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<sst xmlns="http://schemas.openxmlformats.org/spreadsheetml/2006/main" count="132" uniqueCount="100">
  <si>
    <t>2023年界首市特岗教师招聘体检人员名单</t>
  </si>
  <si>
    <t>序号</t>
  </si>
  <si>
    <t>姓名</t>
  </si>
  <si>
    <t>准考号</t>
  </si>
  <si>
    <t>岗位代码</t>
  </si>
  <si>
    <t>岗位学科</t>
  </si>
  <si>
    <t>综合知识成绩</t>
  </si>
  <si>
    <t>专业知识成绩</t>
  </si>
  <si>
    <t>笔试成绩</t>
  </si>
  <si>
    <t>面试成绩</t>
  </si>
  <si>
    <t>笔试成绩80%</t>
  </si>
  <si>
    <t>面试成绩20%</t>
  </si>
  <si>
    <t>总成绩</t>
  </si>
  <si>
    <t>孙悦</t>
  </si>
  <si>
    <t>11206304</t>
  </si>
  <si>
    <t>341282001001</t>
  </si>
  <si>
    <t>语文</t>
  </si>
  <si>
    <t>34</t>
  </si>
  <si>
    <t>45.5</t>
  </si>
  <si>
    <t>79.5</t>
  </si>
  <si>
    <t>秦亚云</t>
  </si>
  <si>
    <t>11207529</t>
  </si>
  <si>
    <t>33.5</t>
  </si>
  <si>
    <t>46</t>
  </si>
  <si>
    <t>郭路</t>
  </si>
  <si>
    <t>11212130</t>
  </si>
  <si>
    <t>341282001002</t>
  </si>
  <si>
    <t>数学</t>
  </si>
  <si>
    <t>30.5</t>
  </si>
  <si>
    <t>47.5</t>
  </si>
  <si>
    <t>78</t>
  </si>
  <si>
    <t>于欣悦</t>
  </si>
  <si>
    <t>11210629</t>
  </si>
  <si>
    <t>31</t>
  </si>
  <si>
    <t>46.5</t>
  </si>
  <si>
    <t>77.5</t>
  </si>
  <si>
    <t>李文鑫</t>
  </si>
  <si>
    <t>11214704</t>
  </si>
  <si>
    <t>341282001004</t>
  </si>
  <si>
    <t>英语</t>
  </si>
  <si>
    <t>32.5</t>
  </si>
  <si>
    <t>51</t>
  </si>
  <si>
    <t>83.5</t>
  </si>
  <si>
    <t>魏怡冰</t>
  </si>
  <si>
    <t>11220225</t>
  </si>
  <si>
    <t>341282001005</t>
  </si>
  <si>
    <t>历史</t>
  </si>
  <si>
    <t>29.5</t>
  </si>
  <si>
    <t>50</t>
  </si>
  <si>
    <t>朱帅帅</t>
  </si>
  <si>
    <t>11220306</t>
  </si>
  <si>
    <t>48.5</t>
  </si>
  <si>
    <t>79</t>
  </si>
  <si>
    <t>朱志国</t>
  </si>
  <si>
    <t>11220006</t>
  </si>
  <si>
    <t>341282001006</t>
  </si>
  <si>
    <t>道德与法治</t>
  </si>
  <si>
    <t>52</t>
  </si>
  <si>
    <t>85.5</t>
  </si>
  <si>
    <t>周梦宇</t>
  </si>
  <si>
    <t>11216620</t>
  </si>
  <si>
    <t>341282001007</t>
  </si>
  <si>
    <t>音乐</t>
  </si>
  <si>
    <t>53.5</t>
  </si>
  <si>
    <t>87.5</t>
  </si>
  <si>
    <t>王丹</t>
  </si>
  <si>
    <t>11216125</t>
  </si>
  <si>
    <t>32</t>
  </si>
  <si>
    <t>54</t>
  </si>
  <si>
    <t>86</t>
  </si>
  <si>
    <t>任红娟</t>
  </si>
  <si>
    <t>11216520</t>
  </si>
  <si>
    <t>84.5</t>
  </si>
  <si>
    <t>段蕾</t>
  </si>
  <si>
    <t>11216503</t>
  </si>
  <si>
    <t>卢漫丽</t>
  </si>
  <si>
    <t>11217620</t>
  </si>
  <si>
    <t>341282001008</t>
  </si>
  <si>
    <t>美术</t>
  </si>
  <si>
    <t>35</t>
  </si>
  <si>
    <t>81</t>
  </si>
  <si>
    <t>王静</t>
  </si>
  <si>
    <t>11218701</t>
  </si>
  <si>
    <t>341282001009</t>
  </si>
  <si>
    <t>体育与健康</t>
  </si>
  <si>
    <t>41.5</t>
  </si>
  <si>
    <t>74</t>
  </si>
  <si>
    <t>杨艳</t>
  </si>
  <si>
    <t>11218907</t>
  </si>
  <si>
    <t>43</t>
  </si>
  <si>
    <t>75.5</t>
  </si>
  <si>
    <t>李梦媛</t>
  </si>
  <si>
    <t>11218511</t>
  </si>
  <si>
    <t>41</t>
  </si>
  <si>
    <t>74.5</t>
  </si>
  <si>
    <t>葛修民</t>
  </si>
  <si>
    <t>11218010</t>
  </si>
  <si>
    <t>33</t>
  </si>
  <si>
    <t>39</t>
  </si>
  <si>
    <t>72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</si>
</sst>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" fontId="0" fillId="0" borderId="0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" fontId="0" fillId="0" borderId="0" xfId="0" applyNumberFormat="1" applyFill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9"/>
  <sheetViews>
    <sheetView tabSelected="1" workbookViewId="0">
      <selection activeCell="N4" sqref="N4"/>
    </sheetView>
  </sheetViews>
  <sheetFormatPr defaultColWidth="9" defaultRowHeight="13.5"/>
  <cols>
    <col min="1" max="1" width="6.375" style="5" customWidth="1"/>
    <col min="2" max="2" width="6.25" style="6" customWidth="1"/>
    <col min="3" max="3" width="9.25" style="6" customWidth="1"/>
    <col min="4" max="4" width="12.625" style="6" customWidth="1"/>
    <col min="5" max="5" width="6.375" style="6" customWidth="1"/>
    <col min="6" max="6" width="8" style="6" customWidth="1"/>
    <col min="7" max="7" width="7.125" style="6" customWidth="1"/>
    <col min="8" max="8" width="6.625" style="6" customWidth="1"/>
    <col min="9" max="9" width="7.375" style="7" customWidth="1"/>
    <col min="10" max="10" width="7.625" style="8" customWidth="1"/>
    <col min="11" max="11" width="7.375" style="8" customWidth="1"/>
    <col min="12" max="12" width="7.5" style="7" customWidth="1"/>
    <col min="13" max="16384" width="9" style="1"/>
  </cols>
  <sheetData>
    <row r="1" s="1" customFormat="1" ht="62" customHeight="1" spans="1:12">
      <c r="A1" s="9" t="s">
        <v>0</v>
      </c>
      <c r="B1" s="9"/>
      <c r="C1" s="9"/>
      <c r="D1" s="9"/>
      <c r="E1" s="9"/>
      <c r="F1" s="9"/>
      <c r="G1" s="9"/>
      <c r="H1" s="9"/>
      <c r="I1" s="15"/>
      <c r="J1" s="9"/>
      <c r="K1" s="9"/>
      <c r="L1" s="15"/>
    </row>
    <row r="2" s="2" customFormat="1" ht="43" customHeight="1" spans="1:12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6" t="s">
        <v>9</v>
      </c>
      <c r="J2" s="12" t="s">
        <v>10</v>
      </c>
      <c r="K2" s="12" t="s">
        <v>11</v>
      </c>
      <c r="L2" s="16" t="s">
        <v>12</v>
      </c>
    </row>
    <row r="3" s="3" customFormat="1" ht="30" customHeight="1" spans="1:18">
      <c r="A3" s="13">
        <v>1</v>
      </c>
      <c r="B3" s="14" t="s">
        <v>13</v>
      </c>
      <c r="C3" s="14" t="s">
        <v>14</v>
      </c>
      <c r="D3" s="14" t="s">
        <v>15</v>
      </c>
      <c r="E3" s="14" t="s">
        <v>16</v>
      </c>
      <c r="F3" s="14" t="s">
        <v>17</v>
      </c>
      <c r="G3" s="14" t="s">
        <v>18</v>
      </c>
      <c r="H3" s="14" t="s">
        <v>19</v>
      </c>
      <c r="I3" s="17">
        <v>85.2</v>
      </c>
      <c r="J3" s="14">
        <f t="shared" ref="J3:J19" si="0">H3*80%</f>
        <v>63.6</v>
      </c>
      <c r="K3" s="14">
        <f t="shared" ref="K3:K19" si="1">I3*20%</f>
        <v>17.04</v>
      </c>
      <c r="L3" s="17">
        <f t="shared" ref="L3:L19" si="2">J3+K3</f>
        <v>80.64</v>
      </c>
      <c r="M3" s="4"/>
      <c r="N3" s="4"/>
      <c r="O3" s="4"/>
      <c r="P3" s="4"/>
      <c r="Q3" s="4"/>
      <c r="R3" s="4"/>
    </row>
    <row r="4" s="3" customFormat="1" ht="30" customHeight="1" spans="1:18">
      <c r="A4" s="13">
        <v>2</v>
      </c>
      <c r="B4" s="14" t="s">
        <v>20</v>
      </c>
      <c r="C4" s="14" t="s">
        <v>21</v>
      </c>
      <c r="D4" s="14" t="s">
        <v>15</v>
      </c>
      <c r="E4" s="14" t="s">
        <v>16</v>
      </c>
      <c r="F4" s="14" t="s">
        <v>22</v>
      </c>
      <c r="G4" s="14" t="s">
        <v>23</v>
      </c>
      <c r="H4" s="14" t="s">
        <v>19</v>
      </c>
      <c r="I4" s="17">
        <v>81.6</v>
      </c>
      <c r="J4" s="14">
        <f t="shared" si="0"/>
        <v>63.6</v>
      </c>
      <c r="K4" s="14">
        <f t="shared" si="1"/>
        <v>16.32</v>
      </c>
      <c r="L4" s="17">
        <f t="shared" si="2"/>
        <v>79.92</v>
      </c>
      <c r="M4" s="4"/>
      <c r="N4" s="4"/>
      <c r="O4" s="4"/>
      <c r="P4" s="4"/>
      <c r="Q4" s="4"/>
      <c r="R4" s="4"/>
    </row>
    <row r="5" s="3" customFormat="1" ht="30" customHeight="1" spans="1:18">
      <c r="A5" s="13">
        <v>3</v>
      </c>
      <c r="B5" s="14" t="s">
        <v>24</v>
      </c>
      <c r="C5" s="14" t="s">
        <v>25</v>
      </c>
      <c r="D5" s="14" t="s">
        <v>26</v>
      </c>
      <c r="E5" s="14" t="s">
        <v>27</v>
      </c>
      <c r="F5" s="14" t="s">
        <v>28</v>
      </c>
      <c r="G5" s="14" t="s">
        <v>29</v>
      </c>
      <c r="H5" s="14" t="s">
        <v>30</v>
      </c>
      <c r="I5" s="17">
        <v>85</v>
      </c>
      <c r="J5" s="14">
        <f t="shared" si="0"/>
        <v>62.4</v>
      </c>
      <c r="K5" s="14">
        <f t="shared" si="1"/>
        <v>17</v>
      </c>
      <c r="L5" s="17">
        <f t="shared" si="2"/>
        <v>79.4</v>
      </c>
      <c r="M5" s="4"/>
      <c r="N5" s="4"/>
      <c r="O5" s="4"/>
      <c r="P5" s="4"/>
      <c r="Q5" s="4"/>
      <c r="R5" s="4"/>
    </row>
    <row r="6" s="3" customFormat="1" ht="30" customHeight="1" spans="1:17">
      <c r="A6" s="13">
        <v>4</v>
      </c>
      <c r="B6" s="14" t="s">
        <v>31</v>
      </c>
      <c r="C6" s="14" t="s">
        <v>32</v>
      </c>
      <c r="D6" s="14" t="s">
        <v>26</v>
      </c>
      <c r="E6" s="14" t="s">
        <v>27</v>
      </c>
      <c r="F6" s="14" t="s">
        <v>33</v>
      </c>
      <c r="G6" s="14" t="s">
        <v>34</v>
      </c>
      <c r="H6" s="14" t="s">
        <v>35</v>
      </c>
      <c r="I6" s="17">
        <v>78.2</v>
      </c>
      <c r="J6" s="14">
        <f t="shared" si="0"/>
        <v>62</v>
      </c>
      <c r="K6" s="14">
        <f t="shared" si="1"/>
        <v>15.64</v>
      </c>
      <c r="L6" s="17">
        <f t="shared" si="2"/>
        <v>77.64</v>
      </c>
      <c r="M6" s="4"/>
      <c r="N6" s="4"/>
      <c r="O6" s="4"/>
      <c r="P6" s="4"/>
      <c r="Q6" s="4"/>
    </row>
    <row r="7" s="1" customFormat="1" ht="30" customHeight="1" spans="1:18">
      <c r="A7" s="13">
        <v>5</v>
      </c>
      <c r="B7" s="14" t="s">
        <v>36</v>
      </c>
      <c r="C7" s="14" t="s">
        <v>37</v>
      </c>
      <c r="D7" s="14" t="s">
        <v>38</v>
      </c>
      <c r="E7" s="14" t="s">
        <v>39</v>
      </c>
      <c r="F7" s="14" t="s">
        <v>40</v>
      </c>
      <c r="G7" s="14" t="s">
        <v>41</v>
      </c>
      <c r="H7" s="14" t="s">
        <v>42</v>
      </c>
      <c r="I7" s="17">
        <v>84.4</v>
      </c>
      <c r="J7" s="14">
        <f t="shared" si="0"/>
        <v>66.8</v>
      </c>
      <c r="K7" s="14">
        <f t="shared" si="1"/>
        <v>16.88</v>
      </c>
      <c r="L7" s="17">
        <f t="shared" si="2"/>
        <v>83.68</v>
      </c>
      <c r="M7" s="4"/>
      <c r="N7" s="4"/>
      <c r="O7" s="4"/>
      <c r="P7" s="4"/>
      <c r="Q7" s="4"/>
      <c r="R7" s="3"/>
    </row>
    <row r="8" s="1" customFormat="1" ht="30" customHeight="1" spans="1:18">
      <c r="A8" s="13">
        <v>6</v>
      </c>
      <c r="B8" s="14" t="s">
        <v>43</v>
      </c>
      <c r="C8" s="14" t="s">
        <v>44</v>
      </c>
      <c r="D8" s="14" t="s">
        <v>45</v>
      </c>
      <c r="E8" s="14" t="s">
        <v>46</v>
      </c>
      <c r="F8" s="14" t="s">
        <v>47</v>
      </c>
      <c r="G8" s="14" t="s">
        <v>48</v>
      </c>
      <c r="H8" s="14" t="s">
        <v>19</v>
      </c>
      <c r="I8" s="17">
        <v>84.8</v>
      </c>
      <c r="J8" s="14">
        <f t="shared" si="0"/>
        <v>63.6</v>
      </c>
      <c r="K8" s="14">
        <f t="shared" si="1"/>
        <v>16.96</v>
      </c>
      <c r="L8" s="17">
        <f t="shared" si="2"/>
        <v>80.56</v>
      </c>
      <c r="M8" s="4"/>
      <c r="N8" s="4"/>
      <c r="O8" s="4"/>
      <c r="P8" s="4"/>
      <c r="Q8" s="4"/>
      <c r="R8" s="3"/>
    </row>
    <row r="9" s="4" customFormat="1" ht="30" customHeight="1" spans="1:18">
      <c r="A9" s="13">
        <v>7</v>
      </c>
      <c r="B9" s="14" t="s">
        <v>49</v>
      </c>
      <c r="C9" s="14" t="s">
        <v>50</v>
      </c>
      <c r="D9" s="14" t="s">
        <v>45</v>
      </c>
      <c r="E9" s="14" t="s">
        <v>46</v>
      </c>
      <c r="F9" s="14" t="s">
        <v>28</v>
      </c>
      <c r="G9" s="14" t="s">
        <v>51</v>
      </c>
      <c r="H9" s="14" t="s">
        <v>52</v>
      </c>
      <c r="I9" s="17">
        <v>81</v>
      </c>
      <c r="J9" s="14">
        <f t="shared" si="0"/>
        <v>63.2</v>
      </c>
      <c r="K9" s="14">
        <f t="shared" si="1"/>
        <v>16.2</v>
      </c>
      <c r="L9" s="17">
        <f t="shared" si="2"/>
        <v>79.4</v>
      </c>
      <c r="R9" s="3"/>
    </row>
    <row r="10" s="4" customFormat="1" ht="30" customHeight="1" spans="1:12">
      <c r="A10" s="13">
        <v>8</v>
      </c>
      <c r="B10" s="14" t="s">
        <v>53</v>
      </c>
      <c r="C10" s="14" t="s">
        <v>54</v>
      </c>
      <c r="D10" s="14" t="s">
        <v>55</v>
      </c>
      <c r="E10" s="14" t="s">
        <v>56</v>
      </c>
      <c r="F10" s="14" t="s">
        <v>22</v>
      </c>
      <c r="G10" s="14" t="s">
        <v>57</v>
      </c>
      <c r="H10" s="14" t="s">
        <v>58</v>
      </c>
      <c r="I10" s="17">
        <v>80.2</v>
      </c>
      <c r="J10" s="14">
        <f t="shared" si="0"/>
        <v>68.4</v>
      </c>
      <c r="K10" s="14">
        <f t="shared" si="1"/>
        <v>16.04</v>
      </c>
      <c r="L10" s="17">
        <f t="shared" si="2"/>
        <v>84.44</v>
      </c>
    </row>
    <row r="11" s="4" customFormat="1" ht="30" customHeight="1" spans="1:12">
      <c r="A11" s="13">
        <v>9</v>
      </c>
      <c r="B11" s="14" t="s">
        <v>59</v>
      </c>
      <c r="C11" s="14" t="s">
        <v>60</v>
      </c>
      <c r="D11" s="14" t="s">
        <v>61</v>
      </c>
      <c r="E11" s="14" t="s">
        <v>62</v>
      </c>
      <c r="F11" s="14" t="s">
        <v>17</v>
      </c>
      <c r="G11" s="14" t="s">
        <v>63</v>
      </c>
      <c r="H11" s="14" t="s">
        <v>64</v>
      </c>
      <c r="I11" s="17">
        <v>79.8</v>
      </c>
      <c r="J11" s="14">
        <f t="shared" si="0"/>
        <v>70</v>
      </c>
      <c r="K11" s="14">
        <f t="shared" si="1"/>
        <v>15.96</v>
      </c>
      <c r="L11" s="17">
        <f t="shared" si="2"/>
        <v>85.96</v>
      </c>
    </row>
    <row r="12" s="3" customFormat="1" ht="30" customHeight="1" spans="1:17">
      <c r="A12" s="13">
        <v>10</v>
      </c>
      <c r="B12" s="14" t="s">
        <v>65</v>
      </c>
      <c r="C12" s="14" t="s">
        <v>66</v>
      </c>
      <c r="D12" s="14" t="s">
        <v>61</v>
      </c>
      <c r="E12" s="14" t="s">
        <v>62</v>
      </c>
      <c r="F12" s="14" t="s">
        <v>67</v>
      </c>
      <c r="G12" s="14" t="s">
        <v>68</v>
      </c>
      <c r="H12" s="14" t="s">
        <v>69</v>
      </c>
      <c r="I12" s="17">
        <v>83.4</v>
      </c>
      <c r="J12" s="14">
        <f t="shared" si="0"/>
        <v>68.8</v>
      </c>
      <c r="K12" s="14">
        <f t="shared" si="1"/>
        <v>16.68</v>
      </c>
      <c r="L12" s="17">
        <f t="shared" si="2"/>
        <v>85.48</v>
      </c>
      <c r="M12" s="4"/>
      <c r="N12" s="4"/>
      <c r="O12" s="4"/>
      <c r="P12" s="4"/>
      <c r="Q12" s="4"/>
    </row>
    <row r="13" s="3" customFormat="1" ht="30" customHeight="1" spans="1:17">
      <c r="A13" s="13">
        <v>11</v>
      </c>
      <c r="B13" s="14" t="s">
        <v>70</v>
      </c>
      <c r="C13" s="14" t="s">
        <v>71</v>
      </c>
      <c r="D13" s="14" t="s">
        <v>61</v>
      </c>
      <c r="E13" s="14" t="s">
        <v>62</v>
      </c>
      <c r="F13" s="14" t="s">
        <v>40</v>
      </c>
      <c r="G13" s="14" t="s">
        <v>57</v>
      </c>
      <c r="H13" s="14" t="s">
        <v>72</v>
      </c>
      <c r="I13" s="17">
        <v>82.8</v>
      </c>
      <c r="J13" s="14">
        <f t="shared" si="0"/>
        <v>67.6</v>
      </c>
      <c r="K13" s="14">
        <f t="shared" si="1"/>
        <v>16.56</v>
      </c>
      <c r="L13" s="17">
        <f t="shared" si="2"/>
        <v>84.16</v>
      </c>
      <c r="M13" s="4"/>
      <c r="N13" s="4"/>
      <c r="O13" s="4"/>
      <c r="P13" s="4"/>
      <c r="Q13" s="4"/>
    </row>
    <row r="14" s="3" customFormat="1" ht="30" customHeight="1" spans="1:17">
      <c r="A14" s="13">
        <v>12</v>
      </c>
      <c r="B14" s="14" t="s">
        <v>73</v>
      </c>
      <c r="C14" s="14" t="s">
        <v>74</v>
      </c>
      <c r="D14" s="14" t="s">
        <v>61</v>
      </c>
      <c r="E14" s="14" t="s">
        <v>62</v>
      </c>
      <c r="F14" s="14" t="s">
        <v>40</v>
      </c>
      <c r="G14" s="14" t="s">
        <v>41</v>
      </c>
      <c r="H14" s="14" t="s">
        <v>42</v>
      </c>
      <c r="I14" s="17">
        <v>84</v>
      </c>
      <c r="J14" s="14">
        <f t="shared" si="0"/>
        <v>66.8</v>
      </c>
      <c r="K14" s="14">
        <f t="shared" si="1"/>
        <v>16.8</v>
      </c>
      <c r="L14" s="17">
        <f t="shared" si="2"/>
        <v>83.6</v>
      </c>
      <c r="M14" s="4"/>
      <c r="N14" s="4"/>
      <c r="O14" s="4"/>
      <c r="P14" s="4"/>
      <c r="Q14" s="4"/>
    </row>
    <row r="15" s="4" customFormat="1" ht="30" customHeight="1" spans="1:18">
      <c r="A15" s="13">
        <v>13</v>
      </c>
      <c r="B15" s="14" t="s">
        <v>75</v>
      </c>
      <c r="C15" s="14" t="s">
        <v>76</v>
      </c>
      <c r="D15" s="14" t="s">
        <v>77</v>
      </c>
      <c r="E15" s="14" t="s">
        <v>78</v>
      </c>
      <c r="F15" s="14" t="s">
        <v>79</v>
      </c>
      <c r="G15" s="14" t="s">
        <v>23</v>
      </c>
      <c r="H15" s="14" t="s">
        <v>80</v>
      </c>
      <c r="I15" s="17">
        <v>86.6</v>
      </c>
      <c r="J15" s="14">
        <f t="shared" si="0"/>
        <v>64.8</v>
      </c>
      <c r="K15" s="14">
        <f t="shared" si="1"/>
        <v>17.32</v>
      </c>
      <c r="L15" s="17">
        <f t="shared" si="2"/>
        <v>82.12</v>
      </c>
      <c r="R15" s="3"/>
    </row>
    <row r="16" s="3" customFormat="1" ht="30" customHeight="1" spans="1:17">
      <c r="A16" s="13">
        <v>14</v>
      </c>
      <c r="B16" s="14" t="s">
        <v>81</v>
      </c>
      <c r="C16" s="14" t="s">
        <v>82</v>
      </c>
      <c r="D16" s="14" t="s">
        <v>83</v>
      </c>
      <c r="E16" s="14" t="s">
        <v>84</v>
      </c>
      <c r="F16" s="14" t="s">
        <v>40</v>
      </c>
      <c r="G16" s="14" t="s">
        <v>85</v>
      </c>
      <c r="H16" s="14" t="s">
        <v>86</v>
      </c>
      <c r="I16" s="17">
        <v>87</v>
      </c>
      <c r="J16" s="14">
        <f t="shared" si="0"/>
        <v>59.2</v>
      </c>
      <c r="K16" s="14">
        <f t="shared" si="1"/>
        <v>17.4</v>
      </c>
      <c r="L16" s="17">
        <f t="shared" si="2"/>
        <v>76.6</v>
      </c>
      <c r="M16" s="4"/>
      <c r="N16" s="4"/>
      <c r="O16" s="4"/>
      <c r="P16" s="4"/>
      <c r="Q16" s="4"/>
    </row>
    <row r="17" s="3" customFormat="1" ht="30" customHeight="1" spans="1:17">
      <c r="A17" s="13">
        <v>15</v>
      </c>
      <c r="B17" s="14" t="s">
        <v>87</v>
      </c>
      <c r="C17" s="14" t="s">
        <v>88</v>
      </c>
      <c r="D17" s="14" t="s">
        <v>83</v>
      </c>
      <c r="E17" s="14" t="s">
        <v>84</v>
      </c>
      <c r="F17" s="14" t="s">
        <v>40</v>
      </c>
      <c r="G17" s="14" t="s">
        <v>89</v>
      </c>
      <c r="H17" s="14" t="s">
        <v>90</v>
      </c>
      <c r="I17" s="17">
        <v>79.6</v>
      </c>
      <c r="J17" s="14">
        <f t="shared" si="0"/>
        <v>60.4</v>
      </c>
      <c r="K17" s="14">
        <f t="shared" si="1"/>
        <v>15.92</v>
      </c>
      <c r="L17" s="17">
        <f t="shared" si="2"/>
        <v>76.32</v>
      </c>
      <c r="M17" s="4"/>
      <c r="N17" s="4"/>
      <c r="O17" s="4"/>
      <c r="P17" s="4"/>
      <c r="Q17" s="4"/>
    </row>
    <row r="18" s="3" customFormat="1" ht="30" customHeight="1" spans="1:17">
      <c r="A18" s="13">
        <v>16</v>
      </c>
      <c r="B18" s="14" t="s">
        <v>91</v>
      </c>
      <c r="C18" s="14" t="s">
        <v>92</v>
      </c>
      <c r="D18" s="14" t="s">
        <v>83</v>
      </c>
      <c r="E18" s="14" t="s">
        <v>84</v>
      </c>
      <c r="F18" s="14" t="s">
        <v>22</v>
      </c>
      <c r="G18" s="14" t="s">
        <v>93</v>
      </c>
      <c r="H18" s="14" t="s">
        <v>94</v>
      </c>
      <c r="I18" s="17">
        <v>81.2</v>
      </c>
      <c r="J18" s="14">
        <f t="shared" si="0"/>
        <v>59.6</v>
      </c>
      <c r="K18" s="14">
        <f t="shared" si="1"/>
        <v>16.24</v>
      </c>
      <c r="L18" s="17">
        <f t="shared" si="2"/>
        <v>75.84</v>
      </c>
      <c r="M18" s="4"/>
      <c r="N18" s="4"/>
      <c r="O18" s="4"/>
      <c r="P18" s="4"/>
      <c r="Q18" s="4"/>
    </row>
    <row r="19" s="3" customFormat="1" ht="30" customHeight="1" spans="1:17">
      <c r="A19" s="13">
        <v>17</v>
      </c>
      <c r="B19" s="14" t="s">
        <v>95</v>
      </c>
      <c r="C19" s="14" t="s">
        <v>96</v>
      </c>
      <c r="D19" s="14" t="s">
        <v>83</v>
      </c>
      <c r="E19" s="14" t="s">
        <v>84</v>
      </c>
      <c r="F19" s="14" t="s">
        <v>97</v>
      </c>
      <c r="G19" s="14" t="s">
        <v>98</v>
      </c>
      <c r="H19" s="14" t="s">
        <v>99</v>
      </c>
      <c r="I19" s="17">
        <v>84</v>
      </c>
      <c r="J19" s="14">
        <f t="shared" si="0"/>
        <v>57.6</v>
      </c>
      <c r="K19" s="14">
        <f t="shared" si="1"/>
        <v>16.8</v>
      </c>
      <c r="L19" s="17">
        <f t="shared" si="2"/>
        <v>74.4</v>
      </c>
      <c r="M19" s="4"/>
      <c r="N19" s="4"/>
      <c r="O19" s="4"/>
      <c r="P19" s="4"/>
      <c r="Q19" s="4"/>
    </row>
  </sheetData>
  <mergeCells count="1">
    <mergeCell ref="A1:L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l</cp:lastModifiedBy>
  <dcterms:created xsi:type="dcterms:W3CDTF">2023-07-28T10:05:13Z</dcterms:created>
  <dcterms:modified xsi:type="dcterms:W3CDTF">2023-07-28T10:05:27Z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5A9FB636DAD045F9A6BC2A7333B33E53_11</vt:lpwstr>
  </property>
  <property fmtid="{D5CDD505-2E9C-101B-9397-08002B2CF9AE}" pid="3" name="KSOProductBuildVer">
    <vt:lpwstr>2052-12.1.0.15120</vt:lpwstr>
  </property>
</Properties>
</file>