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095" windowHeight="12165" activeTab="1"/>
  </bookViews>
  <sheets>
    <sheet name="小学及学前" sheetId="1" r:id="rId1"/>
    <sheet name="初中" sheetId="2" r:id="rId2"/>
    <sheet name="高中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<sst xmlns="http://schemas.openxmlformats.org/spreadsheetml/2006/main" count="95" uniqueCount="59">
  <si>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>序号</t>
  </si>
  <si>
    <t>学校名称</t>
  </si>
  <si>
    <t>备注</t>
  </si>
  <si>
    <t>小语</t>
  </si>
  <si>
    <t>小数</t>
  </si>
  <si>
    <t>英语</t>
  </si>
  <si>
    <t>音乐</t>
  </si>
  <si>
    <t>体育</t>
  </si>
  <si>
    <t>美术</t>
  </si>
  <si>
    <t>信技</t>
  </si>
  <si>
    <t>科学</t>
  </si>
  <si>
    <t>幼教</t>
  </si>
  <si>
    <t>合计</t>
  </si>
  <si>
    <t>丰都县实验小学校</t>
  </si>
  <si>
    <t>丰都县第一小学校</t>
  </si>
  <si>
    <t>丰都县滨江小学校</t>
  </si>
  <si>
    <t>融智学校</t>
  </si>
  <si>
    <t>示范幼儿园</t>
  </si>
  <si>
    <t>语文</t>
  </si>
  <si>
    <t>数学</t>
  </si>
  <si>
    <t>政治</t>
  </si>
  <si>
    <t>历史</t>
  </si>
  <si>
    <t>地理</t>
  </si>
  <si>
    <t>物理</t>
  </si>
  <si>
    <t>化学</t>
  </si>
  <si>
    <t>生物</t>
  </si>
  <si>
    <t>心理健康</t>
  </si>
  <si>
    <t>丰都中学</t>
  </si>
  <si>
    <t>丰都县实验中学校</t>
  </si>
  <si>
    <t>平都中学</t>
  </si>
  <si>
    <t>水天坪学校</t>
  </si>
  <si>
    <t>丰都县琢成学校</t>
  </si>
  <si>
    <t>丰都县职业教育中心</t>
  </si>
  <si>
    <t>附件1：</t>
  </si>
  <si>
    <t>附件2</t>
  </si>
  <si>
    <t>岗位类别</t>
  </si>
  <si>
    <t>县督导评估中心</t>
  </si>
  <si>
    <t>岗位类别</t>
  </si>
  <si>
    <t>平都中学</t>
  </si>
  <si>
    <t>融智学校</t>
  </si>
  <si>
    <t>滨江中学</t>
  </si>
  <si>
    <t>丰都中学</t>
  </si>
  <si>
    <t>实验中学</t>
  </si>
  <si>
    <t>会计</t>
  </si>
  <si>
    <t>后勤管理</t>
  </si>
  <si>
    <t>文秘</t>
  </si>
  <si>
    <t>文秘</t>
  </si>
  <si>
    <t>体育教师岗位限男性</t>
  </si>
  <si>
    <t>初中（一）</t>
  </si>
  <si>
    <t>初中</t>
  </si>
  <si>
    <t>学前教育</t>
  </si>
  <si>
    <t>小学</t>
  </si>
  <si>
    <t>高中</t>
  </si>
  <si>
    <t>小学（一）</t>
  </si>
  <si>
    <t>心理健康</t>
  </si>
  <si>
    <t>2020年丰都县考调区域学校考调教职工岗位及指标（小学及学前教育）</t>
  </si>
  <si>
    <t>2020年丰都县考调区域学校考调教职工岗位及指标（初中）</t>
  </si>
  <si>
    <t>2020年丰都县考调区域学校考调教职工岗位及指标（高中）</t>
  </si>
  <si>
    <t>附件3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</si>
</sst>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华文新魏"/>
      <family val="0"/>
    </font>
    <font>
      <sz val="11"/>
      <name val="仿宋_GB2312"/>
      <family val="3"/>
    </font>
    <font>
      <sz val="9"/>
      <color indexed="10"/>
      <name val="宋体"/>
      <family val="0"/>
    </font>
    <font>
      <sz val="12"/>
      <name val="仿宋_GB2312"/>
      <family val="3"/>
    </font>
    <font>
      <sz val="10"/>
      <color indexed="10"/>
      <name val="宋体"/>
      <family val="0"/>
    </font>
    <font>
      <sz val="11"/>
      <color indexed="10"/>
      <name val="仿宋_GB2312"/>
      <family val="3"/>
    </font>
    <font>
      <sz val="11"/>
      <color indexed="8"/>
      <name val="仿宋"/>
      <family val="3"/>
    </font>
    <font>
      <b/>
      <sz val="13"/>
      <color indexed="56"/>
      <name val="仿宋"/>
      <family val="3"/>
    </font>
    <font>
      <sz val="11"/>
      <color indexed="9"/>
      <name val="仿宋"/>
      <family val="3"/>
    </font>
    <font>
      <sz val="11"/>
      <color indexed="10"/>
      <name val="仿宋"/>
      <family val="3"/>
    </font>
    <font>
      <i/>
      <sz val="11"/>
      <color indexed="23"/>
      <name val="仿宋"/>
      <family val="3"/>
    </font>
    <font>
      <sz val="11"/>
      <color indexed="60"/>
      <name val="仿宋"/>
      <family val="3"/>
    </font>
    <font>
      <b/>
      <sz val="15"/>
      <color indexed="56"/>
      <name val="仿宋"/>
      <family val="3"/>
    </font>
    <font>
      <b/>
      <sz val="11"/>
      <color indexed="9"/>
      <name val="仿宋"/>
      <family val="3"/>
    </font>
    <font>
      <b/>
      <sz val="11"/>
      <color indexed="8"/>
      <name val="仿宋"/>
      <family val="3"/>
    </font>
    <font>
      <sz val="11"/>
      <color indexed="17"/>
      <name val="仿宋"/>
      <family val="3"/>
    </font>
    <font>
      <b/>
      <sz val="11"/>
      <color indexed="52"/>
      <name val="仿宋"/>
      <family val="3"/>
    </font>
    <font>
      <sz val="11"/>
      <color indexed="52"/>
      <name val="仿宋"/>
      <family val="3"/>
    </font>
    <font>
      <sz val="11"/>
      <color indexed="20"/>
      <name val="仿宋"/>
      <family val="3"/>
    </font>
    <font>
      <b/>
      <sz val="11"/>
      <color indexed="56"/>
      <name val="仿宋"/>
      <family val="3"/>
    </font>
    <font>
      <sz val="11"/>
      <color indexed="62"/>
      <name val="仿宋"/>
      <family val="3"/>
    </font>
    <font>
      <b/>
      <sz val="18"/>
      <color indexed="56"/>
      <name val="宋体"/>
      <family val="0"/>
    </font>
    <font>
      <b/>
      <sz val="11"/>
      <color indexed="63"/>
      <name val="仿宋"/>
      <family val="3"/>
    </font>
    <font>
      <sz val="9"/>
      <name val="宋体"/>
      <family val="0"/>
    </font>
    <font>
      <b/>
      <sz val="16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8" applyNumberFormat="0" applyAlignment="0" applyProtection="0"/>
    <xf numFmtId="0" fontId="24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/>
      <protection/>
    </xf>
    <xf numFmtId="0" fontId="2" fillId="0" borderId="10" xfId="47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180" fontId="2" fillId="0" borderId="10" xfId="0" applyNumberFormat="1" applyFont="1" applyFill="1" applyBorder="1" applyAlignment="1">
      <alignment vertical="center" shrinkToFit="1"/>
    </xf>
    <xf numFmtId="0" fontId="2" fillId="0" borderId="10" xfId="46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10" xfId="46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3" fillId="0" borderId="10" xfId="4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/>
    </xf>
    <xf numFmtId="0" fontId="7" fillId="0" borderId="1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vertical="center" wrapText="1"/>
    </xf>
    <xf numFmtId="0" fontId="2" fillId="0" borderId="10" xfId="47" applyFont="1" applyFill="1" applyBorder="1" applyAlignment="1" applyProtection="1">
      <alignment vertical="center" shrinkToFit="1"/>
      <protection locked="0"/>
    </xf>
    <xf numFmtId="0" fontId="2" fillId="0" borderId="10" xfId="46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10" xfId="46" applyBorder="1" applyAlignment="1" applyProtection="1">
      <alignment horizontal="right" vertical="center" wrapText="1"/>
      <protection/>
    </xf>
    <xf numFmtId="0" fontId="0" fillId="0" borderId="10" xfId="46" applyBorder="1" applyAlignment="1" applyProtection="1">
      <alignment horizontal="right" vertical="center"/>
      <protection/>
    </xf>
    <xf numFmtId="0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47" applyBorder="1" applyAlignment="1" applyProtection="1">
      <alignment horizontal="right" vertical="center" wrapText="1"/>
      <protection/>
    </xf>
    <xf numFmtId="0" fontId="0" fillId="0" borderId="10" xfId="47" applyBorder="1" applyAlignment="1" applyProtection="1">
      <alignment horizontal="right" vertical="center"/>
      <protection/>
    </xf>
    <xf numFmtId="0" fontId="3" fillId="0" borderId="10" xfId="47" applyNumberFormat="1" applyFont="1" applyFill="1" applyBorder="1" applyAlignment="1" applyProtection="1">
      <alignment horizontal="right" vertical="center" wrapText="1"/>
      <protection/>
    </xf>
    <xf numFmtId="0" fontId="3" fillId="0" borderId="10" xfId="46" applyFont="1" applyFill="1" applyBorder="1" applyAlignment="1">
      <alignment horizontal="right" vertical="center" wrapText="1"/>
      <protection/>
    </xf>
    <xf numFmtId="0" fontId="0" fillId="0" borderId="10" xfId="46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2" fillId="0" borderId="10" xfId="47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1" xfId="47" applyFont="1" applyFill="1" applyBorder="1" applyAlignment="1" applyProtection="1">
      <alignment horizontal="center" vertical="center" shrinkToFit="1"/>
      <protection locked="0"/>
    </xf>
    <xf numFmtId="0" fontId="2" fillId="0" borderId="13" xfId="47" applyFont="1" applyFill="1" applyBorder="1" applyAlignment="1" applyProtection="1">
      <alignment horizontal="center" vertical="center" shrinkToFit="1"/>
      <protection locked="0"/>
    </xf>
    <xf numFmtId="0" fontId="2" fillId="0" borderId="12" xfId="47" applyFont="1" applyFill="1" applyBorder="1" applyAlignment="1" applyProtection="1">
      <alignment horizontal="center" vertical="center" shrinkToFit="1"/>
      <protection locked="0"/>
    </xf>
    <xf numFmtId="0" fontId="2" fillId="0" borderId="11" xfId="47" applyFont="1" applyFill="1" applyBorder="1" applyAlignment="1" applyProtection="1">
      <alignment horizontal="center" vertical="center" shrinkToFit="1"/>
      <protection locked="0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0" xfId="42"/>
    <cellStyle name="常规 20 2" xfId="43"/>
    <cellStyle name="常规 3" xfId="44"/>
    <cellStyle name="常规 3 2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 7" xfId="52"/>
    <cellStyle name="常规 7 2" xfId="53"/>
    <cellStyle name="常规 8" xfId="54"/>
    <cellStyle name="常规 8 2" xfId="55"/>
    <cellStyle name="常规 9" xfId="56"/>
    <cellStyle name="Hyperlink" xfId="57"/>
    <cellStyle name="超链接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00390625" defaultRowHeight="34.5" customHeight="1"/>
  <cols>
    <col min="1" max="1" width="5.50390625" style="2" bestFit="1" customWidth="1"/>
    <col min="2" max="2" width="18.125" style="22" customWidth="1"/>
    <col min="3" max="3" width="13.75390625" style="22" customWidth="1"/>
    <col min="4" max="11" width="5.125" style="4" customWidth="1"/>
    <col min="12" max="12" width="7.00390625" style="4" customWidth="1"/>
    <col min="13" max="14" width="7.25390625" style="4" customWidth="1"/>
    <col min="15" max="15" width="6.00390625" style="4" customWidth="1"/>
    <col min="16" max="16" width="8.875" style="4" customWidth="1"/>
    <col min="17" max="16384" width="9.00390625" style="4" customWidth="1"/>
  </cols>
  <sheetData>
    <row r="1" spans="1:3" ht="34.5" customHeight="1">
      <c r="A1" s="73" t="s">
        <v>33</v>
      </c>
      <c r="B1" s="74"/>
      <c r="C1" s="3"/>
    </row>
    <row r="2" spans="1:16" ht="34.5" customHeight="1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4.5" customHeight="1">
      <c r="A3" s="17" t="s">
        <v>0</v>
      </c>
      <c r="B3" s="28" t="s">
        <v>1</v>
      </c>
      <c r="C3" s="28" t="s">
        <v>35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46</v>
      </c>
      <c r="N3" s="69" t="s">
        <v>54</v>
      </c>
      <c r="O3" s="28" t="s">
        <v>12</v>
      </c>
      <c r="P3" s="35" t="s">
        <v>2</v>
      </c>
    </row>
    <row r="4" spans="1:16" ht="32.25" customHeight="1">
      <c r="A4" s="10">
        <v>1</v>
      </c>
      <c r="B4" s="11" t="s">
        <v>13</v>
      </c>
      <c r="C4" s="70" t="s">
        <v>51</v>
      </c>
      <c r="D4" s="58">
        <v>4</v>
      </c>
      <c r="E4" s="58">
        <v>1</v>
      </c>
      <c r="F4" s="58">
        <v>1</v>
      </c>
      <c r="G4" s="58">
        <v>1</v>
      </c>
      <c r="H4" s="58">
        <v>1</v>
      </c>
      <c r="I4" s="58"/>
      <c r="J4" s="58"/>
      <c r="K4" s="58"/>
      <c r="L4" s="58"/>
      <c r="M4" s="58"/>
      <c r="N4" s="58"/>
      <c r="O4" s="58">
        <f>SUM(D4:N4)</f>
        <v>8</v>
      </c>
      <c r="P4" s="29"/>
    </row>
    <row r="5" spans="1:16" ht="32.25" customHeight="1">
      <c r="A5" s="10">
        <v>2</v>
      </c>
      <c r="B5" s="11" t="s">
        <v>14</v>
      </c>
      <c r="C5" s="71"/>
      <c r="D5" s="58">
        <v>2</v>
      </c>
      <c r="E5" s="58">
        <v>3</v>
      </c>
      <c r="F5" s="58">
        <v>2</v>
      </c>
      <c r="G5" s="58"/>
      <c r="H5" s="58"/>
      <c r="I5" s="58"/>
      <c r="J5" s="58">
        <v>1</v>
      </c>
      <c r="K5" s="58"/>
      <c r="L5" s="58"/>
      <c r="M5" s="58"/>
      <c r="N5" s="58">
        <v>1</v>
      </c>
      <c r="O5" s="58">
        <f aca="true" t="shared" si="0" ref="O5:O11">SUM(D5:N5)</f>
        <v>9</v>
      </c>
      <c r="P5" s="30"/>
    </row>
    <row r="6" spans="1:16" ht="32.25" customHeight="1">
      <c r="A6" s="24">
        <v>3</v>
      </c>
      <c r="B6" s="25" t="s">
        <v>15</v>
      </c>
      <c r="C6" s="71"/>
      <c r="D6" s="59">
        <v>5</v>
      </c>
      <c r="E6" s="59">
        <v>2</v>
      </c>
      <c r="F6" s="59">
        <v>1</v>
      </c>
      <c r="G6" s="59"/>
      <c r="H6" s="59"/>
      <c r="I6" s="59"/>
      <c r="J6" s="59"/>
      <c r="K6" s="59">
        <v>2</v>
      </c>
      <c r="L6" s="59"/>
      <c r="M6" s="59"/>
      <c r="N6" s="59"/>
      <c r="O6" s="58">
        <f t="shared" si="0"/>
        <v>10</v>
      </c>
      <c r="P6" s="31"/>
    </row>
    <row r="7" spans="1:16" ht="32.25" customHeight="1">
      <c r="A7" s="10">
        <v>4</v>
      </c>
      <c r="B7" s="11" t="s">
        <v>16</v>
      </c>
      <c r="C7" s="72"/>
      <c r="D7" s="60">
        <v>3</v>
      </c>
      <c r="E7" s="60">
        <v>3</v>
      </c>
      <c r="F7" s="61">
        <v>2</v>
      </c>
      <c r="G7" s="62"/>
      <c r="H7" s="63">
        <v>2</v>
      </c>
      <c r="I7" s="64"/>
      <c r="J7" s="63"/>
      <c r="K7" s="63"/>
      <c r="L7" s="63"/>
      <c r="M7" s="63"/>
      <c r="N7" s="63"/>
      <c r="O7" s="58">
        <f t="shared" si="0"/>
        <v>10</v>
      </c>
      <c r="P7" s="29"/>
    </row>
    <row r="8" spans="1:16" ht="32.25" customHeight="1">
      <c r="A8" s="10">
        <v>5</v>
      </c>
      <c r="B8" s="11" t="s">
        <v>14</v>
      </c>
      <c r="C8" s="68" t="s">
        <v>53</v>
      </c>
      <c r="D8" s="60"/>
      <c r="E8" s="60"/>
      <c r="F8" s="61"/>
      <c r="G8" s="62"/>
      <c r="H8" s="63">
        <v>1</v>
      </c>
      <c r="I8" s="64"/>
      <c r="J8" s="63"/>
      <c r="K8" s="63"/>
      <c r="L8" s="63"/>
      <c r="M8" s="63"/>
      <c r="N8" s="63"/>
      <c r="O8" s="58">
        <f t="shared" si="0"/>
        <v>1</v>
      </c>
      <c r="P8" s="29"/>
    </row>
    <row r="9" spans="1:16" ht="42.75" customHeight="1">
      <c r="A9" s="10">
        <v>6</v>
      </c>
      <c r="B9" s="33" t="s">
        <v>17</v>
      </c>
      <c r="C9" s="67" t="s">
        <v>50</v>
      </c>
      <c r="D9" s="60"/>
      <c r="E9" s="60"/>
      <c r="F9" s="60"/>
      <c r="G9" s="60"/>
      <c r="H9" s="60">
        <v>1</v>
      </c>
      <c r="I9" s="60"/>
      <c r="J9" s="60"/>
      <c r="K9" s="60"/>
      <c r="L9" s="60">
        <v>1</v>
      </c>
      <c r="M9" s="60"/>
      <c r="N9" s="60"/>
      <c r="O9" s="58">
        <f t="shared" si="0"/>
        <v>2</v>
      </c>
      <c r="P9" s="32" t="s">
        <v>47</v>
      </c>
    </row>
    <row r="10" spans="1:16" ht="32.25" customHeight="1">
      <c r="A10" s="24">
        <v>7</v>
      </c>
      <c r="B10" s="36" t="s">
        <v>36</v>
      </c>
      <c r="C10" s="37"/>
      <c r="D10" s="60"/>
      <c r="E10" s="60"/>
      <c r="F10" s="60"/>
      <c r="G10" s="60"/>
      <c r="H10" s="60"/>
      <c r="I10" s="60"/>
      <c r="J10" s="60"/>
      <c r="K10" s="60"/>
      <c r="L10" s="60"/>
      <c r="M10" s="60">
        <v>1</v>
      </c>
      <c r="N10" s="60"/>
      <c r="O10" s="58">
        <f t="shared" si="0"/>
        <v>1</v>
      </c>
      <c r="P10" s="32"/>
    </row>
    <row r="11" spans="1:16" ht="33" customHeight="1">
      <c r="A11" s="15"/>
      <c r="B11" s="26" t="s">
        <v>12</v>
      </c>
      <c r="C11" s="26"/>
      <c r="D11" s="65">
        <f aca="true" t="shared" si="1" ref="D11:K11">SUM(D4:D10)</f>
        <v>14</v>
      </c>
      <c r="E11" s="65">
        <f t="shared" si="1"/>
        <v>9</v>
      </c>
      <c r="F11" s="65">
        <f t="shared" si="1"/>
        <v>6</v>
      </c>
      <c r="G11" s="65">
        <f t="shared" si="1"/>
        <v>1</v>
      </c>
      <c r="H11" s="65">
        <f t="shared" si="1"/>
        <v>5</v>
      </c>
      <c r="I11" s="65">
        <f t="shared" si="1"/>
        <v>0</v>
      </c>
      <c r="J11" s="65">
        <f t="shared" si="1"/>
        <v>1</v>
      </c>
      <c r="K11" s="65">
        <f t="shared" si="1"/>
        <v>2</v>
      </c>
      <c r="L11" s="65">
        <f>SUM(L4:L10)</f>
        <v>1</v>
      </c>
      <c r="M11" s="65">
        <f>SUM(M4:M10)</f>
        <v>1</v>
      </c>
      <c r="N11" s="65">
        <f>SUM(N4:N10)</f>
        <v>1</v>
      </c>
      <c r="O11" s="58">
        <f t="shared" si="0"/>
        <v>41</v>
      </c>
      <c r="P11" s="27"/>
    </row>
  </sheetData>
  <sheetProtection/>
  <protectedRanges>
    <protectedRange sqref="P6" name="区域75_30"/>
    <protectedRange sqref="P6" name="区域73_30"/>
    <protectedRange sqref="P6" name="区域74_30"/>
    <protectedRange sqref="P4" name="区域75_32_1"/>
    <protectedRange sqref="P4" name="区域73_32_1"/>
    <protectedRange sqref="P4" name="区域74_32_1"/>
    <protectedRange sqref="P5" name="区域75_28_2_2"/>
    <protectedRange sqref="P5" name="区域73_28_2_2"/>
    <protectedRange sqref="P5" name="区域74_28_2_2"/>
    <protectedRange sqref="P7:P10 D7:N10" name="区域75_1"/>
    <protectedRange sqref="P7:P10 D7:N10" name="区域73_1"/>
    <protectedRange sqref="P7:P10 D7:N10" name="区域74_1"/>
    <protectedRange password="C71F" sqref="B7:C7 C8" name="区域1_22_1_2_1"/>
    <protectedRange sqref="D6:N6" name="区域75_32_1_1"/>
    <protectedRange sqref="D6:N6" name="区域73_32_1_1"/>
    <protectedRange sqref="D6:N6" name="区域74_32_1_1"/>
    <protectedRange password="C71F" sqref="B6:C6" name="区域1_2_2_2_1_2_2_1"/>
    <protectedRange sqref="D4:O4 O5:O11" name="区域75_32_1_3"/>
    <protectedRange sqref="D4:O4 O5:O11" name="区域73_32_1_3"/>
    <protectedRange sqref="D4:O4 O5:O11" name="区域74_32_1_3"/>
    <protectedRange password="C71F" sqref="B4:C4" name="区域1_2_2_2_1_2_2_3"/>
    <protectedRange sqref="D5:N5" name="区域75_32_1_2"/>
    <protectedRange sqref="D5:N5" name="区域73_32_1_2"/>
    <protectedRange sqref="D5:N5" name="区域74_32_1_2"/>
    <protectedRange password="C71F" sqref="B5:C5 B8" name="区域1_2_2_2_1_2_2"/>
  </protectedRanges>
  <mergeCells count="3">
    <mergeCell ref="C4:C7"/>
    <mergeCell ref="A1:B1"/>
    <mergeCell ref="A2:P2"/>
  </mergeCells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00390625" defaultRowHeight="14.25"/>
  <cols>
    <col min="1" max="1" width="2.625" style="2" customWidth="1"/>
    <col min="2" max="2" width="12.25390625" style="3" customWidth="1"/>
    <col min="3" max="3" width="8.75390625" style="3" customWidth="1"/>
    <col min="4" max="4" width="4.125" style="3" customWidth="1"/>
    <col min="5" max="20" width="4.125" style="4" customWidth="1"/>
    <col min="21" max="21" width="16.50390625" style="5" customWidth="1"/>
    <col min="22" max="23" width="3.25390625" style="4" bestFit="1" customWidth="1"/>
    <col min="24" max="24" width="3.625" style="4" customWidth="1"/>
    <col min="25" max="25" width="3.25390625" style="4" bestFit="1" customWidth="1"/>
    <col min="26" max="26" width="5.00390625" style="4" bestFit="1" customWidth="1"/>
    <col min="27" max="27" width="4.125" style="4" bestFit="1" customWidth="1"/>
    <col min="28" max="28" width="6.00390625" style="4" bestFit="1" customWidth="1"/>
    <col min="29" max="29" width="8.00390625" style="6" customWidth="1"/>
    <col min="30" max="16384" width="9.00390625" style="4" customWidth="1"/>
  </cols>
  <sheetData>
    <row r="1" spans="1:3" ht="24" customHeight="1">
      <c r="A1" s="73" t="s">
        <v>34</v>
      </c>
      <c r="B1" s="73"/>
      <c r="C1" s="34"/>
    </row>
    <row r="2" spans="1:21" ht="45.75" customHeight="1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4.75" customHeight="1">
      <c r="A3" s="17" t="s">
        <v>0</v>
      </c>
      <c r="B3" s="17" t="s">
        <v>1</v>
      </c>
      <c r="C3" s="38" t="s">
        <v>37</v>
      </c>
      <c r="D3" s="7" t="s">
        <v>18</v>
      </c>
      <c r="E3" s="7" t="s">
        <v>19</v>
      </c>
      <c r="F3" s="7" t="s">
        <v>5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26</v>
      </c>
      <c r="R3" s="7" t="s">
        <v>43</v>
      </c>
      <c r="S3" s="42" t="s">
        <v>44</v>
      </c>
      <c r="T3" s="17" t="s">
        <v>12</v>
      </c>
      <c r="U3" s="17" t="s">
        <v>2</v>
      </c>
    </row>
    <row r="4" spans="1:21" ht="24.75" customHeight="1">
      <c r="A4" s="17">
        <v>1</v>
      </c>
      <c r="B4" s="17" t="s">
        <v>42</v>
      </c>
      <c r="C4" s="77" t="s">
        <v>49</v>
      </c>
      <c r="D4" s="44">
        <v>2</v>
      </c>
      <c r="E4" s="44">
        <v>1</v>
      </c>
      <c r="F4" s="44"/>
      <c r="G4" s="44"/>
      <c r="H4" s="44"/>
      <c r="I4" s="44"/>
      <c r="J4" s="44"/>
      <c r="K4" s="44"/>
      <c r="L4" s="44"/>
      <c r="M4" s="44"/>
      <c r="N4" s="44">
        <v>1</v>
      </c>
      <c r="O4" s="44"/>
      <c r="P4" s="44"/>
      <c r="Q4" s="44"/>
      <c r="R4" s="45"/>
      <c r="S4" s="46"/>
      <c r="T4" s="47">
        <f>SUM(D4:S4)</f>
        <v>4</v>
      </c>
      <c r="U4" s="17"/>
    </row>
    <row r="5" spans="1:21" ht="19.5" customHeight="1">
      <c r="A5" s="10">
        <v>2</v>
      </c>
      <c r="B5" s="12" t="s">
        <v>29</v>
      </c>
      <c r="C5" s="78"/>
      <c r="D5" s="48">
        <v>3</v>
      </c>
      <c r="E5" s="49">
        <v>4</v>
      </c>
      <c r="F5" s="49">
        <v>2</v>
      </c>
      <c r="G5" s="49">
        <v>1</v>
      </c>
      <c r="H5" s="49"/>
      <c r="I5" s="49"/>
      <c r="J5" s="49">
        <v>2</v>
      </c>
      <c r="K5" s="49"/>
      <c r="L5" s="49"/>
      <c r="M5" s="49"/>
      <c r="N5" s="49"/>
      <c r="O5" s="49"/>
      <c r="P5" s="49"/>
      <c r="Q5" s="44">
        <v>1</v>
      </c>
      <c r="R5" s="49"/>
      <c r="S5" s="49"/>
      <c r="T5" s="47">
        <f aca="true" t="shared" si="0" ref="T5:T13">SUM(D5:S5)</f>
        <v>13</v>
      </c>
      <c r="U5" s="19"/>
    </row>
    <row r="6" spans="1:21" ht="19.5" customHeight="1">
      <c r="A6" s="17">
        <v>3</v>
      </c>
      <c r="B6" s="11" t="s">
        <v>16</v>
      </c>
      <c r="C6" s="78"/>
      <c r="D6" s="50">
        <v>6</v>
      </c>
      <c r="E6" s="51">
        <v>6</v>
      </c>
      <c r="F6" s="51">
        <v>6</v>
      </c>
      <c r="G6" s="51">
        <v>2</v>
      </c>
      <c r="H6" s="51">
        <v>2</v>
      </c>
      <c r="I6" s="51">
        <v>3</v>
      </c>
      <c r="J6" s="51">
        <v>3</v>
      </c>
      <c r="K6" s="50"/>
      <c r="L6" s="51">
        <v>1</v>
      </c>
      <c r="M6" s="52">
        <v>1</v>
      </c>
      <c r="N6" s="52">
        <v>2</v>
      </c>
      <c r="O6" s="52">
        <v>1</v>
      </c>
      <c r="P6" s="52">
        <v>1</v>
      </c>
      <c r="Q6" s="52">
        <v>1</v>
      </c>
      <c r="R6" s="52"/>
      <c r="S6" s="52"/>
      <c r="T6" s="47">
        <f t="shared" si="0"/>
        <v>35</v>
      </c>
      <c r="U6" s="18"/>
    </row>
    <row r="7" spans="1:21" ht="19.5" customHeight="1">
      <c r="A7" s="10">
        <v>4</v>
      </c>
      <c r="B7" s="11" t="s">
        <v>30</v>
      </c>
      <c r="C7" s="78"/>
      <c r="D7" s="50"/>
      <c r="E7" s="51"/>
      <c r="F7" s="51">
        <v>1</v>
      </c>
      <c r="G7" s="51"/>
      <c r="H7" s="51">
        <v>1</v>
      </c>
      <c r="I7" s="51">
        <v>1</v>
      </c>
      <c r="J7" s="51"/>
      <c r="K7" s="50"/>
      <c r="L7" s="51">
        <v>1</v>
      </c>
      <c r="M7" s="52"/>
      <c r="N7" s="52"/>
      <c r="O7" s="52"/>
      <c r="P7" s="52"/>
      <c r="Q7" s="52"/>
      <c r="R7" s="52"/>
      <c r="S7" s="52"/>
      <c r="T7" s="47">
        <f t="shared" si="0"/>
        <v>4</v>
      </c>
      <c r="U7" s="18"/>
    </row>
    <row r="8" spans="1:21" ht="24.75" customHeight="1">
      <c r="A8" s="17">
        <v>5</v>
      </c>
      <c r="B8" s="13" t="s">
        <v>31</v>
      </c>
      <c r="C8" s="79"/>
      <c r="D8" s="50"/>
      <c r="E8" s="51"/>
      <c r="F8" s="51">
        <v>4</v>
      </c>
      <c r="G8" s="51">
        <v>1</v>
      </c>
      <c r="H8" s="51">
        <v>3</v>
      </c>
      <c r="I8" s="51">
        <v>5</v>
      </c>
      <c r="J8" s="51"/>
      <c r="K8" s="50"/>
      <c r="L8" s="51"/>
      <c r="M8" s="52"/>
      <c r="N8" s="52">
        <v>3</v>
      </c>
      <c r="O8" s="52"/>
      <c r="P8" s="52"/>
      <c r="Q8" s="52"/>
      <c r="R8" s="52"/>
      <c r="S8" s="52"/>
      <c r="T8" s="47">
        <f t="shared" si="0"/>
        <v>16</v>
      </c>
      <c r="U8" s="18"/>
    </row>
    <row r="9" spans="1:21" ht="24.75" customHeight="1">
      <c r="A9" s="10">
        <v>6</v>
      </c>
      <c r="B9" s="11" t="s">
        <v>30</v>
      </c>
      <c r="C9" s="77" t="s">
        <v>48</v>
      </c>
      <c r="D9" s="50">
        <v>1</v>
      </c>
      <c r="E9" s="51"/>
      <c r="F9" s="51"/>
      <c r="G9" s="51"/>
      <c r="H9" s="51"/>
      <c r="I9" s="51"/>
      <c r="J9" s="51"/>
      <c r="K9" s="50"/>
      <c r="L9" s="51"/>
      <c r="M9" s="52"/>
      <c r="N9" s="52"/>
      <c r="O9" s="52"/>
      <c r="P9" s="52"/>
      <c r="Q9" s="52"/>
      <c r="R9" s="52"/>
      <c r="S9" s="52"/>
      <c r="T9" s="47">
        <f t="shared" si="0"/>
        <v>1</v>
      </c>
      <c r="U9" s="18"/>
    </row>
    <row r="10" spans="1:21" ht="24.75" customHeight="1">
      <c r="A10" s="17">
        <v>7</v>
      </c>
      <c r="B10" s="13" t="s">
        <v>31</v>
      </c>
      <c r="C10" s="79"/>
      <c r="D10" s="50">
        <v>5</v>
      </c>
      <c r="E10" s="51">
        <v>9</v>
      </c>
      <c r="F10" s="51"/>
      <c r="G10" s="51"/>
      <c r="H10" s="51"/>
      <c r="I10" s="51"/>
      <c r="J10" s="51"/>
      <c r="K10" s="50"/>
      <c r="L10" s="51"/>
      <c r="M10" s="52"/>
      <c r="N10" s="52"/>
      <c r="O10" s="52"/>
      <c r="P10" s="52"/>
      <c r="Q10" s="52"/>
      <c r="R10" s="52"/>
      <c r="S10" s="52"/>
      <c r="T10" s="47">
        <f t="shared" si="0"/>
        <v>14</v>
      </c>
      <c r="U10" s="18"/>
    </row>
    <row r="11" spans="1:21" ht="19.5" customHeight="1">
      <c r="A11" s="10">
        <v>6</v>
      </c>
      <c r="B11" s="40" t="s">
        <v>40</v>
      </c>
      <c r="C11" s="66"/>
      <c r="D11" s="50"/>
      <c r="E11" s="51"/>
      <c r="F11" s="51"/>
      <c r="G11" s="51"/>
      <c r="H11" s="51"/>
      <c r="I11" s="51"/>
      <c r="J11" s="51"/>
      <c r="K11" s="50"/>
      <c r="L11" s="51"/>
      <c r="M11" s="52"/>
      <c r="N11" s="52"/>
      <c r="O11" s="52"/>
      <c r="P11" s="52"/>
      <c r="Q11" s="52"/>
      <c r="R11" s="52">
        <v>1</v>
      </c>
      <c r="S11" s="52"/>
      <c r="T11" s="47">
        <f t="shared" si="0"/>
        <v>1</v>
      </c>
      <c r="U11" s="18"/>
    </row>
    <row r="12" spans="1:21" ht="19.5" customHeight="1">
      <c r="A12" s="17">
        <v>7</v>
      </c>
      <c r="B12" s="40" t="s">
        <v>38</v>
      </c>
      <c r="C12" s="39"/>
      <c r="D12" s="50"/>
      <c r="E12" s="51"/>
      <c r="F12" s="51"/>
      <c r="G12" s="51"/>
      <c r="H12" s="51"/>
      <c r="I12" s="51"/>
      <c r="J12" s="51"/>
      <c r="K12" s="50"/>
      <c r="L12" s="51"/>
      <c r="M12" s="52"/>
      <c r="N12" s="52"/>
      <c r="O12" s="52"/>
      <c r="P12" s="52"/>
      <c r="Q12" s="52"/>
      <c r="R12" s="52"/>
      <c r="S12" s="52">
        <v>1</v>
      </c>
      <c r="T12" s="47">
        <f t="shared" si="0"/>
        <v>1</v>
      </c>
      <c r="U12" s="18"/>
    </row>
    <row r="13" spans="1:21" ht="19.5" customHeight="1">
      <c r="A13" s="10">
        <v>8</v>
      </c>
      <c r="B13" s="40" t="s">
        <v>39</v>
      </c>
      <c r="C13" s="39"/>
      <c r="D13" s="50"/>
      <c r="E13" s="51"/>
      <c r="F13" s="51"/>
      <c r="G13" s="51"/>
      <c r="H13" s="51"/>
      <c r="I13" s="51"/>
      <c r="J13" s="51"/>
      <c r="K13" s="50"/>
      <c r="L13" s="51"/>
      <c r="M13" s="52"/>
      <c r="N13" s="52"/>
      <c r="O13" s="52"/>
      <c r="P13" s="52"/>
      <c r="Q13" s="52"/>
      <c r="R13" s="52"/>
      <c r="S13" s="52">
        <v>1</v>
      </c>
      <c r="T13" s="47">
        <f t="shared" si="0"/>
        <v>1</v>
      </c>
      <c r="U13" s="18"/>
    </row>
    <row r="14" spans="1:21" ht="14.25">
      <c r="A14" s="15"/>
      <c r="B14" s="16" t="s">
        <v>12</v>
      </c>
      <c r="C14" s="16"/>
      <c r="D14" s="43">
        <f aca="true" t="shared" si="1" ref="D14:T14">SUM(D4:D13)</f>
        <v>17</v>
      </c>
      <c r="E14" s="43">
        <f t="shared" si="1"/>
        <v>20</v>
      </c>
      <c r="F14" s="43">
        <f t="shared" si="1"/>
        <v>13</v>
      </c>
      <c r="G14" s="43">
        <f t="shared" si="1"/>
        <v>4</v>
      </c>
      <c r="H14" s="43">
        <f t="shared" si="1"/>
        <v>6</v>
      </c>
      <c r="I14" s="43">
        <f t="shared" si="1"/>
        <v>9</v>
      </c>
      <c r="J14" s="43">
        <f t="shared" si="1"/>
        <v>5</v>
      </c>
      <c r="K14" s="43">
        <f t="shared" si="1"/>
        <v>0</v>
      </c>
      <c r="L14" s="43">
        <f t="shared" si="1"/>
        <v>2</v>
      </c>
      <c r="M14" s="43">
        <f t="shared" si="1"/>
        <v>1</v>
      </c>
      <c r="N14" s="43">
        <f t="shared" si="1"/>
        <v>6</v>
      </c>
      <c r="O14" s="43">
        <f t="shared" si="1"/>
        <v>1</v>
      </c>
      <c r="P14" s="43">
        <f t="shared" si="1"/>
        <v>1</v>
      </c>
      <c r="Q14" s="43">
        <f t="shared" si="1"/>
        <v>2</v>
      </c>
      <c r="R14" s="43">
        <f t="shared" si="1"/>
        <v>1</v>
      </c>
      <c r="S14" s="43">
        <f t="shared" si="1"/>
        <v>2</v>
      </c>
      <c r="T14" s="43">
        <f t="shared" si="1"/>
        <v>90</v>
      </c>
      <c r="U14" s="20"/>
    </row>
  </sheetData>
  <sheetProtection/>
  <protectedRanges>
    <protectedRange sqref="D6:S13 U6:U13" name="区域64_24_2_2"/>
    <protectedRange sqref="D6:S13 U6:U13" name="区域63_24_2_2"/>
    <protectedRange sqref="U5 D5:S5" name="区域63_11_2_2_2"/>
    <protectedRange sqref="U5 D5:S5" name="区域64_11_2_2_2"/>
    <protectedRange sqref="U5 D5:S5" name="区域63_11_2_2_1_2"/>
  </protectedRanges>
  <mergeCells count="4">
    <mergeCell ref="A2:U2"/>
    <mergeCell ref="A1:B1"/>
    <mergeCell ref="C4:C8"/>
    <mergeCell ref="C9:C10"/>
  </mergeCells>
  <printOptions/>
  <pageMargins left="1.3385826771653544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4" sqref="O14"/>
    </sheetView>
  </sheetViews>
  <sheetFormatPr defaultColWidth="9.00390625" defaultRowHeight="14.25"/>
  <cols>
    <col min="1" max="1" width="2.625" style="2" customWidth="1"/>
    <col min="2" max="2" width="12.25390625" style="3" customWidth="1"/>
    <col min="3" max="3" width="8.75390625" style="3" customWidth="1"/>
    <col min="4" max="4" width="4.125" style="3" customWidth="1"/>
    <col min="5" max="20" width="4.125" style="4" customWidth="1"/>
    <col min="21" max="21" width="16.50390625" style="5" customWidth="1"/>
    <col min="22" max="23" width="3.25390625" style="4" bestFit="1" customWidth="1"/>
    <col min="24" max="24" width="3.625" style="4" customWidth="1"/>
    <col min="25" max="25" width="3.25390625" style="4" bestFit="1" customWidth="1"/>
    <col min="26" max="26" width="5.00390625" style="4" bestFit="1" customWidth="1"/>
    <col min="27" max="27" width="4.125" style="4" bestFit="1" customWidth="1"/>
    <col min="28" max="28" width="6.00390625" style="4" bestFit="1" customWidth="1"/>
    <col min="29" max="29" width="8.00390625" style="6" customWidth="1"/>
    <col min="30" max="16384" width="9.00390625" style="4" customWidth="1"/>
  </cols>
  <sheetData>
    <row r="1" spans="1:3" ht="24" customHeight="1">
      <c r="A1" s="74" t="s">
        <v>58</v>
      </c>
      <c r="B1" s="73"/>
      <c r="C1" s="34"/>
    </row>
    <row r="2" spans="1:21" ht="45.75" customHeight="1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4.75" customHeight="1">
      <c r="A3" s="17" t="s">
        <v>0</v>
      </c>
      <c r="B3" s="17" t="s">
        <v>1</v>
      </c>
      <c r="C3" s="38" t="s">
        <v>37</v>
      </c>
      <c r="D3" s="7" t="s">
        <v>18</v>
      </c>
      <c r="E3" s="7" t="s">
        <v>19</v>
      </c>
      <c r="F3" s="7" t="s">
        <v>5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26</v>
      </c>
      <c r="R3" s="53" t="s">
        <v>43</v>
      </c>
      <c r="S3" s="54" t="s">
        <v>45</v>
      </c>
      <c r="T3" s="17" t="s">
        <v>12</v>
      </c>
      <c r="U3" s="17" t="s">
        <v>2</v>
      </c>
    </row>
    <row r="4" spans="1:29" s="1" customFormat="1" ht="24" customHeight="1">
      <c r="A4" s="8">
        <v>1</v>
      </c>
      <c r="B4" s="9" t="s">
        <v>27</v>
      </c>
      <c r="C4" s="80" t="s">
        <v>52</v>
      </c>
      <c r="D4" s="55"/>
      <c r="E4" s="56"/>
      <c r="F4" s="56">
        <v>1</v>
      </c>
      <c r="G4" s="56"/>
      <c r="H4" s="56"/>
      <c r="I4" s="56"/>
      <c r="J4" s="56"/>
      <c r="K4" s="55">
        <v>1</v>
      </c>
      <c r="L4" s="56"/>
      <c r="M4" s="57"/>
      <c r="N4" s="57"/>
      <c r="O4" s="57"/>
      <c r="P4" s="57"/>
      <c r="Q4" s="52"/>
      <c r="R4" s="57"/>
      <c r="S4" s="57"/>
      <c r="T4" s="17">
        <f>SUM(D4:S4)</f>
        <v>2</v>
      </c>
      <c r="U4" s="18"/>
      <c r="AC4" s="21"/>
    </row>
    <row r="5" spans="1:21" ht="48" customHeight="1">
      <c r="A5" s="10">
        <v>2</v>
      </c>
      <c r="B5" s="11" t="s">
        <v>28</v>
      </c>
      <c r="C5" s="78"/>
      <c r="D5" s="50">
        <v>2</v>
      </c>
      <c r="E5" s="51">
        <v>3</v>
      </c>
      <c r="F5" s="51">
        <v>1</v>
      </c>
      <c r="G5" s="51">
        <v>1</v>
      </c>
      <c r="H5" s="51">
        <v>1</v>
      </c>
      <c r="I5" s="51"/>
      <c r="J5" s="51"/>
      <c r="K5" s="50"/>
      <c r="L5" s="51">
        <v>1</v>
      </c>
      <c r="M5" s="52"/>
      <c r="N5" s="52">
        <v>1</v>
      </c>
      <c r="O5" s="52"/>
      <c r="P5" s="52"/>
      <c r="Q5" s="52">
        <v>1</v>
      </c>
      <c r="R5" s="52"/>
      <c r="S5" s="52"/>
      <c r="T5" s="17">
        <f>SUM(D5:S5)</f>
        <v>11</v>
      </c>
      <c r="U5" s="18"/>
    </row>
    <row r="6" spans="1:21" ht="38.25" customHeight="1">
      <c r="A6" s="8">
        <v>3</v>
      </c>
      <c r="B6" s="14" t="s">
        <v>32</v>
      </c>
      <c r="C6" s="79"/>
      <c r="D6" s="50">
        <v>3</v>
      </c>
      <c r="E6" s="50">
        <v>1</v>
      </c>
      <c r="F6" s="50">
        <v>1</v>
      </c>
      <c r="G6" s="50">
        <v>1</v>
      </c>
      <c r="H6" s="50"/>
      <c r="I6" s="50"/>
      <c r="J6" s="50"/>
      <c r="K6" s="50"/>
      <c r="L6" s="50"/>
      <c r="M6" s="52"/>
      <c r="N6" s="52">
        <v>2</v>
      </c>
      <c r="O6" s="52"/>
      <c r="P6" s="52"/>
      <c r="Q6" s="52"/>
      <c r="R6" s="52"/>
      <c r="S6" s="52"/>
      <c r="T6" s="17">
        <f>SUM(D6:S6)</f>
        <v>8</v>
      </c>
      <c r="U6" s="18"/>
    </row>
    <row r="7" spans="1:21" ht="38.25" customHeight="1">
      <c r="A7" s="10">
        <v>4</v>
      </c>
      <c r="B7" s="41" t="s">
        <v>41</v>
      </c>
      <c r="C7" s="39"/>
      <c r="D7" s="50"/>
      <c r="E7" s="50"/>
      <c r="F7" s="50"/>
      <c r="G7" s="50"/>
      <c r="H7" s="50"/>
      <c r="I7" s="50"/>
      <c r="J7" s="50"/>
      <c r="K7" s="50"/>
      <c r="L7" s="50"/>
      <c r="M7" s="52"/>
      <c r="N7" s="52"/>
      <c r="O7" s="52"/>
      <c r="P7" s="52"/>
      <c r="Q7" s="52"/>
      <c r="R7" s="52">
        <v>1</v>
      </c>
      <c r="S7" s="52">
        <v>1</v>
      </c>
      <c r="T7" s="17">
        <f>SUM(D7:S7)</f>
        <v>2</v>
      </c>
      <c r="U7" s="18"/>
    </row>
    <row r="8" spans="1:21" ht="24" customHeight="1">
      <c r="A8" s="15"/>
      <c r="B8" s="16" t="s">
        <v>12</v>
      </c>
      <c r="C8" s="16"/>
      <c r="D8" s="43">
        <f aca="true" t="shared" si="0" ref="D8:T8">SUM(D4:D7)</f>
        <v>5</v>
      </c>
      <c r="E8" s="43">
        <f t="shared" si="0"/>
        <v>4</v>
      </c>
      <c r="F8" s="43">
        <f t="shared" si="0"/>
        <v>3</v>
      </c>
      <c r="G8" s="43">
        <f t="shared" si="0"/>
        <v>2</v>
      </c>
      <c r="H8" s="43">
        <f t="shared" si="0"/>
        <v>1</v>
      </c>
      <c r="I8" s="43">
        <f t="shared" si="0"/>
        <v>0</v>
      </c>
      <c r="J8" s="43">
        <f t="shared" si="0"/>
        <v>0</v>
      </c>
      <c r="K8" s="43">
        <f t="shared" si="0"/>
        <v>1</v>
      </c>
      <c r="L8" s="43">
        <f t="shared" si="0"/>
        <v>1</v>
      </c>
      <c r="M8" s="43">
        <f t="shared" si="0"/>
        <v>0</v>
      </c>
      <c r="N8" s="43">
        <f t="shared" si="0"/>
        <v>3</v>
      </c>
      <c r="O8" s="43">
        <f t="shared" si="0"/>
        <v>0</v>
      </c>
      <c r="P8" s="43">
        <f t="shared" si="0"/>
        <v>0</v>
      </c>
      <c r="Q8" s="43">
        <f t="shared" si="0"/>
        <v>1</v>
      </c>
      <c r="R8" s="43">
        <f t="shared" si="0"/>
        <v>1</v>
      </c>
      <c r="S8" s="43">
        <f t="shared" si="0"/>
        <v>1</v>
      </c>
      <c r="T8" s="43">
        <f t="shared" si="0"/>
        <v>23</v>
      </c>
      <c r="U8" s="20"/>
    </row>
  </sheetData>
  <sheetProtection/>
  <protectedRanges>
    <protectedRange sqref="U4 D4:S4" name="区域64_10"/>
    <protectedRange sqref="U4 D4:S4" name="区域63_10"/>
    <protectedRange sqref="U6:U7 D6:S7" name="区域64_10_1"/>
    <protectedRange sqref="U6:U7 D6:S7" name="区域63_10_1"/>
    <protectedRange sqref="U5 D5:S5" name="区域64_10_3"/>
    <protectedRange sqref="U5 D5:S5" name="区域63_10_3"/>
    <protectedRange password="C71F" sqref="B5" name="区域1_2_2_2_1_2_2_1"/>
  </protectedRanges>
  <mergeCells count="3">
    <mergeCell ref="A1:B1"/>
    <mergeCell ref="A2:U2"/>
    <mergeCell ref="C4:C6"/>
  </mergeCells>
  <printOptions/>
  <pageMargins left="1.3385826771653544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李永清</cp:lastModifiedBy>
  <cp:lastPrinted>2020-06-01T03:38:35Z</cp:lastPrinted>
  <dcterms:created xsi:type="dcterms:W3CDTF">2014-06-13T23:26:12Z</dcterms:created>
  <dcterms:modified xsi:type="dcterms:W3CDTF">2020-06-12T09:40:40Z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