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5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<sst xmlns="http://schemas.openxmlformats.org/spreadsheetml/2006/main" count="947" uniqueCount="333">
  <si>
    <t>黄陵县2023年特岗教师招聘面试人员笔试成绩、面试成绩、总成绩及进入体检培训人员名单</t>
  </si>
  <si>
    <t>序号</t>
  </si>
  <si>
    <t>地市</t>
  </si>
  <si>
    <t>区县</t>
  </si>
  <si>
    <t>乡镇</t>
  </si>
  <si>
    <t>姓名</t>
  </si>
  <si>
    <t>性别</t>
  </si>
  <si>
    <t>学段</t>
  </si>
  <si>
    <t>学科</t>
  </si>
  <si>
    <t>身份证号</t>
  </si>
  <si>
    <t>准考证号</t>
  </si>
  <si>
    <t>笔试
成绩</t>
  </si>
  <si>
    <t>笔试折合后成绩</t>
  </si>
  <si>
    <t>面试
成绩</t>
  </si>
  <si>
    <t>面试成绩折合后成绩</t>
  </si>
  <si>
    <t>最终
成绩</t>
  </si>
  <si>
    <t>是否进入体检培训</t>
  </si>
  <si>
    <t>备注</t>
  </si>
  <si>
    <t>延安市</t>
  </si>
  <si>
    <t>黄陵县</t>
  </si>
  <si>
    <t>店头镇</t>
  </si>
  <si>
    <t>张聪</t>
  </si>
  <si>
    <t>女</t>
  </si>
  <si>
    <t>初中</t>
  </si>
  <si>
    <t>初中化学</t>
  </si>
  <si>
    <t>610632********2426</t>
  </si>
  <si>
    <t>66091110028</t>
  </si>
  <si>
    <t>是</t>
  </si>
  <si>
    <t>杨鑫</t>
  </si>
  <si>
    <t>610632********242X</t>
  </si>
  <si>
    <t>66091110016</t>
  </si>
  <si>
    <t>王晶晶</t>
  </si>
  <si>
    <t>610628********1727</t>
  </si>
  <si>
    <t>66091110060</t>
  </si>
  <si>
    <t>柏荷</t>
  </si>
  <si>
    <t>初中道德与法治</t>
  </si>
  <si>
    <t>610632********1044</t>
  </si>
  <si>
    <t>66091070056</t>
  </si>
  <si>
    <t>安凯帆</t>
  </si>
  <si>
    <t>男</t>
  </si>
  <si>
    <t>610629********2314</t>
  </si>
  <si>
    <t>66091070001</t>
  </si>
  <si>
    <t>折金风</t>
  </si>
  <si>
    <t>初中地理</t>
  </si>
  <si>
    <t>610629********5025</t>
  </si>
  <si>
    <t>66091090031</t>
  </si>
  <si>
    <t>张萌</t>
  </si>
  <si>
    <t>610632********2062</t>
  </si>
  <si>
    <t>66091090054</t>
  </si>
  <si>
    <t>段荣荣</t>
  </si>
  <si>
    <t>612625********0027</t>
  </si>
  <si>
    <t>66091090010</t>
  </si>
  <si>
    <t>赵钰欣</t>
  </si>
  <si>
    <t>610632********0028</t>
  </si>
  <si>
    <t>66091090033</t>
  </si>
  <si>
    <t>尹永辉</t>
  </si>
  <si>
    <t>610632********2016</t>
  </si>
  <si>
    <t>66091090056</t>
  </si>
  <si>
    <t>李云霞</t>
  </si>
  <si>
    <t>610629********3625</t>
  </si>
  <si>
    <t>66091090003</t>
  </si>
  <si>
    <t>兰蕾蕾</t>
  </si>
  <si>
    <t>小学</t>
  </si>
  <si>
    <t>小学语文</t>
  </si>
  <si>
    <t>610632********2046</t>
  </si>
  <si>
    <t>66092040382</t>
  </si>
  <si>
    <t>周亚棋</t>
  </si>
  <si>
    <t>610632********1069</t>
  </si>
  <si>
    <t>66092040899</t>
  </si>
  <si>
    <t>柴星</t>
  </si>
  <si>
    <t>610602********0362</t>
  </si>
  <si>
    <t>66092040198</t>
  </si>
  <si>
    <t>孙佳文</t>
  </si>
  <si>
    <t>610629********6526</t>
  </si>
  <si>
    <t>66092040762</t>
  </si>
  <si>
    <t>张昕怡</t>
  </si>
  <si>
    <t>610632********2027</t>
  </si>
  <si>
    <t>66092040835</t>
  </si>
  <si>
    <t>党瑞</t>
  </si>
  <si>
    <t>610632********0529</t>
  </si>
  <si>
    <t>66092040066</t>
  </si>
  <si>
    <t>张美琪</t>
  </si>
  <si>
    <t>小学道德与法治</t>
  </si>
  <si>
    <t>610629********6201</t>
  </si>
  <si>
    <t>66092070074</t>
  </si>
  <si>
    <t>杨萌</t>
  </si>
  <si>
    <t>610632********142X</t>
  </si>
  <si>
    <t>66092070035</t>
  </si>
  <si>
    <t>桥山镇</t>
  </si>
  <si>
    <t>段婉</t>
  </si>
  <si>
    <t>610632********1021</t>
  </si>
  <si>
    <t>66092040271</t>
  </si>
  <si>
    <t>南萌萌</t>
  </si>
  <si>
    <t>612624********0049</t>
  </si>
  <si>
    <t>66092040236</t>
  </si>
  <si>
    <t>王璐遥</t>
  </si>
  <si>
    <t>610627********0969</t>
  </si>
  <si>
    <t>66092040084</t>
  </si>
  <si>
    <t>仇倍倍</t>
  </si>
  <si>
    <t>610629********542X</t>
  </si>
  <si>
    <t>66092040722</t>
  </si>
  <si>
    <t>杨思帆</t>
  </si>
  <si>
    <t>610628********0823</t>
  </si>
  <si>
    <t>66092040497</t>
  </si>
  <si>
    <t>李嘉睿</t>
  </si>
  <si>
    <t>小学数学</t>
  </si>
  <si>
    <t>610629********1227</t>
  </si>
  <si>
    <t>66092050461</t>
  </si>
  <si>
    <t>李涛</t>
  </si>
  <si>
    <t>610627********0479</t>
  </si>
  <si>
    <t>66092050453</t>
  </si>
  <si>
    <t>晁冰</t>
  </si>
  <si>
    <t>610629********4228</t>
  </si>
  <si>
    <t>66092050615</t>
  </si>
  <si>
    <t>许娜娜</t>
  </si>
  <si>
    <t>610629********0046</t>
  </si>
  <si>
    <t>66092050622</t>
  </si>
  <si>
    <t>张婷</t>
  </si>
  <si>
    <t>610632********3025</t>
  </si>
  <si>
    <t>66092050547</t>
  </si>
  <si>
    <t>田晨晨</t>
  </si>
  <si>
    <t>610632********322X</t>
  </si>
  <si>
    <t>66092050055</t>
  </si>
  <si>
    <t>店头镇腰坪</t>
  </si>
  <si>
    <t>610632********2028</t>
  </si>
  <si>
    <t>66092040488</t>
  </si>
  <si>
    <t>魏珍珍</t>
  </si>
  <si>
    <t>610627********0566</t>
  </si>
  <si>
    <t>66092040082</t>
  </si>
  <si>
    <t>白玉玲</t>
  </si>
  <si>
    <t>610625********0321</t>
  </si>
  <si>
    <t>66092040455</t>
  </si>
  <si>
    <t>黄志伟</t>
  </si>
  <si>
    <t>610623********033X</t>
  </si>
  <si>
    <t>66092050074</t>
  </si>
  <si>
    <t>蔡龙侠</t>
  </si>
  <si>
    <t>610632********0527</t>
  </si>
  <si>
    <t>66092050325</t>
  </si>
  <si>
    <t>刘沂恬</t>
  </si>
  <si>
    <t>610629********1926</t>
  </si>
  <si>
    <t>66092050106</t>
  </si>
  <si>
    <t>郭茜</t>
  </si>
  <si>
    <t>610627********0265</t>
  </si>
  <si>
    <t>66092050044</t>
  </si>
  <si>
    <t>马珊珊</t>
  </si>
  <si>
    <t>610622********0423</t>
  </si>
  <si>
    <t>66092050537</t>
  </si>
  <si>
    <t>段雪丽</t>
  </si>
  <si>
    <t>610632********1724</t>
  </si>
  <si>
    <t>66092050302</t>
  </si>
  <si>
    <t>徐嘉璐</t>
  </si>
  <si>
    <t>610624********0022</t>
  </si>
  <si>
    <t>66092050468</t>
  </si>
  <si>
    <t>霍小燕</t>
  </si>
  <si>
    <t>610630********004X</t>
  </si>
  <si>
    <t>66092050374</t>
  </si>
  <si>
    <t>曾苗</t>
  </si>
  <si>
    <t>610628********2426</t>
  </si>
  <si>
    <t>66092050110</t>
  </si>
  <si>
    <t>店头镇二小</t>
  </si>
  <si>
    <t>张嘉仪</t>
  </si>
  <si>
    <t>610632********0728</t>
  </si>
  <si>
    <t>66092040086</t>
  </si>
  <si>
    <t>牛泽宇</t>
  </si>
  <si>
    <t>610632********2026</t>
  </si>
  <si>
    <t>66092040748</t>
  </si>
  <si>
    <t>张泽</t>
  </si>
  <si>
    <t>610632********3212</t>
  </si>
  <si>
    <t>66092040153</t>
  </si>
  <si>
    <t>苏茜</t>
  </si>
  <si>
    <t>610632********0520</t>
  </si>
  <si>
    <t>66092040716</t>
  </si>
  <si>
    <t>李惠</t>
  </si>
  <si>
    <t>610602********0347</t>
  </si>
  <si>
    <t>66092040935</t>
  </si>
  <si>
    <t>杨妍</t>
  </si>
  <si>
    <t>610632********2424</t>
  </si>
  <si>
    <t>66092040278</t>
  </si>
  <si>
    <t>田庄镇侯庄</t>
  </si>
  <si>
    <t>杨洁</t>
  </si>
  <si>
    <t>610629********1944</t>
  </si>
  <si>
    <t>66092040108</t>
  </si>
  <si>
    <t>张瑜欣</t>
  </si>
  <si>
    <t>610632********2021</t>
  </si>
  <si>
    <t>66092040452</t>
  </si>
  <si>
    <t>王思源</t>
  </si>
  <si>
    <t>610632********0020</t>
  </si>
  <si>
    <t>66092040005</t>
  </si>
  <si>
    <t>王鑫</t>
  </si>
  <si>
    <t>610629********1922</t>
  </si>
  <si>
    <t>66092050390</t>
  </si>
  <si>
    <t>高磊磊</t>
  </si>
  <si>
    <t>610629********4212</t>
  </si>
  <si>
    <t>66092050129</t>
  </si>
  <si>
    <t>王方</t>
  </si>
  <si>
    <t>610629********0045</t>
  </si>
  <si>
    <t>66092050407</t>
  </si>
  <si>
    <t>杜一凡</t>
  </si>
  <si>
    <t>610632********3029</t>
  </si>
  <si>
    <t>66092050088</t>
  </si>
  <si>
    <t>刘新月</t>
  </si>
  <si>
    <t>小学（学前班方向）</t>
  </si>
  <si>
    <t>学前教育</t>
  </si>
  <si>
    <t>66093162011</t>
  </si>
  <si>
    <t>王倩倩</t>
  </si>
  <si>
    <t>610629********0029</t>
  </si>
  <si>
    <t>66093161360</t>
  </si>
  <si>
    <t>郭韩静</t>
  </si>
  <si>
    <t>610629********3222</t>
  </si>
  <si>
    <t>66093160028</t>
  </si>
  <si>
    <t>刘依婷</t>
  </si>
  <si>
    <t>610632********2020</t>
  </si>
  <si>
    <t>66093161879</t>
  </si>
  <si>
    <t>牛晰</t>
  </si>
  <si>
    <t>66093161871</t>
  </si>
  <si>
    <t>孙育桐</t>
  </si>
  <si>
    <t>610632********0526</t>
  </si>
  <si>
    <t>66093160069</t>
  </si>
  <si>
    <t>马丽</t>
  </si>
  <si>
    <t>66093160499</t>
  </si>
  <si>
    <t>邓多佳</t>
  </si>
  <si>
    <t>610630********0826</t>
  </si>
  <si>
    <t>66093160936</t>
  </si>
  <si>
    <t>乔婧</t>
  </si>
  <si>
    <t>610632********1023</t>
  </si>
  <si>
    <t>66093160563</t>
  </si>
  <si>
    <t>候凡</t>
  </si>
  <si>
    <t>66093160908</t>
  </si>
  <si>
    <t>贺瑞</t>
  </si>
  <si>
    <t>610632********2040</t>
  </si>
  <si>
    <t>66093161372</t>
  </si>
  <si>
    <t>双龙镇</t>
  </si>
  <si>
    <t>穆文静</t>
  </si>
  <si>
    <t>610632********1024</t>
  </si>
  <si>
    <t>66093161252</t>
  </si>
  <si>
    <t>宋文娟</t>
  </si>
  <si>
    <t>610632********1427</t>
  </si>
  <si>
    <t>66093160282</t>
  </si>
  <si>
    <t>苏杰</t>
  </si>
  <si>
    <t>610632********0548</t>
  </si>
  <si>
    <t>66093160890</t>
  </si>
  <si>
    <t>李改艳</t>
  </si>
  <si>
    <t>610632********2023</t>
  </si>
  <si>
    <t>66093162489</t>
  </si>
  <si>
    <t>张乐</t>
  </si>
  <si>
    <t>610632********0026</t>
  </si>
  <si>
    <t>66093161523</t>
  </si>
  <si>
    <t>王蓉蓉</t>
  </si>
  <si>
    <t>610626********1026</t>
  </si>
  <si>
    <t>66093160254</t>
  </si>
  <si>
    <t>秦诗诺</t>
  </si>
  <si>
    <t>66093161097</t>
  </si>
  <si>
    <t>陈欣敏</t>
  </si>
  <si>
    <t>610629********3628</t>
  </si>
  <si>
    <t>66093160832</t>
  </si>
  <si>
    <t>卢荣荣</t>
  </si>
  <si>
    <t>610626********0122</t>
  </si>
  <si>
    <t>66093161587</t>
  </si>
  <si>
    <t>面试缺考</t>
  </si>
  <si>
    <t>田庄镇</t>
  </si>
  <si>
    <t>赵思怡</t>
  </si>
  <si>
    <t>610621********2028</t>
  </si>
  <si>
    <t>66093162102</t>
  </si>
  <si>
    <t>吴柯柯</t>
  </si>
  <si>
    <t>610632********3243</t>
  </si>
  <si>
    <t>66093162499</t>
  </si>
  <si>
    <t>刘哲</t>
  </si>
  <si>
    <t>66093161495</t>
  </si>
  <si>
    <t>兰小华</t>
  </si>
  <si>
    <t>610632********2025</t>
  </si>
  <si>
    <t>66093160431</t>
  </si>
  <si>
    <t>张蒙</t>
  </si>
  <si>
    <t>610632********0323</t>
  </si>
  <si>
    <t>66093160090</t>
  </si>
  <si>
    <t>张莉玲</t>
  </si>
  <si>
    <t>小学音乐</t>
  </si>
  <si>
    <t>610628********242X</t>
  </si>
  <si>
    <t>66092140121</t>
  </si>
  <si>
    <t>惠斌昂</t>
  </si>
  <si>
    <t>小学美术</t>
  </si>
  <si>
    <t>612625********0017</t>
  </si>
  <si>
    <t>66092150114</t>
  </si>
  <si>
    <t>王子琪</t>
  </si>
  <si>
    <t>610625********0325</t>
  </si>
  <si>
    <t>66092150189</t>
  </si>
  <si>
    <t>马丹</t>
  </si>
  <si>
    <t>610629********422X</t>
  </si>
  <si>
    <t>66093162084</t>
  </si>
  <si>
    <t>杨丹婍</t>
  </si>
  <si>
    <t>610632********2429</t>
  </si>
  <si>
    <t>66093161006</t>
  </si>
  <si>
    <t>刘佳鑫</t>
  </si>
  <si>
    <t>66093162556</t>
  </si>
  <si>
    <t>侯吕云</t>
  </si>
  <si>
    <t>610629********3667</t>
  </si>
  <si>
    <t>66093160960</t>
  </si>
  <si>
    <t>罗婧</t>
  </si>
  <si>
    <t>610632********1027</t>
  </si>
  <si>
    <t>66093161907</t>
  </si>
  <si>
    <t>向荣娟</t>
  </si>
  <si>
    <t>610427********1925</t>
  </si>
  <si>
    <t>66093160149</t>
  </si>
  <si>
    <t>马鑫</t>
  </si>
  <si>
    <t>610632********0524</t>
  </si>
  <si>
    <t>66093162426</t>
  </si>
  <si>
    <t>徐欣悦</t>
  </si>
  <si>
    <t>610632********0025</t>
  </si>
  <si>
    <t>66093162416</t>
  </si>
  <si>
    <t>马燕维</t>
  </si>
  <si>
    <t>610632********1728</t>
  </si>
  <si>
    <t>66093162362</t>
  </si>
  <si>
    <t>刘晨</t>
  </si>
  <si>
    <t>610632********2726</t>
  </si>
  <si>
    <t>66093161684</t>
  </si>
  <si>
    <t>王洋婷</t>
  </si>
  <si>
    <t>610632********0029</t>
  </si>
  <si>
    <t>66093160844</t>
  </si>
  <si>
    <t>杨云</t>
  </si>
  <si>
    <t>66093161061</t>
  </si>
  <si>
    <t>阿党镇</t>
  </si>
  <si>
    <t>郝艳</t>
  </si>
  <si>
    <t>610625********0829</t>
  </si>
  <si>
    <t>66092150265</t>
  </si>
  <si>
    <t>白治龙</t>
  </si>
  <si>
    <t>610625********0214</t>
  </si>
  <si>
    <t>66092150205</t>
  </si>
  <si>
    <t>刘凡渝</t>
  </si>
  <si>
    <t>610632********2722</t>
  </si>
  <si>
    <t>66092150236</t>
  </si>
  <si>
    <t>孟伟</t>
  </si>
  <si>
    <t>小学体育</t>
  </si>
  <si>
    <t>610632********0035</t>
  </si>
  <si>
    <t>66092130247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</si>
</sst>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0"/>
      <color rgb="FFFF0000"/>
      <name val="Arial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2"/>
  <sheetViews>
    <sheetView tabSelected="1" zoomScale="80" zoomScaleNormal="80" workbookViewId="0">
      <selection activeCell="J4" sqref="J4"/>
    </sheetView>
  </sheetViews>
  <sheetFormatPr defaultColWidth="8.84761904761905" defaultRowHeight="12.75"/>
  <cols>
    <col min="1" max="1" width="5.42857142857143" customWidth="1"/>
    <col min="2" max="2" width="7.84761904761905" customWidth="1"/>
    <col min="3" max="3" width="7.42857142857143" customWidth="1"/>
    <col min="4" max="4" width="11.1428571428571" customWidth="1"/>
    <col min="5" max="5" width="7.71428571428571" customWidth="1"/>
    <col min="6" max="6" width="5.57142857142857" customWidth="1"/>
    <col min="7" max="7" width="11.847619047619" customWidth="1"/>
    <col min="8" max="8" width="11.5714285714286" customWidth="1"/>
    <col min="9" max="9" width="18.1904761904762" style="3" customWidth="1"/>
    <col min="10" max="10" width="12.4285714285714" customWidth="1"/>
    <col min="11" max="11" width="7.28571428571429" customWidth="1"/>
    <col min="12" max="12" width="9"/>
    <col min="13" max="13" width="7.14285714285714" customWidth="1"/>
    <col min="14" max="14" width="11.847619047619" customWidth="1"/>
    <col min="15" max="15" width="8" customWidth="1"/>
    <col min="17" max="17" width="7.28571428571429" customWidth="1"/>
  </cols>
  <sheetData>
    <row r="1" ht="56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5" t="s">
        <v>15</v>
      </c>
      <c r="P2" s="5" t="s">
        <v>16</v>
      </c>
      <c r="Q2" s="5" t="s">
        <v>17</v>
      </c>
    </row>
    <row r="3" ht="20.1" customHeight="1" spans="1:17">
      <c r="A3" s="5"/>
      <c r="B3" s="5"/>
      <c r="C3" s="5"/>
      <c r="D3" s="5"/>
      <c r="E3" s="5"/>
      <c r="F3" s="5"/>
      <c r="G3" s="5"/>
      <c r="H3" s="5"/>
      <c r="I3" s="8"/>
      <c r="J3" s="8"/>
      <c r="K3" s="8"/>
      <c r="L3" s="8"/>
      <c r="M3" s="8"/>
      <c r="N3" s="8"/>
      <c r="O3" s="9"/>
      <c r="P3" s="9"/>
      <c r="Q3" s="9"/>
    </row>
    <row r="4" s="1" customFormat="1" ht="30" customHeight="1" spans="1:17">
      <c r="A4" s="6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10" t="s">
        <v>25</v>
      </c>
      <c r="J4" s="10" t="s">
        <v>26</v>
      </c>
      <c r="K4" s="11">
        <v>163</v>
      </c>
      <c r="L4" s="11">
        <f t="shared" ref="L4:L58" si="0">K4/2*0.6</f>
        <v>48.9</v>
      </c>
      <c r="M4" s="11">
        <v>90.38</v>
      </c>
      <c r="N4" s="11">
        <f t="shared" ref="N4:N67" si="1">M4*0.4</f>
        <v>36.152</v>
      </c>
      <c r="O4" s="11">
        <f t="shared" ref="O4:O58" si="2">L4+N4</f>
        <v>85.052</v>
      </c>
      <c r="P4" s="12" t="s">
        <v>27</v>
      </c>
      <c r="Q4" s="13"/>
    </row>
    <row r="5" s="1" customFormat="1" ht="30" customHeight="1" spans="1:17">
      <c r="A5" s="6">
        <v>2</v>
      </c>
      <c r="B5" s="7" t="s">
        <v>18</v>
      </c>
      <c r="C5" s="7" t="s">
        <v>19</v>
      </c>
      <c r="D5" s="7" t="s">
        <v>20</v>
      </c>
      <c r="E5" s="7" t="s">
        <v>28</v>
      </c>
      <c r="F5" s="7" t="s">
        <v>22</v>
      </c>
      <c r="G5" s="7" t="s">
        <v>23</v>
      </c>
      <c r="H5" s="7" t="s">
        <v>24</v>
      </c>
      <c r="I5" s="10" t="s">
        <v>29</v>
      </c>
      <c r="J5" s="10" t="s">
        <v>30</v>
      </c>
      <c r="K5" s="11">
        <v>155</v>
      </c>
      <c r="L5" s="11">
        <f t="shared" si="0"/>
        <v>46.5</v>
      </c>
      <c r="M5" s="11">
        <v>86.46</v>
      </c>
      <c r="N5" s="11">
        <f t="shared" si="1"/>
        <v>34.584</v>
      </c>
      <c r="O5" s="11">
        <f t="shared" si="2"/>
        <v>81.084</v>
      </c>
      <c r="P5" s="13"/>
      <c r="Q5" s="13"/>
    </row>
    <row r="6" s="1" customFormat="1" ht="30" customHeight="1" spans="1:17">
      <c r="A6" s="6">
        <v>3</v>
      </c>
      <c r="B6" s="7" t="s">
        <v>18</v>
      </c>
      <c r="C6" s="7" t="s">
        <v>19</v>
      </c>
      <c r="D6" s="7" t="s">
        <v>20</v>
      </c>
      <c r="E6" s="7" t="s">
        <v>31</v>
      </c>
      <c r="F6" s="7" t="s">
        <v>22</v>
      </c>
      <c r="G6" s="7" t="s">
        <v>23</v>
      </c>
      <c r="H6" s="7" t="s">
        <v>24</v>
      </c>
      <c r="I6" s="10" t="s">
        <v>32</v>
      </c>
      <c r="J6" s="10" t="s">
        <v>33</v>
      </c>
      <c r="K6" s="11">
        <v>158</v>
      </c>
      <c r="L6" s="11">
        <f t="shared" si="0"/>
        <v>47.4</v>
      </c>
      <c r="M6" s="11">
        <v>81.24</v>
      </c>
      <c r="N6" s="11">
        <f t="shared" si="1"/>
        <v>32.496</v>
      </c>
      <c r="O6" s="11">
        <f t="shared" si="2"/>
        <v>79.896</v>
      </c>
      <c r="P6" s="13"/>
      <c r="Q6" s="13"/>
    </row>
    <row r="7" s="1" customFormat="1" ht="30" customHeight="1" spans="1:17">
      <c r="A7" s="6">
        <v>4</v>
      </c>
      <c r="B7" s="7" t="s">
        <v>18</v>
      </c>
      <c r="C7" s="7" t="s">
        <v>19</v>
      </c>
      <c r="D7" s="7" t="s">
        <v>20</v>
      </c>
      <c r="E7" s="7" t="s">
        <v>34</v>
      </c>
      <c r="F7" s="7" t="s">
        <v>22</v>
      </c>
      <c r="G7" s="7" t="s">
        <v>23</v>
      </c>
      <c r="H7" s="7" t="s">
        <v>35</v>
      </c>
      <c r="I7" s="10" t="s">
        <v>36</v>
      </c>
      <c r="J7" s="10" t="s">
        <v>37</v>
      </c>
      <c r="K7" s="11">
        <v>147</v>
      </c>
      <c r="L7" s="11">
        <f t="shared" si="0"/>
        <v>44.1</v>
      </c>
      <c r="M7" s="11">
        <v>85.02</v>
      </c>
      <c r="N7" s="11">
        <f t="shared" si="1"/>
        <v>34.008</v>
      </c>
      <c r="O7" s="11">
        <f t="shared" si="2"/>
        <v>78.108</v>
      </c>
      <c r="P7" s="12" t="s">
        <v>27</v>
      </c>
      <c r="Q7" s="13"/>
    </row>
    <row r="8" s="2" customFormat="1" ht="30" customHeight="1" spans="1:17">
      <c r="A8" s="6">
        <v>5</v>
      </c>
      <c r="B8" s="7" t="s">
        <v>18</v>
      </c>
      <c r="C8" s="7" t="s">
        <v>19</v>
      </c>
      <c r="D8" s="7" t="s">
        <v>20</v>
      </c>
      <c r="E8" s="7" t="s">
        <v>38</v>
      </c>
      <c r="F8" s="7" t="s">
        <v>39</v>
      </c>
      <c r="G8" s="7" t="s">
        <v>23</v>
      </c>
      <c r="H8" s="7" t="s">
        <v>35</v>
      </c>
      <c r="I8" s="10" t="s">
        <v>40</v>
      </c>
      <c r="J8" s="10" t="s">
        <v>41</v>
      </c>
      <c r="K8" s="11">
        <v>133</v>
      </c>
      <c r="L8" s="11">
        <f t="shared" si="0"/>
        <v>39.9</v>
      </c>
      <c r="M8" s="11">
        <v>77.76</v>
      </c>
      <c r="N8" s="11">
        <f t="shared" si="1"/>
        <v>31.104</v>
      </c>
      <c r="O8" s="11">
        <f t="shared" si="2"/>
        <v>71.004</v>
      </c>
      <c r="P8" s="13"/>
      <c r="Q8" s="13"/>
    </row>
    <row r="9" s="1" customFormat="1" ht="30" customHeight="1" spans="1:17">
      <c r="A9" s="6">
        <v>6</v>
      </c>
      <c r="B9" s="7" t="s">
        <v>18</v>
      </c>
      <c r="C9" s="7" t="s">
        <v>19</v>
      </c>
      <c r="D9" s="7" t="s">
        <v>20</v>
      </c>
      <c r="E9" s="7" t="s">
        <v>42</v>
      </c>
      <c r="F9" s="7" t="s">
        <v>22</v>
      </c>
      <c r="G9" s="7" t="s">
        <v>23</v>
      </c>
      <c r="H9" s="7" t="s">
        <v>43</v>
      </c>
      <c r="I9" s="10" t="s">
        <v>44</v>
      </c>
      <c r="J9" s="10" t="s">
        <v>45</v>
      </c>
      <c r="K9" s="11">
        <v>171</v>
      </c>
      <c r="L9" s="11">
        <f t="shared" si="0"/>
        <v>51.3</v>
      </c>
      <c r="M9" s="11">
        <v>90.74</v>
      </c>
      <c r="N9" s="11">
        <f t="shared" si="1"/>
        <v>36.296</v>
      </c>
      <c r="O9" s="11">
        <f t="shared" si="2"/>
        <v>87.596</v>
      </c>
      <c r="P9" s="14" t="s">
        <v>27</v>
      </c>
      <c r="Q9" s="13"/>
    </row>
    <row r="10" s="1" customFormat="1" ht="30" customHeight="1" spans="1:17">
      <c r="A10" s="6">
        <v>7</v>
      </c>
      <c r="B10" s="7" t="s">
        <v>18</v>
      </c>
      <c r="C10" s="7" t="s">
        <v>19</v>
      </c>
      <c r="D10" s="7" t="s">
        <v>20</v>
      </c>
      <c r="E10" s="7" t="s">
        <v>46</v>
      </c>
      <c r="F10" s="7" t="s">
        <v>22</v>
      </c>
      <c r="G10" s="7" t="s">
        <v>23</v>
      </c>
      <c r="H10" s="7" t="s">
        <v>43</v>
      </c>
      <c r="I10" s="10" t="s">
        <v>47</v>
      </c>
      <c r="J10" s="10" t="s">
        <v>48</v>
      </c>
      <c r="K10" s="11">
        <v>163</v>
      </c>
      <c r="L10" s="11">
        <f t="shared" si="0"/>
        <v>48.9</v>
      </c>
      <c r="M10" s="11">
        <v>83.12</v>
      </c>
      <c r="N10" s="11">
        <f t="shared" si="1"/>
        <v>33.248</v>
      </c>
      <c r="O10" s="11">
        <f t="shared" si="2"/>
        <v>82.148</v>
      </c>
      <c r="P10" s="12" t="s">
        <v>27</v>
      </c>
      <c r="Q10" s="13"/>
    </row>
    <row r="11" s="1" customFormat="1" ht="30" customHeight="1" spans="1:17">
      <c r="A11" s="6">
        <v>8</v>
      </c>
      <c r="B11" s="7" t="s">
        <v>18</v>
      </c>
      <c r="C11" s="7" t="s">
        <v>19</v>
      </c>
      <c r="D11" s="7" t="s">
        <v>20</v>
      </c>
      <c r="E11" s="7" t="s">
        <v>49</v>
      </c>
      <c r="F11" s="7" t="s">
        <v>22</v>
      </c>
      <c r="G11" s="7" t="s">
        <v>23</v>
      </c>
      <c r="H11" s="7" t="s">
        <v>43</v>
      </c>
      <c r="I11" s="10" t="s">
        <v>50</v>
      </c>
      <c r="J11" s="10" t="s">
        <v>51</v>
      </c>
      <c r="K11" s="11">
        <v>153</v>
      </c>
      <c r="L11" s="11">
        <f t="shared" si="0"/>
        <v>45.9</v>
      </c>
      <c r="M11" s="11">
        <v>87.56</v>
      </c>
      <c r="N11" s="11">
        <f t="shared" si="1"/>
        <v>35.024</v>
      </c>
      <c r="O11" s="11">
        <f t="shared" si="2"/>
        <v>80.924</v>
      </c>
      <c r="P11" s="13"/>
      <c r="Q11" s="13"/>
    </row>
    <row r="12" s="1" customFormat="1" ht="30" customHeight="1" spans="1:17">
      <c r="A12" s="6">
        <v>9</v>
      </c>
      <c r="B12" s="7" t="s">
        <v>18</v>
      </c>
      <c r="C12" s="7" t="s">
        <v>19</v>
      </c>
      <c r="D12" s="7" t="s">
        <v>20</v>
      </c>
      <c r="E12" s="7" t="s">
        <v>52</v>
      </c>
      <c r="F12" s="7" t="s">
        <v>22</v>
      </c>
      <c r="G12" s="7" t="s">
        <v>23</v>
      </c>
      <c r="H12" s="7" t="s">
        <v>43</v>
      </c>
      <c r="I12" s="10" t="s">
        <v>53</v>
      </c>
      <c r="J12" s="10" t="s">
        <v>54</v>
      </c>
      <c r="K12" s="11">
        <v>142</v>
      </c>
      <c r="L12" s="11">
        <f t="shared" si="0"/>
        <v>42.6</v>
      </c>
      <c r="M12" s="11">
        <v>78.2</v>
      </c>
      <c r="N12" s="11">
        <f t="shared" si="1"/>
        <v>31.28</v>
      </c>
      <c r="O12" s="11">
        <f t="shared" si="2"/>
        <v>73.88</v>
      </c>
      <c r="P12" s="13"/>
      <c r="Q12" s="13"/>
    </row>
    <row r="13" s="1" customFormat="1" ht="30" customHeight="1" spans="1:17">
      <c r="A13" s="6">
        <v>10</v>
      </c>
      <c r="B13" s="7" t="s">
        <v>18</v>
      </c>
      <c r="C13" s="7" t="s">
        <v>19</v>
      </c>
      <c r="D13" s="7" t="s">
        <v>20</v>
      </c>
      <c r="E13" s="7" t="s">
        <v>55</v>
      </c>
      <c r="F13" s="7" t="s">
        <v>39</v>
      </c>
      <c r="G13" s="7" t="s">
        <v>23</v>
      </c>
      <c r="H13" s="7" t="s">
        <v>43</v>
      </c>
      <c r="I13" s="10" t="s">
        <v>56</v>
      </c>
      <c r="J13" s="10" t="s">
        <v>57</v>
      </c>
      <c r="K13" s="11">
        <v>135</v>
      </c>
      <c r="L13" s="11">
        <f t="shared" si="0"/>
        <v>40.5</v>
      </c>
      <c r="M13" s="11">
        <v>82.22</v>
      </c>
      <c r="N13" s="11">
        <f t="shared" si="1"/>
        <v>32.888</v>
      </c>
      <c r="O13" s="11">
        <f t="shared" si="2"/>
        <v>73.388</v>
      </c>
      <c r="P13" s="13"/>
      <c r="Q13" s="13"/>
    </row>
    <row r="14" s="1" customFormat="1" ht="30" customHeight="1" spans="1:17">
      <c r="A14" s="6">
        <v>11</v>
      </c>
      <c r="B14" s="7" t="s">
        <v>18</v>
      </c>
      <c r="C14" s="7" t="s">
        <v>19</v>
      </c>
      <c r="D14" s="7" t="s">
        <v>20</v>
      </c>
      <c r="E14" s="7" t="s">
        <v>58</v>
      </c>
      <c r="F14" s="7" t="s">
        <v>22</v>
      </c>
      <c r="G14" s="7" t="s">
        <v>23</v>
      </c>
      <c r="H14" s="7" t="s">
        <v>43</v>
      </c>
      <c r="I14" s="10" t="s">
        <v>59</v>
      </c>
      <c r="J14" s="10" t="s">
        <v>60</v>
      </c>
      <c r="K14" s="11">
        <v>132</v>
      </c>
      <c r="L14" s="11">
        <f t="shared" si="0"/>
        <v>39.6</v>
      </c>
      <c r="M14" s="11">
        <v>80.22</v>
      </c>
      <c r="N14" s="11">
        <f t="shared" si="1"/>
        <v>32.088</v>
      </c>
      <c r="O14" s="11">
        <f t="shared" si="2"/>
        <v>71.688</v>
      </c>
      <c r="P14" s="13"/>
      <c r="Q14" s="13"/>
    </row>
    <row r="15" s="1" customFormat="1" ht="30" customHeight="1" spans="1:17">
      <c r="A15" s="6">
        <v>12</v>
      </c>
      <c r="B15" s="7" t="s">
        <v>18</v>
      </c>
      <c r="C15" s="7" t="s">
        <v>19</v>
      </c>
      <c r="D15" s="7" t="s">
        <v>20</v>
      </c>
      <c r="E15" s="7" t="s">
        <v>61</v>
      </c>
      <c r="F15" s="7" t="s">
        <v>22</v>
      </c>
      <c r="G15" s="7" t="s">
        <v>62</v>
      </c>
      <c r="H15" s="7" t="s">
        <v>63</v>
      </c>
      <c r="I15" s="10" t="s">
        <v>64</v>
      </c>
      <c r="J15" s="10" t="s">
        <v>65</v>
      </c>
      <c r="K15" s="11">
        <v>142</v>
      </c>
      <c r="L15" s="11">
        <f t="shared" si="0"/>
        <v>42.6</v>
      </c>
      <c r="M15" s="11">
        <v>92.16</v>
      </c>
      <c r="N15" s="11">
        <f t="shared" si="1"/>
        <v>36.864</v>
      </c>
      <c r="O15" s="11">
        <f t="shared" si="2"/>
        <v>79.464</v>
      </c>
      <c r="P15" s="12" t="s">
        <v>27</v>
      </c>
      <c r="Q15" s="13"/>
    </row>
    <row r="16" s="1" customFormat="1" ht="30" customHeight="1" spans="1:17">
      <c r="A16" s="6">
        <v>13</v>
      </c>
      <c r="B16" s="7" t="s">
        <v>18</v>
      </c>
      <c r="C16" s="7" t="s">
        <v>19</v>
      </c>
      <c r="D16" s="7" t="s">
        <v>20</v>
      </c>
      <c r="E16" s="7" t="s">
        <v>66</v>
      </c>
      <c r="F16" s="7" t="s">
        <v>22</v>
      </c>
      <c r="G16" s="7" t="s">
        <v>62</v>
      </c>
      <c r="H16" s="7" t="s">
        <v>63</v>
      </c>
      <c r="I16" s="10" t="s">
        <v>67</v>
      </c>
      <c r="J16" s="10" t="s">
        <v>68</v>
      </c>
      <c r="K16" s="11">
        <v>139</v>
      </c>
      <c r="L16" s="11">
        <f t="shared" si="0"/>
        <v>41.7</v>
      </c>
      <c r="M16" s="11">
        <v>87.96</v>
      </c>
      <c r="N16" s="11">
        <f t="shared" si="1"/>
        <v>35.184</v>
      </c>
      <c r="O16" s="11">
        <f t="shared" si="2"/>
        <v>76.884</v>
      </c>
      <c r="P16" s="12" t="s">
        <v>27</v>
      </c>
      <c r="Q16" s="13"/>
    </row>
    <row r="17" s="2" customFormat="1" ht="30" customHeight="1" spans="1:17">
      <c r="A17" s="6">
        <v>14</v>
      </c>
      <c r="B17" s="7" t="s">
        <v>18</v>
      </c>
      <c r="C17" s="7" t="s">
        <v>19</v>
      </c>
      <c r="D17" s="7" t="s">
        <v>20</v>
      </c>
      <c r="E17" s="7" t="s">
        <v>69</v>
      </c>
      <c r="F17" s="7" t="s">
        <v>22</v>
      </c>
      <c r="G17" s="7" t="s">
        <v>62</v>
      </c>
      <c r="H17" s="7" t="s">
        <v>63</v>
      </c>
      <c r="I17" s="10" t="s">
        <v>70</v>
      </c>
      <c r="J17" s="10" t="s">
        <v>71</v>
      </c>
      <c r="K17" s="11">
        <v>133</v>
      </c>
      <c r="L17" s="11">
        <f t="shared" si="0"/>
        <v>39.9</v>
      </c>
      <c r="M17" s="11">
        <v>88.92</v>
      </c>
      <c r="N17" s="11">
        <f t="shared" si="1"/>
        <v>35.568</v>
      </c>
      <c r="O17" s="11">
        <f t="shared" si="2"/>
        <v>75.468</v>
      </c>
      <c r="P17" s="13"/>
      <c r="Q17" s="13"/>
    </row>
    <row r="18" s="2" customFormat="1" ht="30" customHeight="1" spans="1:17">
      <c r="A18" s="6">
        <v>15</v>
      </c>
      <c r="B18" s="7" t="s">
        <v>18</v>
      </c>
      <c r="C18" s="7" t="s">
        <v>19</v>
      </c>
      <c r="D18" s="7" t="s">
        <v>20</v>
      </c>
      <c r="E18" s="7" t="s">
        <v>72</v>
      </c>
      <c r="F18" s="7" t="s">
        <v>22</v>
      </c>
      <c r="G18" s="7" t="s">
        <v>62</v>
      </c>
      <c r="H18" s="7" t="s">
        <v>63</v>
      </c>
      <c r="I18" s="10" t="s">
        <v>73</v>
      </c>
      <c r="J18" s="10" t="s">
        <v>74</v>
      </c>
      <c r="K18" s="11">
        <v>129</v>
      </c>
      <c r="L18" s="11">
        <f t="shared" si="0"/>
        <v>38.7</v>
      </c>
      <c r="M18" s="11">
        <v>80.38</v>
      </c>
      <c r="N18" s="11">
        <f t="shared" si="1"/>
        <v>32.152</v>
      </c>
      <c r="O18" s="11">
        <f t="shared" si="2"/>
        <v>70.852</v>
      </c>
      <c r="P18" s="13"/>
      <c r="Q18" s="13"/>
    </row>
    <row r="19" s="2" customFormat="1" ht="30" customHeight="1" spans="1:17">
      <c r="A19" s="6">
        <v>16</v>
      </c>
      <c r="B19" s="7" t="s">
        <v>18</v>
      </c>
      <c r="C19" s="7" t="s">
        <v>19</v>
      </c>
      <c r="D19" s="7" t="s">
        <v>20</v>
      </c>
      <c r="E19" s="7" t="s">
        <v>75</v>
      </c>
      <c r="F19" s="7" t="s">
        <v>22</v>
      </c>
      <c r="G19" s="7" t="s">
        <v>62</v>
      </c>
      <c r="H19" s="7" t="s">
        <v>63</v>
      </c>
      <c r="I19" s="10" t="s">
        <v>76</v>
      </c>
      <c r="J19" s="10" t="s">
        <v>77</v>
      </c>
      <c r="K19" s="11">
        <v>125</v>
      </c>
      <c r="L19" s="11">
        <f t="shared" si="0"/>
        <v>37.5</v>
      </c>
      <c r="M19" s="11">
        <v>82.08</v>
      </c>
      <c r="N19" s="11">
        <f t="shared" si="1"/>
        <v>32.832</v>
      </c>
      <c r="O19" s="11">
        <f t="shared" si="2"/>
        <v>70.332</v>
      </c>
      <c r="P19" s="13"/>
      <c r="Q19" s="13"/>
    </row>
    <row r="20" s="2" customFormat="1" ht="30" customHeight="1" spans="1:17">
      <c r="A20" s="6">
        <v>17</v>
      </c>
      <c r="B20" s="7" t="s">
        <v>18</v>
      </c>
      <c r="C20" s="7" t="s">
        <v>19</v>
      </c>
      <c r="D20" s="7" t="s">
        <v>20</v>
      </c>
      <c r="E20" s="7" t="s">
        <v>78</v>
      </c>
      <c r="F20" s="7" t="s">
        <v>22</v>
      </c>
      <c r="G20" s="7" t="s">
        <v>62</v>
      </c>
      <c r="H20" s="7" t="s">
        <v>63</v>
      </c>
      <c r="I20" s="10" t="s">
        <v>79</v>
      </c>
      <c r="J20" s="10" t="s">
        <v>80</v>
      </c>
      <c r="K20" s="11">
        <v>126</v>
      </c>
      <c r="L20" s="11">
        <f t="shared" si="0"/>
        <v>37.8</v>
      </c>
      <c r="M20" s="11">
        <v>78.48</v>
      </c>
      <c r="N20" s="11">
        <f t="shared" si="1"/>
        <v>31.392</v>
      </c>
      <c r="O20" s="11">
        <f t="shared" si="2"/>
        <v>69.192</v>
      </c>
      <c r="P20" s="13"/>
      <c r="Q20" s="13"/>
    </row>
    <row r="21" s="1" customFormat="1" ht="30" customHeight="1" spans="1:17">
      <c r="A21" s="6">
        <v>18</v>
      </c>
      <c r="B21" s="7" t="s">
        <v>18</v>
      </c>
      <c r="C21" s="7" t="s">
        <v>19</v>
      </c>
      <c r="D21" s="7" t="s">
        <v>20</v>
      </c>
      <c r="E21" s="7" t="s">
        <v>81</v>
      </c>
      <c r="F21" s="7" t="s">
        <v>22</v>
      </c>
      <c r="G21" s="7" t="s">
        <v>62</v>
      </c>
      <c r="H21" s="7" t="s">
        <v>82</v>
      </c>
      <c r="I21" s="10" t="s">
        <v>83</v>
      </c>
      <c r="J21" s="10" t="s">
        <v>84</v>
      </c>
      <c r="K21" s="11">
        <v>154</v>
      </c>
      <c r="L21" s="11">
        <f t="shared" si="0"/>
        <v>46.2</v>
      </c>
      <c r="M21" s="11">
        <v>82.5</v>
      </c>
      <c r="N21" s="11">
        <f t="shared" si="1"/>
        <v>33</v>
      </c>
      <c r="O21" s="11">
        <f t="shared" si="2"/>
        <v>79.2</v>
      </c>
      <c r="P21" s="12" t="s">
        <v>27</v>
      </c>
      <c r="Q21" s="13"/>
    </row>
    <row r="22" s="1" customFormat="1" ht="30" customHeight="1" spans="1:17">
      <c r="A22" s="6">
        <v>19</v>
      </c>
      <c r="B22" s="7" t="s">
        <v>18</v>
      </c>
      <c r="C22" s="7" t="s">
        <v>19</v>
      </c>
      <c r="D22" s="7" t="s">
        <v>20</v>
      </c>
      <c r="E22" s="7" t="s">
        <v>85</v>
      </c>
      <c r="F22" s="7" t="s">
        <v>22</v>
      </c>
      <c r="G22" s="7" t="s">
        <v>62</v>
      </c>
      <c r="H22" s="7" t="s">
        <v>82</v>
      </c>
      <c r="I22" s="10" t="s">
        <v>86</v>
      </c>
      <c r="J22" s="10" t="s">
        <v>87</v>
      </c>
      <c r="K22" s="11">
        <v>147</v>
      </c>
      <c r="L22" s="11">
        <f t="shared" si="0"/>
        <v>44.1</v>
      </c>
      <c r="M22" s="11">
        <v>83.8</v>
      </c>
      <c r="N22" s="11">
        <f t="shared" si="1"/>
        <v>33.52</v>
      </c>
      <c r="O22" s="11">
        <f t="shared" si="2"/>
        <v>77.62</v>
      </c>
      <c r="P22" s="13"/>
      <c r="Q22" s="13"/>
    </row>
    <row r="23" s="1" customFormat="1" ht="30" customHeight="1" spans="1:17">
      <c r="A23" s="6">
        <v>20</v>
      </c>
      <c r="B23" s="7" t="s">
        <v>18</v>
      </c>
      <c r="C23" s="7" t="s">
        <v>19</v>
      </c>
      <c r="D23" s="7" t="s">
        <v>88</v>
      </c>
      <c r="E23" s="7" t="s">
        <v>89</v>
      </c>
      <c r="F23" s="7" t="s">
        <v>22</v>
      </c>
      <c r="G23" s="7" t="s">
        <v>62</v>
      </c>
      <c r="H23" s="7" t="s">
        <v>63</v>
      </c>
      <c r="I23" s="10" t="s">
        <v>90</v>
      </c>
      <c r="J23" s="10" t="s">
        <v>91</v>
      </c>
      <c r="K23" s="11">
        <v>151</v>
      </c>
      <c r="L23" s="11">
        <f t="shared" si="0"/>
        <v>45.3</v>
      </c>
      <c r="M23" s="11">
        <v>86.26</v>
      </c>
      <c r="N23" s="11">
        <f t="shared" si="1"/>
        <v>34.504</v>
      </c>
      <c r="O23" s="11">
        <f t="shared" si="2"/>
        <v>79.804</v>
      </c>
      <c r="P23" s="12" t="s">
        <v>27</v>
      </c>
      <c r="Q23" s="13"/>
    </row>
    <row r="24" s="1" customFormat="1" ht="30" customHeight="1" spans="1:17">
      <c r="A24" s="6">
        <v>21</v>
      </c>
      <c r="B24" s="7" t="s">
        <v>18</v>
      </c>
      <c r="C24" s="7" t="s">
        <v>19</v>
      </c>
      <c r="D24" s="7" t="s">
        <v>88</v>
      </c>
      <c r="E24" s="7" t="s">
        <v>92</v>
      </c>
      <c r="F24" s="7" t="s">
        <v>22</v>
      </c>
      <c r="G24" s="7" t="s">
        <v>62</v>
      </c>
      <c r="H24" s="7" t="s">
        <v>63</v>
      </c>
      <c r="I24" s="10" t="s">
        <v>93</v>
      </c>
      <c r="J24" s="10" t="s">
        <v>94</v>
      </c>
      <c r="K24" s="11">
        <v>154</v>
      </c>
      <c r="L24" s="11">
        <f t="shared" si="0"/>
        <v>46.2</v>
      </c>
      <c r="M24" s="11">
        <v>83.96</v>
      </c>
      <c r="N24" s="11">
        <f t="shared" si="1"/>
        <v>33.584</v>
      </c>
      <c r="O24" s="11">
        <f t="shared" si="2"/>
        <v>79.784</v>
      </c>
      <c r="P24" s="12" t="s">
        <v>27</v>
      </c>
      <c r="Q24" s="13"/>
    </row>
    <row r="25" s="2" customFormat="1" ht="30" customHeight="1" spans="1:17">
      <c r="A25" s="6">
        <v>22</v>
      </c>
      <c r="B25" s="7" t="s">
        <v>18</v>
      </c>
      <c r="C25" s="7" t="s">
        <v>19</v>
      </c>
      <c r="D25" s="7" t="s">
        <v>88</v>
      </c>
      <c r="E25" s="7" t="s">
        <v>95</v>
      </c>
      <c r="F25" s="7" t="s">
        <v>22</v>
      </c>
      <c r="G25" s="7" t="s">
        <v>62</v>
      </c>
      <c r="H25" s="7" t="s">
        <v>63</v>
      </c>
      <c r="I25" s="10" t="s">
        <v>96</v>
      </c>
      <c r="J25" s="10" t="s">
        <v>97</v>
      </c>
      <c r="K25" s="11">
        <v>155</v>
      </c>
      <c r="L25" s="11">
        <f t="shared" si="0"/>
        <v>46.5</v>
      </c>
      <c r="M25" s="11">
        <v>81.7</v>
      </c>
      <c r="N25" s="11">
        <f t="shared" si="1"/>
        <v>32.68</v>
      </c>
      <c r="O25" s="11">
        <f t="shared" si="2"/>
        <v>79.18</v>
      </c>
      <c r="P25" s="13"/>
      <c r="Q25" s="13"/>
    </row>
    <row r="26" s="2" customFormat="1" ht="30" customHeight="1" spans="1:17">
      <c r="A26" s="6">
        <v>23</v>
      </c>
      <c r="B26" s="7" t="s">
        <v>18</v>
      </c>
      <c r="C26" s="7" t="s">
        <v>19</v>
      </c>
      <c r="D26" s="7" t="s">
        <v>88</v>
      </c>
      <c r="E26" s="7" t="s">
        <v>98</v>
      </c>
      <c r="F26" s="7" t="s">
        <v>22</v>
      </c>
      <c r="G26" s="7" t="s">
        <v>62</v>
      </c>
      <c r="H26" s="7" t="s">
        <v>63</v>
      </c>
      <c r="I26" s="10" t="s">
        <v>99</v>
      </c>
      <c r="J26" s="10" t="s">
        <v>100</v>
      </c>
      <c r="K26" s="11">
        <v>152</v>
      </c>
      <c r="L26" s="11">
        <f t="shared" si="0"/>
        <v>45.6</v>
      </c>
      <c r="M26" s="11">
        <v>80.84</v>
      </c>
      <c r="N26" s="11">
        <f t="shared" si="1"/>
        <v>32.336</v>
      </c>
      <c r="O26" s="11">
        <f t="shared" si="2"/>
        <v>77.936</v>
      </c>
      <c r="P26" s="13"/>
      <c r="Q26" s="13"/>
    </row>
    <row r="27" s="2" customFormat="1" ht="30" customHeight="1" spans="1:17">
      <c r="A27" s="6">
        <v>24</v>
      </c>
      <c r="B27" s="7" t="s">
        <v>18</v>
      </c>
      <c r="C27" s="7" t="s">
        <v>19</v>
      </c>
      <c r="D27" s="7" t="s">
        <v>88</v>
      </c>
      <c r="E27" s="7" t="s">
        <v>101</v>
      </c>
      <c r="F27" s="7" t="s">
        <v>22</v>
      </c>
      <c r="G27" s="7" t="s">
        <v>62</v>
      </c>
      <c r="H27" s="7" t="s">
        <v>63</v>
      </c>
      <c r="I27" s="10" t="s">
        <v>102</v>
      </c>
      <c r="J27" s="10" t="s">
        <v>103</v>
      </c>
      <c r="K27" s="11">
        <v>144</v>
      </c>
      <c r="L27" s="11">
        <f t="shared" si="0"/>
        <v>43.2</v>
      </c>
      <c r="M27" s="11">
        <v>85.2</v>
      </c>
      <c r="N27" s="11">
        <f t="shared" si="1"/>
        <v>34.08</v>
      </c>
      <c r="O27" s="11">
        <f t="shared" si="2"/>
        <v>77.28</v>
      </c>
      <c r="P27" s="13"/>
      <c r="Q27" s="13"/>
    </row>
    <row r="28" s="1" customFormat="1" ht="30" customHeight="1" spans="1:17">
      <c r="A28" s="6">
        <v>25</v>
      </c>
      <c r="B28" s="7" t="s">
        <v>18</v>
      </c>
      <c r="C28" s="7" t="s">
        <v>19</v>
      </c>
      <c r="D28" s="7" t="s">
        <v>88</v>
      </c>
      <c r="E28" s="7" t="s">
        <v>104</v>
      </c>
      <c r="F28" s="7" t="s">
        <v>22</v>
      </c>
      <c r="G28" s="7" t="s">
        <v>62</v>
      </c>
      <c r="H28" s="7" t="s">
        <v>105</v>
      </c>
      <c r="I28" s="10" t="s">
        <v>106</v>
      </c>
      <c r="J28" s="10" t="s">
        <v>107</v>
      </c>
      <c r="K28" s="11">
        <v>159</v>
      </c>
      <c r="L28" s="11">
        <f t="shared" si="0"/>
        <v>47.7</v>
      </c>
      <c r="M28" s="11">
        <v>81.54</v>
      </c>
      <c r="N28" s="11">
        <f t="shared" si="1"/>
        <v>32.616</v>
      </c>
      <c r="O28" s="11">
        <f t="shared" si="2"/>
        <v>80.316</v>
      </c>
      <c r="P28" s="12" t="s">
        <v>27</v>
      </c>
      <c r="Q28" s="13"/>
    </row>
    <row r="29" s="1" customFormat="1" ht="30" customHeight="1" spans="1:17">
      <c r="A29" s="6">
        <v>26</v>
      </c>
      <c r="B29" s="7" t="s">
        <v>18</v>
      </c>
      <c r="C29" s="7" t="s">
        <v>19</v>
      </c>
      <c r="D29" s="7" t="s">
        <v>88</v>
      </c>
      <c r="E29" s="7" t="s">
        <v>108</v>
      </c>
      <c r="F29" s="7" t="s">
        <v>39</v>
      </c>
      <c r="G29" s="7" t="s">
        <v>62</v>
      </c>
      <c r="H29" s="7" t="s">
        <v>105</v>
      </c>
      <c r="I29" s="10" t="s">
        <v>109</v>
      </c>
      <c r="J29" s="10" t="s">
        <v>110</v>
      </c>
      <c r="K29" s="11">
        <v>140</v>
      </c>
      <c r="L29" s="11">
        <f t="shared" si="0"/>
        <v>42</v>
      </c>
      <c r="M29" s="11">
        <v>78</v>
      </c>
      <c r="N29" s="11">
        <f t="shared" si="1"/>
        <v>31.2</v>
      </c>
      <c r="O29" s="11">
        <f t="shared" si="2"/>
        <v>73.2</v>
      </c>
      <c r="P29" s="12" t="s">
        <v>27</v>
      </c>
      <c r="Q29" s="13"/>
    </row>
    <row r="30" s="1" customFormat="1" ht="30" customHeight="1" spans="1:17">
      <c r="A30" s="6">
        <v>27</v>
      </c>
      <c r="B30" s="7" t="s">
        <v>18</v>
      </c>
      <c r="C30" s="7" t="s">
        <v>19</v>
      </c>
      <c r="D30" s="7" t="s">
        <v>88</v>
      </c>
      <c r="E30" s="7" t="s">
        <v>111</v>
      </c>
      <c r="F30" s="7" t="s">
        <v>22</v>
      </c>
      <c r="G30" s="7" t="s">
        <v>62</v>
      </c>
      <c r="H30" s="7" t="s">
        <v>105</v>
      </c>
      <c r="I30" s="10" t="s">
        <v>112</v>
      </c>
      <c r="J30" s="10" t="s">
        <v>113</v>
      </c>
      <c r="K30" s="11">
        <v>132</v>
      </c>
      <c r="L30" s="11">
        <f t="shared" si="0"/>
        <v>39.6</v>
      </c>
      <c r="M30" s="11">
        <v>79.2</v>
      </c>
      <c r="N30" s="11">
        <f t="shared" si="1"/>
        <v>31.68</v>
      </c>
      <c r="O30" s="11">
        <f t="shared" si="2"/>
        <v>71.28</v>
      </c>
      <c r="P30" s="13"/>
      <c r="Q30" s="13"/>
    </row>
    <row r="31" s="1" customFormat="1" ht="30" customHeight="1" spans="1:17">
      <c r="A31" s="6">
        <v>28</v>
      </c>
      <c r="B31" s="7" t="s">
        <v>18</v>
      </c>
      <c r="C31" s="7" t="s">
        <v>19</v>
      </c>
      <c r="D31" s="7" t="s">
        <v>88</v>
      </c>
      <c r="E31" s="7" t="s">
        <v>114</v>
      </c>
      <c r="F31" s="7" t="s">
        <v>22</v>
      </c>
      <c r="G31" s="7" t="s">
        <v>62</v>
      </c>
      <c r="H31" s="7" t="s">
        <v>105</v>
      </c>
      <c r="I31" s="10" t="s">
        <v>115</v>
      </c>
      <c r="J31" s="10" t="s">
        <v>116</v>
      </c>
      <c r="K31" s="11">
        <v>110</v>
      </c>
      <c r="L31" s="11">
        <f t="shared" si="0"/>
        <v>33</v>
      </c>
      <c r="M31" s="11">
        <v>83.36</v>
      </c>
      <c r="N31" s="11">
        <f t="shared" si="1"/>
        <v>33.344</v>
      </c>
      <c r="O31" s="11">
        <f t="shared" si="2"/>
        <v>66.344</v>
      </c>
      <c r="P31" s="13"/>
      <c r="Q31" s="13"/>
    </row>
    <row r="32" s="1" customFormat="1" ht="30" customHeight="1" spans="1:17">
      <c r="A32" s="6">
        <v>29</v>
      </c>
      <c r="B32" s="7" t="s">
        <v>18</v>
      </c>
      <c r="C32" s="7" t="s">
        <v>19</v>
      </c>
      <c r="D32" s="7" t="s">
        <v>88</v>
      </c>
      <c r="E32" s="7" t="s">
        <v>117</v>
      </c>
      <c r="F32" s="7" t="s">
        <v>22</v>
      </c>
      <c r="G32" s="7" t="s">
        <v>62</v>
      </c>
      <c r="H32" s="7" t="s">
        <v>105</v>
      </c>
      <c r="I32" s="10" t="s">
        <v>118</v>
      </c>
      <c r="J32" s="10" t="s">
        <v>119</v>
      </c>
      <c r="K32" s="11">
        <v>108</v>
      </c>
      <c r="L32" s="11">
        <f t="shared" si="0"/>
        <v>32.4</v>
      </c>
      <c r="M32" s="11">
        <v>81.56</v>
      </c>
      <c r="N32" s="11">
        <f t="shared" si="1"/>
        <v>32.624</v>
      </c>
      <c r="O32" s="11">
        <f t="shared" si="2"/>
        <v>65.024</v>
      </c>
      <c r="P32" s="13"/>
      <c r="Q32" s="13"/>
    </row>
    <row r="33" s="1" customFormat="1" ht="30" customHeight="1" spans="1:17">
      <c r="A33" s="6">
        <v>30</v>
      </c>
      <c r="B33" s="7" t="s">
        <v>18</v>
      </c>
      <c r="C33" s="7" t="s">
        <v>19</v>
      </c>
      <c r="D33" s="7" t="s">
        <v>88</v>
      </c>
      <c r="E33" s="7" t="s">
        <v>120</v>
      </c>
      <c r="F33" s="7" t="s">
        <v>22</v>
      </c>
      <c r="G33" s="7" t="s">
        <v>62</v>
      </c>
      <c r="H33" s="7" t="s">
        <v>105</v>
      </c>
      <c r="I33" s="10" t="s">
        <v>121</v>
      </c>
      <c r="J33" s="10" t="s">
        <v>122</v>
      </c>
      <c r="K33" s="11">
        <v>98</v>
      </c>
      <c r="L33" s="11">
        <f t="shared" si="0"/>
        <v>29.4</v>
      </c>
      <c r="M33" s="11">
        <v>79.9</v>
      </c>
      <c r="N33" s="11">
        <f t="shared" si="1"/>
        <v>31.96</v>
      </c>
      <c r="O33" s="11">
        <f t="shared" si="2"/>
        <v>61.36</v>
      </c>
      <c r="P33" s="13"/>
      <c r="Q33" s="13"/>
    </row>
    <row r="34" s="1" customFormat="1" ht="30" customHeight="1" spans="1:17">
      <c r="A34" s="6">
        <v>31</v>
      </c>
      <c r="B34" s="7" t="s">
        <v>18</v>
      </c>
      <c r="C34" s="7" t="s">
        <v>19</v>
      </c>
      <c r="D34" s="7" t="s">
        <v>123</v>
      </c>
      <c r="E34" s="7" t="s">
        <v>117</v>
      </c>
      <c r="F34" s="7" t="s">
        <v>22</v>
      </c>
      <c r="G34" s="7" t="s">
        <v>62</v>
      </c>
      <c r="H34" s="7" t="s">
        <v>63</v>
      </c>
      <c r="I34" s="10" t="s">
        <v>124</v>
      </c>
      <c r="J34" s="10" t="s">
        <v>125</v>
      </c>
      <c r="K34" s="11">
        <v>140</v>
      </c>
      <c r="L34" s="11">
        <f t="shared" si="0"/>
        <v>42</v>
      </c>
      <c r="M34" s="11">
        <v>89.98</v>
      </c>
      <c r="N34" s="11">
        <f t="shared" si="1"/>
        <v>35.992</v>
      </c>
      <c r="O34" s="11">
        <f t="shared" si="2"/>
        <v>77.992</v>
      </c>
      <c r="P34" s="12" t="s">
        <v>27</v>
      </c>
      <c r="Q34" s="13"/>
    </row>
    <row r="35" s="2" customFormat="1" ht="30" customHeight="1" spans="1:17">
      <c r="A35" s="6">
        <v>32</v>
      </c>
      <c r="B35" s="7" t="s">
        <v>18</v>
      </c>
      <c r="C35" s="7" t="s">
        <v>19</v>
      </c>
      <c r="D35" s="7" t="s">
        <v>123</v>
      </c>
      <c r="E35" s="7" t="s">
        <v>126</v>
      </c>
      <c r="F35" s="7" t="s">
        <v>22</v>
      </c>
      <c r="G35" s="7" t="s">
        <v>62</v>
      </c>
      <c r="H35" s="7" t="s">
        <v>63</v>
      </c>
      <c r="I35" s="10" t="s">
        <v>127</v>
      </c>
      <c r="J35" s="10" t="s">
        <v>128</v>
      </c>
      <c r="K35" s="11">
        <v>146</v>
      </c>
      <c r="L35" s="11">
        <f t="shared" si="0"/>
        <v>43.8</v>
      </c>
      <c r="M35" s="11">
        <v>82.58</v>
      </c>
      <c r="N35" s="11">
        <f t="shared" si="1"/>
        <v>33.032</v>
      </c>
      <c r="O35" s="11">
        <f t="shared" si="2"/>
        <v>76.832</v>
      </c>
      <c r="P35" s="13"/>
      <c r="Q35" s="13"/>
    </row>
    <row r="36" s="2" customFormat="1" ht="30" customHeight="1" spans="1:17">
      <c r="A36" s="6">
        <v>33</v>
      </c>
      <c r="B36" s="7" t="s">
        <v>18</v>
      </c>
      <c r="C36" s="7" t="s">
        <v>19</v>
      </c>
      <c r="D36" s="7" t="s">
        <v>123</v>
      </c>
      <c r="E36" s="7" t="s">
        <v>129</v>
      </c>
      <c r="F36" s="7" t="s">
        <v>22</v>
      </c>
      <c r="G36" s="7" t="s">
        <v>62</v>
      </c>
      <c r="H36" s="7" t="s">
        <v>63</v>
      </c>
      <c r="I36" s="10" t="s">
        <v>130</v>
      </c>
      <c r="J36" s="10" t="s">
        <v>131</v>
      </c>
      <c r="K36" s="11">
        <v>144</v>
      </c>
      <c r="L36" s="11">
        <f t="shared" si="0"/>
        <v>43.2</v>
      </c>
      <c r="M36" s="11">
        <v>81.24</v>
      </c>
      <c r="N36" s="11">
        <f t="shared" si="1"/>
        <v>32.496</v>
      </c>
      <c r="O36" s="11">
        <f t="shared" si="2"/>
        <v>75.696</v>
      </c>
      <c r="P36" s="13"/>
      <c r="Q36" s="13"/>
    </row>
    <row r="37" s="1" customFormat="1" ht="30" customHeight="1" spans="1:17">
      <c r="A37" s="6">
        <v>34</v>
      </c>
      <c r="B37" s="7" t="s">
        <v>18</v>
      </c>
      <c r="C37" s="7" t="s">
        <v>19</v>
      </c>
      <c r="D37" s="7" t="s">
        <v>123</v>
      </c>
      <c r="E37" s="7" t="s">
        <v>132</v>
      </c>
      <c r="F37" s="7" t="s">
        <v>39</v>
      </c>
      <c r="G37" s="7" t="s">
        <v>62</v>
      </c>
      <c r="H37" s="7" t="s">
        <v>105</v>
      </c>
      <c r="I37" s="10" t="s">
        <v>133</v>
      </c>
      <c r="J37" s="10" t="s">
        <v>134</v>
      </c>
      <c r="K37" s="11">
        <v>161</v>
      </c>
      <c r="L37" s="11">
        <f t="shared" si="0"/>
        <v>48.3</v>
      </c>
      <c r="M37" s="11">
        <v>78.34</v>
      </c>
      <c r="N37" s="11">
        <f t="shared" si="1"/>
        <v>31.336</v>
      </c>
      <c r="O37" s="11">
        <f t="shared" si="2"/>
        <v>79.636</v>
      </c>
      <c r="P37" s="12" t="s">
        <v>27</v>
      </c>
      <c r="Q37" s="13"/>
    </row>
    <row r="38" s="1" customFormat="1" ht="30" customHeight="1" spans="1:17">
      <c r="A38" s="6">
        <v>35</v>
      </c>
      <c r="B38" s="7" t="s">
        <v>18</v>
      </c>
      <c r="C38" s="7" t="s">
        <v>19</v>
      </c>
      <c r="D38" s="7" t="s">
        <v>123</v>
      </c>
      <c r="E38" s="7" t="s">
        <v>135</v>
      </c>
      <c r="F38" s="7" t="s">
        <v>22</v>
      </c>
      <c r="G38" s="7" t="s">
        <v>62</v>
      </c>
      <c r="H38" s="7" t="s">
        <v>105</v>
      </c>
      <c r="I38" s="10" t="s">
        <v>136</v>
      </c>
      <c r="J38" s="10" t="s">
        <v>137</v>
      </c>
      <c r="K38" s="11">
        <v>143</v>
      </c>
      <c r="L38" s="11">
        <f t="shared" si="0"/>
        <v>42.9</v>
      </c>
      <c r="M38" s="11">
        <v>86.88</v>
      </c>
      <c r="N38" s="11">
        <f t="shared" si="1"/>
        <v>34.752</v>
      </c>
      <c r="O38" s="11">
        <f t="shared" si="2"/>
        <v>77.652</v>
      </c>
      <c r="P38" s="12" t="s">
        <v>27</v>
      </c>
      <c r="Q38" s="13"/>
    </row>
    <row r="39" s="1" customFormat="1" ht="30" customHeight="1" spans="1:17">
      <c r="A39" s="6">
        <v>36</v>
      </c>
      <c r="B39" s="7" t="s">
        <v>18</v>
      </c>
      <c r="C39" s="7" t="s">
        <v>19</v>
      </c>
      <c r="D39" s="7" t="s">
        <v>123</v>
      </c>
      <c r="E39" s="7" t="s">
        <v>138</v>
      </c>
      <c r="F39" s="7" t="s">
        <v>22</v>
      </c>
      <c r="G39" s="7" t="s">
        <v>62</v>
      </c>
      <c r="H39" s="7" t="s">
        <v>105</v>
      </c>
      <c r="I39" s="10" t="s">
        <v>139</v>
      </c>
      <c r="J39" s="10" t="s">
        <v>140</v>
      </c>
      <c r="K39" s="11">
        <v>149</v>
      </c>
      <c r="L39" s="11">
        <f t="shared" si="0"/>
        <v>44.7</v>
      </c>
      <c r="M39" s="11">
        <v>81.84</v>
      </c>
      <c r="N39" s="11">
        <f t="shared" si="1"/>
        <v>32.736</v>
      </c>
      <c r="O39" s="11">
        <f t="shared" si="2"/>
        <v>77.436</v>
      </c>
      <c r="P39" s="12" t="s">
        <v>27</v>
      </c>
      <c r="Q39" s="13"/>
    </row>
    <row r="40" s="1" customFormat="1" ht="30" customHeight="1" spans="1:17">
      <c r="A40" s="6">
        <v>37</v>
      </c>
      <c r="B40" s="7" t="s">
        <v>18</v>
      </c>
      <c r="C40" s="7" t="s">
        <v>19</v>
      </c>
      <c r="D40" s="7" t="s">
        <v>123</v>
      </c>
      <c r="E40" s="7" t="s">
        <v>141</v>
      </c>
      <c r="F40" s="7" t="s">
        <v>22</v>
      </c>
      <c r="G40" s="7" t="s">
        <v>62</v>
      </c>
      <c r="H40" s="7" t="s">
        <v>105</v>
      </c>
      <c r="I40" s="10" t="s">
        <v>142</v>
      </c>
      <c r="J40" s="10" t="s">
        <v>143</v>
      </c>
      <c r="K40" s="11">
        <v>142</v>
      </c>
      <c r="L40" s="11">
        <f t="shared" si="0"/>
        <v>42.6</v>
      </c>
      <c r="M40" s="11">
        <v>85.44</v>
      </c>
      <c r="N40" s="11">
        <f t="shared" si="1"/>
        <v>34.176</v>
      </c>
      <c r="O40" s="11">
        <f t="shared" si="2"/>
        <v>76.776</v>
      </c>
      <c r="P40" s="13"/>
      <c r="Q40" s="13"/>
    </row>
    <row r="41" s="1" customFormat="1" ht="30" customHeight="1" spans="1:17">
      <c r="A41" s="6">
        <v>38</v>
      </c>
      <c r="B41" s="7" t="s">
        <v>18</v>
      </c>
      <c r="C41" s="7" t="s">
        <v>19</v>
      </c>
      <c r="D41" s="7" t="s">
        <v>123</v>
      </c>
      <c r="E41" s="7" t="s">
        <v>144</v>
      </c>
      <c r="F41" s="7" t="s">
        <v>22</v>
      </c>
      <c r="G41" s="7" t="s">
        <v>62</v>
      </c>
      <c r="H41" s="7" t="s">
        <v>105</v>
      </c>
      <c r="I41" s="10" t="s">
        <v>145</v>
      </c>
      <c r="J41" s="10" t="s">
        <v>146</v>
      </c>
      <c r="K41" s="11">
        <v>137</v>
      </c>
      <c r="L41" s="11">
        <f t="shared" si="0"/>
        <v>41.1</v>
      </c>
      <c r="M41" s="11">
        <v>85.64</v>
      </c>
      <c r="N41" s="11">
        <f t="shared" si="1"/>
        <v>34.256</v>
      </c>
      <c r="O41" s="11">
        <f t="shared" si="2"/>
        <v>75.356</v>
      </c>
      <c r="P41" s="13"/>
      <c r="Q41" s="13"/>
    </row>
    <row r="42" s="1" customFormat="1" ht="30" customHeight="1" spans="1:17">
      <c r="A42" s="6">
        <v>39</v>
      </c>
      <c r="B42" s="7" t="s">
        <v>18</v>
      </c>
      <c r="C42" s="7" t="s">
        <v>19</v>
      </c>
      <c r="D42" s="7" t="s">
        <v>123</v>
      </c>
      <c r="E42" s="7" t="s">
        <v>147</v>
      </c>
      <c r="F42" s="7" t="s">
        <v>22</v>
      </c>
      <c r="G42" s="7" t="s">
        <v>62</v>
      </c>
      <c r="H42" s="7" t="s">
        <v>105</v>
      </c>
      <c r="I42" s="10" t="s">
        <v>148</v>
      </c>
      <c r="J42" s="10" t="s">
        <v>149</v>
      </c>
      <c r="K42" s="11">
        <v>127</v>
      </c>
      <c r="L42" s="11">
        <f t="shared" si="0"/>
        <v>38.1</v>
      </c>
      <c r="M42" s="11">
        <v>77.06</v>
      </c>
      <c r="N42" s="11">
        <f t="shared" si="1"/>
        <v>30.824</v>
      </c>
      <c r="O42" s="11">
        <f t="shared" si="2"/>
        <v>68.924</v>
      </c>
      <c r="P42" s="13"/>
      <c r="Q42" s="13"/>
    </row>
    <row r="43" s="1" customFormat="1" ht="30" customHeight="1" spans="1:17">
      <c r="A43" s="6">
        <v>40</v>
      </c>
      <c r="B43" s="7" t="s">
        <v>18</v>
      </c>
      <c r="C43" s="7" t="s">
        <v>19</v>
      </c>
      <c r="D43" s="7" t="s">
        <v>123</v>
      </c>
      <c r="E43" s="7" t="s">
        <v>150</v>
      </c>
      <c r="F43" s="7" t="s">
        <v>22</v>
      </c>
      <c r="G43" s="7" t="s">
        <v>62</v>
      </c>
      <c r="H43" s="7" t="s">
        <v>105</v>
      </c>
      <c r="I43" s="10" t="s">
        <v>151</v>
      </c>
      <c r="J43" s="10" t="s">
        <v>152</v>
      </c>
      <c r="K43" s="11">
        <v>119</v>
      </c>
      <c r="L43" s="11">
        <f t="shared" si="0"/>
        <v>35.7</v>
      </c>
      <c r="M43" s="11">
        <v>77.58</v>
      </c>
      <c r="N43" s="11">
        <f t="shared" si="1"/>
        <v>31.032</v>
      </c>
      <c r="O43" s="11">
        <f t="shared" si="2"/>
        <v>66.732</v>
      </c>
      <c r="P43" s="13"/>
      <c r="Q43" s="13"/>
    </row>
    <row r="44" s="1" customFormat="1" ht="30" customHeight="1" spans="1:17">
      <c r="A44" s="6">
        <v>41</v>
      </c>
      <c r="B44" s="7" t="s">
        <v>18</v>
      </c>
      <c r="C44" s="7" t="s">
        <v>19</v>
      </c>
      <c r="D44" s="7" t="s">
        <v>123</v>
      </c>
      <c r="E44" s="7" t="s">
        <v>153</v>
      </c>
      <c r="F44" s="7" t="s">
        <v>22</v>
      </c>
      <c r="G44" s="7" t="s">
        <v>62</v>
      </c>
      <c r="H44" s="7" t="s">
        <v>105</v>
      </c>
      <c r="I44" s="10" t="s">
        <v>154</v>
      </c>
      <c r="J44" s="10" t="s">
        <v>155</v>
      </c>
      <c r="K44" s="11">
        <v>102</v>
      </c>
      <c r="L44" s="11">
        <f t="shared" si="0"/>
        <v>30.6</v>
      </c>
      <c r="M44" s="11">
        <v>81.44</v>
      </c>
      <c r="N44" s="11">
        <f t="shared" si="1"/>
        <v>32.576</v>
      </c>
      <c r="O44" s="11">
        <f t="shared" si="2"/>
        <v>63.176</v>
      </c>
      <c r="P44" s="13"/>
      <c r="Q44" s="13"/>
    </row>
    <row r="45" s="1" customFormat="1" ht="30" customHeight="1" spans="1:17">
      <c r="A45" s="6">
        <v>42</v>
      </c>
      <c r="B45" s="7" t="s">
        <v>18</v>
      </c>
      <c r="C45" s="7" t="s">
        <v>19</v>
      </c>
      <c r="D45" s="7" t="s">
        <v>123</v>
      </c>
      <c r="E45" s="7" t="s">
        <v>156</v>
      </c>
      <c r="F45" s="7" t="s">
        <v>22</v>
      </c>
      <c r="G45" s="7" t="s">
        <v>62</v>
      </c>
      <c r="H45" s="7" t="s">
        <v>105</v>
      </c>
      <c r="I45" s="10" t="s">
        <v>157</v>
      </c>
      <c r="J45" s="10" t="s">
        <v>158</v>
      </c>
      <c r="K45" s="11">
        <v>97</v>
      </c>
      <c r="L45" s="11">
        <f t="shared" si="0"/>
        <v>29.1</v>
      </c>
      <c r="M45" s="11">
        <v>76.86</v>
      </c>
      <c r="N45" s="11">
        <f t="shared" si="1"/>
        <v>30.744</v>
      </c>
      <c r="O45" s="11">
        <f t="shared" si="2"/>
        <v>59.844</v>
      </c>
      <c r="P45" s="13"/>
      <c r="Q45" s="13"/>
    </row>
    <row r="46" s="1" customFormat="1" ht="30" customHeight="1" spans="1:17">
      <c r="A46" s="6">
        <v>43</v>
      </c>
      <c r="B46" s="7" t="s">
        <v>18</v>
      </c>
      <c r="C46" s="7" t="s">
        <v>19</v>
      </c>
      <c r="D46" s="7" t="s">
        <v>159</v>
      </c>
      <c r="E46" s="7" t="s">
        <v>160</v>
      </c>
      <c r="F46" s="7" t="s">
        <v>22</v>
      </c>
      <c r="G46" s="7" t="s">
        <v>62</v>
      </c>
      <c r="H46" s="7" t="s">
        <v>63</v>
      </c>
      <c r="I46" s="10" t="s">
        <v>161</v>
      </c>
      <c r="J46" s="10" t="s">
        <v>162</v>
      </c>
      <c r="K46" s="11">
        <v>149</v>
      </c>
      <c r="L46" s="11">
        <f t="shared" si="0"/>
        <v>44.7</v>
      </c>
      <c r="M46" s="11">
        <v>90.98</v>
      </c>
      <c r="N46" s="11">
        <f t="shared" si="1"/>
        <v>36.392</v>
      </c>
      <c r="O46" s="11">
        <f t="shared" si="2"/>
        <v>81.092</v>
      </c>
      <c r="P46" s="12" t="s">
        <v>27</v>
      </c>
      <c r="Q46" s="13"/>
    </row>
    <row r="47" s="1" customFormat="1" ht="30" customHeight="1" spans="1:17">
      <c r="A47" s="6">
        <v>44</v>
      </c>
      <c r="B47" s="7" t="s">
        <v>18</v>
      </c>
      <c r="C47" s="7" t="s">
        <v>19</v>
      </c>
      <c r="D47" s="7" t="s">
        <v>159</v>
      </c>
      <c r="E47" s="7" t="s">
        <v>163</v>
      </c>
      <c r="F47" s="7" t="s">
        <v>22</v>
      </c>
      <c r="G47" s="7" t="s">
        <v>62</v>
      </c>
      <c r="H47" s="7" t="s">
        <v>63</v>
      </c>
      <c r="I47" s="10" t="s">
        <v>164</v>
      </c>
      <c r="J47" s="10" t="s">
        <v>165</v>
      </c>
      <c r="K47" s="11">
        <v>150</v>
      </c>
      <c r="L47" s="11">
        <f t="shared" si="0"/>
        <v>45</v>
      </c>
      <c r="M47" s="11">
        <v>83.68</v>
      </c>
      <c r="N47" s="11">
        <f t="shared" si="1"/>
        <v>33.472</v>
      </c>
      <c r="O47" s="11">
        <f t="shared" si="2"/>
        <v>78.472</v>
      </c>
      <c r="P47" s="12" t="s">
        <v>27</v>
      </c>
      <c r="Q47" s="13"/>
    </row>
    <row r="48" s="2" customFormat="1" ht="30" customHeight="1" spans="1:17">
      <c r="A48" s="6">
        <v>45</v>
      </c>
      <c r="B48" s="7" t="s">
        <v>18</v>
      </c>
      <c r="C48" s="7" t="s">
        <v>19</v>
      </c>
      <c r="D48" s="7" t="s">
        <v>159</v>
      </c>
      <c r="E48" s="7" t="s">
        <v>166</v>
      </c>
      <c r="F48" s="7" t="s">
        <v>39</v>
      </c>
      <c r="G48" s="7" t="s">
        <v>62</v>
      </c>
      <c r="H48" s="7" t="s">
        <v>63</v>
      </c>
      <c r="I48" s="10" t="s">
        <v>167</v>
      </c>
      <c r="J48" s="10" t="s">
        <v>168</v>
      </c>
      <c r="K48" s="11">
        <v>137</v>
      </c>
      <c r="L48" s="11">
        <f t="shared" si="0"/>
        <v>41.1</v>
      </c>
      <c r="M48" s="11">
        <v>88.14</v>
      </c>
      <c r="N48" s="11">
        <f t="shared" si="1"/>
        <v>35.256</v>
      </c>
      <c r="O48" s="11">
        <f t="shared" si="2"/>
        <v>76.356</v>
      </c>
      <c r="P48" s="13"/>
      <c r="Q48" s="13"/>
    </row>
    <row r="49" s="2" customFormat="1" ht="30" customHeight="1" spans="1:17">
      <c r="A49" s="6">
        <v>46</v>
      </c>
      <c r="B49" s="7" t="s">
        <v>18</v>
      </c>
      <c r="C49" s="7" t="s">
        <v>19</v>
      </c>
      <c r="D49" s="7" t="s">
        <v>159</v>
      </c>
      <c r="E49" s="7" t="s">
        <v>169</v>
      </c>
      <c r="F49" s="7" t="s">
        <v>22</v>
      </c>
      <c r="G49" s="7" t="s">
        <v>62</v>
      </c>
      <c r="H49" s="7" t="s">
        <v>63</v>
      </c>
      <c r="I49" s="10" t="s">
        <v>170</v>
      </c>
      <c r="J49" s="10" t="s">
        <v>171</v>
      </c>
      <c r="K49" s="11">
        <v>144</v>
      </c>
      <c r="L49" s="11">
        <f t="shared" si="0"/>
        <v>43.2</v>
      </c>
      <c r="M49" s="11">
        <v>78.2</v>
      </c>
      <c r="N49" s="11">
        <f t="shared" si="1"/>
        <v>31.28</v>
      </c>
      <c r="O49" s="11">
        <f t="shared" si="2"/>
        <v>74.48</v>
      </c>
      <c r="P49" s="13"/>
      <c r="Q49" s="13"/>
    </row>
    <row r="50" s="2" customFormat="1" ht="30" customHeight="1" spans="1:17">
      <c r="A50" s="6">
        <v>47</v>
      </c>
      <c r="B50" s="7" t="s">
        <v>18</v>
      </c>
      <c r="C50" s="7" t="s">
        <v>19</v>
      </c>
      <c r="D50" s="7" t="s">
        <v>159</v>
      </c>
      <c r="E50" s="7" t="s">
        <v>172</v>
      </c>
      <c r="F50" s="7" t="s">
        <v>22</v>
      </c>
      <c r="G50" s="7" t="s">
        <v>62</v>
      </c>
      <c r="H50" s="7" t="s">
        <v>63</v>
      </c>
      <c r="I50" s="10" t="s">
        <v>173</v>
      </c>
      <c r="J50" s="10" t="s">
        <v>174</v>
      </c>
      <c r="K50" s="11">
        <v>140</v>
      </c>
      <c r="L50" s="11">
        <f t="shared" si="0"/>
        <v>42</v>
      </c>
      <c r="M50" s="11">
        <v>79.5</v>
      </c>
      <c r="N50" s="11">
        <f t="shared" si="1"/>
        <v>31.8</v>
      </c>
      <c r="O50" s="11">
        <f t="shared" si="2"/>
        <v>73.8</v>
      </c>
      <c r="P50" s="13"/>
      <c r="Q50" s="13"/>
    </row>
    <row r="51" s="2" customFormat="1" ht="30" customHeight="1" spans="1:17">
      <c r="A51" s="6">
        <v>48</v>
      </c>
      <c r="B51" s="7" t="s">
        <v>18</v>
      </c>
      <c r="C51" s="7" t="s">
        <v>19</v>
      </c>
      <c r="D51" s="7" t="s">
        <v>159</v>
      </c>
      <c r="E51" s="7" t="s">
        <v>175</v>
      </c>
      <c r="F51" s="7" t="s">
        <v>22</v>
      </c>
      <c r="G51" s="7" t="s">
        <v>62</v>
      </c>
      <c r="H51" s="7" t="s">
        <v>63</v>
      </c>
      <c r="I51" s="10" t="s">
        <v>176</v>
      </c>
      <c r="J51" s="10" t="s">
        <v>177</v>
      </c>
      <c r="K51" s="11">
        <v>139</v>
      </c>
      <c r="L51" s="11">
        <f t="shared" si="0"/>
        <v>41.7</v>
      </c>
      <c r="M51" s="11">
        <v>78.72</v>
      </c>
      <c r="N51" s="11">
        <f t="shared" si="1"/>
        <v>31.488</v>
      </c>
      <c r="O51" s="11">
        <f t="shared" si="2"/>
        <v>73.188</v>
      </c>
      <c r="P51" s="13"/>
      <c r="Q51" s="13"/>
    </row>
    <row r="52" s="1" customFormat="1" ht="30" customHeight="1" spans="1:17">
      <c r="A52" s="6">
        <v>49</v>
      </c>
      <c r="B52" s="7" t="s">
        <v>18</v>
      </c>
      <c r="C52" s="7" t="s">
        <v>19</v>
      </c>
      <c r="D52" s="7" t="s">
        <v>178</v>
      </c>
      <c r="E52" s="7" t="s">
        <v>179</v>
      </c>
      <c r="F52" s="7" t="s">
        <v>22</v>
      </c>
      <c r="G52" s="7" t="s">
        <v>62</v>
      </c>
      <c r="H52" s="7" t="s">
        <v>63</v>
      </c>
      <c r="I52" s="10" t="s">
        <v>180</v>
      </c>
      <c r="J52" s="10" t="s">
        <v>181</v>
      </c>
      <c r="K52" s="11">
        <v>154</v>
      </c>
      <c r="L52" s="11">
        <f t="shared" si="0"/>
        <v>46.2</v>
      </c>
      <c r="M52" s="11">
        <v>83.2</v>
      </c>
      <c r="N52" s="11">
        <f t="shared" si="1"/>
        <v>33.28</v>
      </c>
      <c r="O52" s="11">
        <f t="shared" si="2"/>
        <v>79.48</v>
      </c>
      <c r="P52" s="12" t="s">
        <v>27</v>
      </c>
      <c r="Q52" s="13"/>
    </row>
    <row r="53" s="1" customFormat="1" ht="30" customHeight="1" spans="1:17">
      <c r="A53" s="6">
        <v>50</v>
      </c>
      <c r="B53" s="7" t="s">
        <v>18</v>
      </c>
      <c r="C53" s="7" t="s">
        <v>19</v>
      </c>
      <c r="D53" s="7" t="s">
        <v>178</v>
      </c>
      <c r="E53" s="7" t="s">
        <v>182</v>
      </c>
      <c r="F53" s="7" t="s">
        <v>22</v>
      </c>
      <c r="G53" s="7" t="s">
        <v>62</v>
      </c>
      <c r="H53" s="7" t="s">
        <v>63</v>
      </c>
      <c r="I53" s="10" t="s">
        <v>183</v>
      </c>
      <c r="J53" s="10" t="s">
        <v>184</v>
      </c>
      <c r="K53" s="11">
        <v>140</v>
      </c>
      <c r="L53" s="11">
        <f t="shared" si="0"/>
        <v>42</v>
      </c>
      <c r="M53" s="11">
        <v>87.2</v>
      </c>
      <c r="N53" s="11">
        <f t="shared" si="1"/>
        <v>34.88</v>
      </c>
      <c r="O53" s="11">
        <f t="shared" si="2"/>
        <v>76.88</v>
      </c>
      <c r="P53" s="13"/>
      <c r="Q53" s="13"/>
    </row>
    <row r="54" s="1" customFormat="1" ht="30" customHeight="1" spans="1:17">
      <c r="A54" s="6">
        <v>51</v>
      </c>
      <c r="B54" s="7" t="s">
        <v>18</v>
      </c>
      <c r="C54" s="7" t="s">
        <v>19</v>
      </c>
      <c r="D54" s="7" t="s">
        <v>178</v>
      </c>
      <c r="E54" s="7" t="s">
        <v>185</v>
      </c>
      <c r="F54" s="7" t="s">
        <v>22</v>
      </c>
      <c r="G54" s="7" t="s">
        <v>62</v>
      </c>
      <c r="H54" s="7" t="s">
        <v>63</v>
      </c>
      <c r="I54" s="10" t="s">
        <v>186</v>
      </c>
      <c r="J54" s="10" t="s">
        <v>187</v>
      </c>
      <c r="K54" s="11">
        <v>132</v>
      </c>
      <c r="L54" s="11">
        <f t="shared" si="0"/>
        <v>39.6</v>
      </c>
      <c r="M54" s="11">
        <v>78.5</v>
      </c>
      <c r="N54" s="11">
        <f t="shared" si="1"/>
        <v>31.4</v>
      </c>
      <c r="O54" s="11">
        <f t="shared" si="2"/>
        <v>71</v>
      </c>
      <c r="P54" s="13"/>
      <c r="Q54" s="13"/>
    </row>
    <row r="55" s="1" customFormat="1" ht="30" customHeight="1" spans="1:17">
      <c r="A55" s="6">
        <v>52</v>
      </c>
      <c r="B55" s="7" t="s">
        <v>18</v>
      </c>
      <c r="C55" s="7" t="s">
        <v>19</v>
      </c>
      <c r="D55" s="7" t="s">
        <v>178</v>
      </c>
      <c r="E55" s="7" t="s">
        <v>188</v>
      </c>
      <c r="F55" s="7" t="s">
        <v>22</v>
      </c>
      <c r="G55" s="7" t="s">
        <v>62</v>
      </c>
      <c r="H55" s="7" t="s">
        <v>105</v>
      </c>
      <c r="I55" s="10" t="s">
        <v>189</v>
      </c>
      <c r="J55" s="10" t="s">
        <v>190</v>
      </c>
      <c r="K55" s="11">
        <v>140</v>
      </c>
      <c r="L55" s="11">
        <f t="shared" si="0"/>
        <v>42</v>
      </c>
      <c r="M55" s="11">
        <v>85.54</v>
      </c>
      <c r="N55" s="11">
        <f t="shared" si="1"/>
        <v>34.216</v>
      </c>
      <c r="O55" s="11">
        <f t="shared" si="2"/>
        <v>76.216</v>
      </c>
      <c r="P55" s="12" t="s">
        <v>27</v>
      </c>
      <c r="Q55" s="13"/>
    </row>
    <row r="56" s="1" customFormat="1" ht="30" customHeight="1" spans="1:17">
      <c r="A56" s="6">
        <v>53</v>
      </c>
      <c r="B56" s="7" t="s">
        <v>18</v>
      </c>
      <c r="C56" s="7" t="s">
        <v>19</v>
      </c>
      <c r="D56" s="7" t="s">
        <v>178</v>
      </c>
      <c r="E56" s="7" t="s">
        <v>191</v>
      </c>
      <c r="F56" s="7" t="s">
        <v>39</v>
      </c>
      <c r="G56" s="7" t="s">
        <v>62</v>
      </c>
      <c r="H56" s="7" t="s">
        <v>105</v>
      </c>
      <c r="I56" s="10" t="s">
        <v>192</v>
      </c>
      <c r="J56" s="10" t="s">
        <v>193</v>
      </c>
      <c r="K56" s="11">
        <v>131</v>
      </c>
      <c r="L56" s="11">
        <f t="shared" si="0"/>
        <v>39.3</v>
      </c>
      <c r="M56" s="11">
        <v>79.32</v>
      </c>
      <c r="N56" s="11">
        <f t="shared" si="1"/>
        <v>31.728</v>
      </c>
      <c r="O56" s="11">
        <f t="shared" si="2"/>
        <v>71.028</v>
      </c>
      <c r="P56" s="12" t="s">
        <v>27</v>
      </c>
      <c r="Q56" s="13"/>
    </row>
    <row r="57" s="2" customFormat="1" ht="30" customHeight="1" spans="1:17">
      <c r="A57" s="6">
        <v>54</v>
      </c>
      <c r="B57" s="7" t="s">
        <v>18</v>
      </c>
      <c r="C57" s="7" t="s">
        <v>19</v>
      </c>
      <c r="D57" s="7" t="s">
        <v>178</v>
      </c>
      <c r="E57" s="7" t="s">
        <v>194</v>
      </c>
      <c r="F57" s="7" t="s">
        <v>22</v>
      </c>
      <c r="G57" s="7" t="s">
        <v>62</v>
      </c>
      <c r="H57" s="7" t="s">
        <v>105</v>
      </c>
      <c r="I57" s="10" t="s">
        <v>195</v>
      </c>
      <c r="J57" s="10" t="s">
        <v>196</v>
      </c>
      <c r="K57" s="11">
        <v>114</v>
      </c>
      <c r="L57" s="11">
        <f t="shared" si="0"/>
        <v>34.2</v>
      </c>
      <c r="M57" s="11">
        <v>79.14</v>
      </c>
      <c r="N57" s="11">
        <f t="shared" si="1"/>
        <v>31.656</v>
      </c>
      <c r="O57" s="11">
        <f t="shared" si="2"/>
        <v>65.856</v>
      </c>
      <c r="P57" s="13"/>
      <c r="Q57" s="13"/>
    </row>
    <row r="58" s="2" customFormat="1" ht="30" customHeight="1" spans="1:17">
      <c r="A58" s="6">
        <v>55</v>
      </c>
      <c r="B58" s="7" t="s">
        <v>18</v>
      </c>
      <c r="C58" s="7" t="s">
        <v>19</v>
      </c>
      <c r="D58" s="7" t="s">
        <v>178</v>
      </c>
      <c r="E58" s="7" t="s">
        <v>197</v>
      </c>
      <c r="F58" s="7" t="s">
        <v>22</v>
      </c>
      <c r="G58" s="7" t="s">
        <v>62</v>
      </c>
      <c r="H58" s="7" t="s">
        <v>105</v>
      </c>
      <c r="I58" s="10" t="s">
        <v>198</v>
      </c>
      <c r="J58" s="10" t="s">
        <v>199</v>
      </c>
      <c r="K58" s="11">
        <v>98</v>
      </c>
      <c r="L58" s="11">
        <f t="shared" si="0"/>
        <v>29.4</v>
      </c>
      <c r="M58" s="11">
        <v>86.86</v>
      </c>
      <c r="N58" s="11">
        <f t="shared" si="1"/>
        <v>34.744</v>
      </c>
      <c r="O58" s="11">
        <f t="shared" si="2"/>
        <v>64.144</v>
      </c>
      <c r="P58" s="13"/>
      <c r="Q58" s="13"/>
    </row>
    <row r="59" ht="30" customHeight="1" spans="1:17">
      <c r="A59" s="6">
        <v>56</v>
      </c>
      <c r="B59" s="7" t="s">
        <v>18</v>
      </c>
      <c r="C59" s="7" t="s">
        <v>19</v>
      </c>
      <c r="D59" s="7" t="s">
        <v>20</v>
      </c>
      <c r="E59" s="7" t="s">
        <v>200</v>
      </c>
      <c r="F59" s="7" t="s">
        <v>22</v>
      </c>
      <c r="G59" s="7" t="s">
        <v>201</v>
      </c>
      <c r="H59" s="7" t="s">
        <v>202</v>
      </c>
      <c r="I59" s="10" t="s">
        <v>186</v>
      </c>
      <c r="J59" s="10" t="s">
        <v>203</v>
      </c>
      <c r="K59" s="11">
        <v>148</v>
      </c>
      <c r="L59" s="11">
        <v>44.4</v>
      </c>
      <c r="M59" s="11">
        <v>93.06</v>
      </c>
      <c r="N59" s="11">
        <f t="shared" si="1"/>
        <v>37.224</v>
      </c>
      <c r="O59" s="11">
        <f t="shared" ref="O59:O102" si="3">+L59+N59</f>
        <v>81.624</v>
      </c>
      <c r="P59" s="12" t="s">
        <v>27</v>
      </c>
      <c r="Q59" s="13"/>
    </row>
    <row r="60" ht="30" customHeight="1" spans="1:17">
      <c r="A60" s="6">
        <v>57</v>
      </c>
      <c r="B60" s="7" t="s">
        <v>18</v>
      </c>
      <c r="C60" s="7" t="s">
        <v>19</v>
      </c>
      <c r="D60" s="7" t="s">
        <v>20</v>
      </c>
      <c r="E60" s="7" t="s">
        <v>204</v>
      </c>
      <c r="F60" s="7" t="s">
        <v>22</v>
      </c>
      <c r="G60" s="7" t="s">
        <v>201</v>
      </c>
      <c r="H60" s="7" t="s">
        <v>202</v>
      </c>
      <c r="I60" s="10" t="s">
        <v>205</v>
      </c>
      <c r="J60" s="10" t="s">
        <v>206</v>
      </c>
      <c r="K60" s="11">
        <v>140</v>
      </c>
      <c r="L60" s="11">
        <v>42</v>
      </c>
      <c r="M60" s="11">
        <v>91.82</v>
      </c>
      <c r="N60" s="11">
        <f t="shared" si="1"/>
        <v>36.728</v>
      </c>
      <c r="O60" s="11">
        <f t="shared" si="3"/>
        <v>78.728</v>
      </c>
      <c r="P60" s="12" t="s">
        <v>27</v>
      </c>
      <c r="Q60" s="13"/>
    </row>
    <row r="61" ht="30" customHeight="1" spans="1:17">
      <c r="A61" s="6">
        <v>58</v>
      </c>
      <c r="B61" s="7" t="s">
        <v>18</v>
      </c>
      <c r="C61" s="7" t="s">
        <v>19</v>
      </c>
      <c r="D61" s="7" t="s">
        <v>20</v>
      </c>
      <c r="E61" s="7" t="s">
        <v>207</v>
      </c>
      <c r="F61" s="7" t="s">
        <v>22</v>
      </c>
      <c r="G61" s="7" t="s">
        <v>201</v>
      </c>
      <c r="H61" s="7" t="s">
        <v>202</v>
      </c>
      <c r="I61" s="10" t="s">
        <v>208</v>
      </c>
      <c r="J61" s="10" t="s">
        <v>209</v>
      </c>
      <c r="K61" s="11">
        <v>133</v>
      </c>
      <c r="L61" s="11">
        <v>39.9</v>
      </c>
      <c r="M61" s="11">
        <v>81.66</v>
      </c>
      <c r="N61" s="11">
        <f t="shared" si="1"/>
        <v>32.664</v>
      </c>
      <c r="O61" s="11">
        <f t="shared" si="3"/>
        <v>72.564</v>
      </c>
      <c r="P61" s="13"/>
      <c r="Q61" s="13"/>
    </row>
    <row r="62" ht="30" customHeight="1" spans="1:17">
      <c r="A62" s="6">
        <v>59</v>
      </c>
      <c r="B62" s="7" t="s">
        <v>18</v>
      </c>
      <c r="C62" s="7" t="s">
        <v>19</v>
      </c>
      <c r="D62" s="7" t="s">
        <v>20</v>
      </c>
      <c r="E62" s="7" t="s">
        <v>210</v>
      </c>
      <c r="F62" s="7" t="s">
        <v>22</v>
      </c>
      <c r="G62" s="7" t="s">
        <v>201</v>
      </c>
      <c r="H62" s="7" t="s">
        <v>202</v>
      </c>
      <c r="I62" s="10" t="s">
        <v>211</v>
      </c>
      <c r="J62" s="10" t="s">
        <v>212</v>
      </c>
      <c r="K62" s="11">
        <v>123</v>
      </c>
      <c r="L62" s="11">
        <v>36.9</v>
      </c>
      <c r="M62" s="11">
        <v>77.08</v>
      </c>
      <c r="N62" s="11">
        <f t="shared" si="1"/>
        <v>30.832</v>
      </c>
      <c r="O62" s="11">
        <f t="shared" si="3"/>
        <v>67.732</v>
      </c>
      <c r="P62" s="13"/>
      <c r="Q62" s="13"/>
    </row>
    <row r="63" ht="30" customHeight="1" spans="1:17">
      <c r="A63" s="6">
        <v>60</v>
      </c>
      <c r="B63" s="7" t="s">
        <v>18</v>
      </c>
      <c r="C63" s="7" t="s">
        <v>19</v>
      </c>
      <c r="D63" s="7" t="s">
        <v>20</v>
      </c>
      <c r="E63" s="7" t="s">
        <v>213</v>
      </c>
      <c r="F63" s="7" t="s">
        <v>22</v>
      </c>
      <c r="G63" s="7" t="s">
        <v>201</v>
      </c>
      <c r="H63" s="7" t="s">
        <v>202</v>
      </c>
      <c r="I63" s="10" t="s">
        <v>164</v>
      </c>
      <c r="J63" s="10" t="s">
        <v>214</v>
      </c>
      <c r="K63" s="11">
        <v>121</v>
      </c>
      <c r="L63" s="11">
        <v>36.3</v>
      </c>
      <c r="M63" s="11">
        <v>75.58</v>
      </c>
      <c r="N63" s="11">
        <f t="shared" si="1"/>
        <v>30.232</v>
      </c>
      <c r="O63" s="11">
        <f t="shared" si="3"/>
        <v>66.532</v>
      </c>
      <c r="P63" s="13"/>
      <c r="Q63" s="13"/>
    </row>
    <row r="64" ht="30" customHeight="1" spans="1:17">
      <c r="A64" s="6">
        <v>61</v>
      </c>
      <c r="B64" s="7" t="s">
        <v>18</v>
      </c>
      <c r="C64" s="7" t="s">
        <v>19</v>
      </c>
      <c r="D64" s="7" t="s">
        <v>88</v>
      </c>
      <c r="E64" s="7" t="s">
        <v>215</v>
      </c>
      <c r="F64" s="7" t="s">
        <v>22</v>
      </c>
      <c r="G64" s="7" t="s">
        <v>201</v>
      </c>
      <c r="H64" s="7" t="s">
        <v>202</v>
      </c>
      <c r="I64" s="10" t="s">
        <v>216</v>
      </c>
      <c r="J64" s="10" t="s">
        <v>217</v>
      </c>
      <c r="K64" s="11">
        <v>161</v>
      </c>
      <c r="L64" s="11">
        <v>48.3</v>
      </c>
      <c r="M64" s="11">
        <v>77.24</v>
      </c>
      <c r="N64" s="11">
        <f t="shared" si="1"/>
        <v>30.896</v>
      </c>
      <c r="O64" s="11">
        <f t="shared" si="3"/>
        <v>79.196</v>
      </c>
      <c r="P64" s="12" t="s">
        <v>27</v>
      </c>
      <c r="Q64" s="13"/>
    </row>
    <row r="65" ht="30" customHeight="1" spans="1:17">
      <c r="A65" s="6">
        <v>62</v>
      </c>
      <c r="B65" s="7" t="s">
        <v>18</v>
      </c>
      <c r="C65" s="7" t="s">
        <v>19</v>
      </c>
      <c r="D65" s="7" t="s">
        <v>88</v>
      </c>
      <c r="E65" s="7" t="s">
        <v>218</v>
      </c>
      <c r="F65" s="7" t="s">
        <v>22</v>
      </c>
      <c r="G65" s="7" t="s">
        <v>201</v>
      </c>
      <c r="H65" s="7" t="s">
        <v>202</v>
      </c>
      <c r="I65" s="10" t="s">
        <v>124</v>
      </c>
      <c r="J65" s="10" t="s">
        <v>219</v>
      </c>
      <c r="K65" s="11">
        <v>139</v>
      </c>
      <c r="L65" s="11">
        <v>41.7</v>
      </c>
      <c r="M65" s="11">
        <v>91.96</v>
      </c>
      <c r="N65" s="11">
        <f t="shared" si="1"/>
        <v>36.784</v>
      </c>
      <c r="O65" s="11">
        <f t="shared" si="3"/>
        <v>78.484</v>
      </c>
      <c r="P65" s="12" t="s">
        <v>27</v>
      </c>
      <c r="Q65" s="13"/>
    </row>
    <row r="66" ht="30" customHeight="1" spans="1:17">
      <c r="A66" s="6">
        <v>63</v>
      </c>
      <c r="B66" s="7" t="s">
        <v>18</v>
      </c>
      <c r="C66" s="7" t="s">
        <v>19</v>
      </c>
      <c r="D66" s="7" t="s">
        <v>88</v>
      </c>
      <c r="E66" s="7" t="s">
        <v>220</v>
      </c>
      <c r="F66" s="7" t="s">
        <v>22</v>
      </c>
      <c r="G66" s="7" t="s">
        <v>201</v>
      </c>
      <c r="H66" s="7" t="s">
        <v>202</v>
      </c>
      <c r="I66" s="10" t="s">
        <v>221</v>
      </c>
      <c r="J66" s="10" t="s">
        <v>222</v>
      </c>
      <c r="K66" s="11">
        <v>146</v>
      </c>
      <c r="L66" s="11">
        <v>43.8</v>
      </c>
      <c r="M66" s="11">
        <v>82.46</v>
      </c>
      <c r="N66" s="11">
        <f t="shared" si="1"/>
        <v>32.984</v>
      </c>
      <c r="O66" s="11">
        <f t="shared" si="3"/>
        <v>76.784</v>
      </c>
      <c r="P66" s="13"/>
      <c r="Q66" s="13"/>
    </row>
    <row r="67" ht="30" customHeight="1" spans="1:17">
      <c r="A67" s="6">
        <v>64</v>
      </c>
      <c r="B67" s="7" t="s">
        <v>18</v>
      </c>
      <c r="C67" s="7" t="s">
        <v>19</v>
      </c>
      <c r="D67" s="7" t="s">
        <v>88</v>
      </c>
      <c r="E67" s="7" t="s">
        <v>223</v>
      </c>
      <c r="F67" s="7" t="s">
        <v>22</v>
      </c>
      <c r="G67" s="7" t="s">
        <v>201</v>
      </c>
      <c r="H67" s="7" t="s">
        <v>202</v>
      </c>
      <c r="I67" s="10" t="s">
        <v>224</v>
      </c>
      <c r="J67" s="10" t="s">
        <v>225</v>
      </c>
      <c r="K67" s="11">
        <v>137</v>
      </c>
      <c r="L67" s="11">
        <v>41.1</v>
      </c>
      <c r="M67" s="11">
        <v>86.6</v>
      </c>
      <c r="N67" s="11">
        <f t="shared" si="1"/>
        <v>34.64</v>
      </c>
      <c r="O67" s="11">
        <f t="shared" si="3"/>
        <v>75.74</v>
      </c>
      <c r="P67" s="13"/>
      <c r="Q67" s="13"/>
    </row>
    <row r="68" ht="30" customHeight="1" spans="1:17">
      <c r="A68" s="6">
        <v>65</v>
      </c>
      <c r="B68" s="7" t="s">
        <v>18</v>
      </c>
      <c r="C68" s="7" t="s">
        <v>19</v>
      </c>
      <c r="D68" s="7" t="s">
        <v>88</v>
      </c>
      <c r="E68" s="7" t="s">
        <v>226</v>
      </c>
      <c r="F68" s="7" t="s">
        <v>22</v>
      </c>
      <c r="G68" s="7" t="s">
        <v>201</v>
      </c>
      <c r="H68" s="7" t="s">
        <v>202</v>
      </c>
      <c r="I68" s="10" t="s">
        <v>76</v>
      </c>
      <c r="J68" s="10" t="s">
        <v>227</v>
      </c>
      <c r="K68" s="11">
        <v>145</v>
      </c>
      <c r="L68" s="11">
        <v>43.5</v>
      </c>
      <c r="M68" s="11">
        <v>76.96</v>
      </c>
      <c r="N68" s="11">
        <f t="shared" ref="N68:N102" si="4">M68*0.4</f>
        <v>30.784</v>
      </c>
      <c r="O68" s="11">
        <f t="shared" si="3"/>
        <v>74.284</v>
      </c>
      <c r="P68" s="13"/>
      <c r="Q68" s="13"/>
    </row>
    <row r="69" ht="30" customHeight="1" spans="1:17">
      <c r="A69" s="6">
        <v>66</v>
      </c>
      <c r="B69" s="7" t="s">
        <v>18</v>
      </c>
      <c r="C69" s="7" t="s">
        <v>19</v>
      </c>
      <c r="D69" s="7" t="s">
        <v>88</v>
      </c>
      <c r="E69" s="7" t="s">
        <v>228</v>
      </c>
      <c r="F69" s="7" t="s">
        <v>22</v>
      </c>
      <c r="G69" s="7" t="s">
        <v>201</v>
      </c>
      <c r="H69" s="7" t="s">
        <v>202</v>
      </c>
      <c r="I69" s="10" t="s">
        <v>229</v>
      </c>
      <c r="J69" s="10" t="s">
        <v>230</v>
      </c>
      <c r="K69" s="11">
        <v>138</v>
      </c>
      <c r="L69" s="11">
        <v>41.4</v>
      </c>
      <c r="M69" s="11">
        <v>80.58</v>
      </c>
      <c r="N69" s="11">
        <f t="shared" si="4"/>
        <v>32.232</v>
      </c>
      <c r="O69" s="11">
        <f t="shared" si="3"/>
        <v>73.632</v>
      </c>
      <c r="P69" s="13"/>
      <c r="Q69" s="13"/>
    </row>
    <row r="70" ht="30" customHeight="1" spans="1:17">
      <c r="A70" s="6">
        <v>67</v>
      </c>
      <c r="B70" s="7" t="s">
        <v>18</v>
      </c>
      <c r="C70" s="7" t="s">
        <v>19</v>
      </c>
      <c r="D70" s="7" t="s">
        <v>231</v>
      </c>
      <c r="E70" s="7" t="s">
        <v>232</v>
      </c>
      <c r="F70" s="7" t="s">
        <v>22</v>
      </c>
      <c r="G70" s="7" t="s">
        <v>201</v>
      </c>
      <c r="H70" s="7" t="s">
        <v>202</v>
      </c>
      <c r="I70" s="10" t="s">
        <v>233</v>
      </c>
      <c r="J70" s="10" t="s">
        <v>234</v>
      </c>
      <c r="K70" s="11">
        <v>154</v>
      </c>
      <c r="L70" s="11">
        <v>46.2</v>
      </c>
      <c r="M70" s="11">
        <v>91.78</v>
      </c>
      <c r="N70" s="11">
        <f t="shared" si="4"/>
        <v>36.712</v>
      </c>
      <c r="O70" s="11">
        <f t="shared" si="3"/>
        <v>82.912</v>
      </c>
      <c r="P70" s="12" t="s">
        <v>27</v>
      </c>
      <c r="Q70" s="13"/>
    </row>
    <row r="71" ht="30" customHeight="1" spans="1:17">
      <c r="A71" s="6">
        <v>68</v>
      </c>
      <c r="B71" s="7" t="s">
        <v>18</v>
      </c>
      <c r="C71" s="7" t="s">
        <v>19</v>
      </c>
      <c r="D71" s="7" t="s">
        <v>231</v>
      </c>
      <c r="E71" s="7" t="s">
        <v>235</v>
      </c>
      <c r="F71" s="7" t="s">
        <v>22</v>
      </c>
      <c r="G71" s="7" t="s">
        <v>201</v>
      </c>
      <c r="H71" s="7" t="s">
        <v>202</v>
      </c>
      <c r="I71" s="10" t="s">
        <v>236</v>
      </c>
      <c r="J71" s="10" t="s">
        <v>237</v>
      </c>
      <c r="K71" s="11">
        <v>157</v>
      </c>
      <c r="L71" s="11">
        <v>47.1</v>
      </c>
      <c r="M71" s="11">
        <v>83.74</v>
      </c>
      <c r="N71" s="11">
        <f t="shared" si="4"/>
        <v>33.496</v>
      </c>
      <c r="O71" s="11">
        <f t="shared" si="3"/>
        <v>80.596</v>
      </c>
      <c r="P71" s="12" t="s">
        <v>27</v>
      </c>
      <c r="Q71" s="13"/>
    </row>
    <row r="72" ht="30" customHeight="1" spans="1:17">
      <c r="A72" s="6">
        <v>69</v>
      </c>
      <c r="B72" s="7" t="s">
        <v>18</v>
      </c>
      <c r="C72" s="7" t="s">
        <v>19</v>
      </c>
      <c r="D72" s="7" t="s">
        <v>231</v>
      </c>
      <c r="E72" s="7" t="s">
        <v>238</v>
      </c>
      <c r="F72" s="7" t="s">
        <v>22</v>
      </c>
      <c r="G72" s="7" t="s">
        <v>201</v>
      </c>
      <c r="H72" s="7" t="s">
        <v>202</v>
      </c>
      <c r="I72" s="10" t="s">
        <v>239</v>
      </c>
      <c r="J72" s="10" t="s">
        <v>240</v>
      </c>
      <c r="K72" s="11">
        <v>143</v>
      </c>
      <c r="L72" s="11">
        <v>42.9</v>
      </c>
      <c r="M72" s="11">
        <v>91.44</v>
      </c>
      <c r="N72" s="11">
        <f t="shared" si="4"/>
        <v>36.576</v>
      </c>
      <c r="O72" s="11">
        <f t="shared" si="3"/>
        <v>79.476</v>
      </c>
      <c r="P72" s="12" t="s">
        <v>27</v>
      </c>
      <c r="Q72" s="13"/>
    </row>
    <row r="73" ht="30" customHeight="1" spans="1:17">
      <c r="A73" s="6">
        <v>70</v>
      </c>
      <c r="B73" s="7" t="s">
        <v>18</v>
      </c>
      <c r="C73" s="7" t="s">
        <v>19</v>
      </c>
      <c r="D73" s="7" t="s">
        <v>231</v>
      </c>
      <c r="E73" s="7" t="s">
        <v>241</v>
      </c>
      <c r="F73" s="7" t="s">
        <v>22</v>
      </c>
      <c r="G73" s="7" t="s">
        <v>201</v>
      </c>
      <c r="H73" s="7" t="s">
        <v>202</v>
      </c>
      <c r="I73" s="10" t="s">
        <v>242</v>
      </c>
      <c r="J73" s="10" t="s">
        <v>243</v>
      </c>
      <c r="K73" s="11">
        <v>141</v>
      </c>
      <c r="L73" s="11">
        <v>42.3</v>
      </c>
      <c r="M73" s="11">
        <v>86.62</v>
      </c>
      <c r="N73" s="11">
        <f t="shared" si="4"/>
        <v>34.648</v>
      </c>
      <c r="O73" s="11">
        <f t="shared" si="3"/>
        <v>76.948</v>
      </c>
      <c r="P73" s="13"/>
      <c r="Q73" s="13"/>
    </row>
    <row r="74" ht="30" customHeight="1" spans="1:17">
      <c r="A74" s="6">
        <v>71</v>
      </c>
      <c r="B74" s="7" t="s">
        <v>18</v>
      </c>
      <c r="C74" s="7" t="s">
        <v>19</v>
      </c>
      <c r="D74" s="7" t="s">
        <v>231</v>
      </c>
      <c r="E74" s="7" t="s">
        <v>244</v>
      </c>
      <c r="F74" s="7" t="s">
        <v>22</v>
      </c>
      <c r="G74" s="7" t="s">
        <v>201</v>
      </c>
      <c r="H74" s="7" t="s">
        <v>202</v>
      </c>
      <c r="I74" s="10" t="s">
        <v>245</v>
      </c>
      <c r="J74" s="10" t="s">
        <v>246</v>
      </c>
      <c r="K74" s="11">
        <v>139</v>
      </c>
      <c r="L74" s="11">
        <v>41.7</v>
      </c>
      <c r="M74" s="11">
        <v>87.16</v>
      </c>
      <c r="N74" s="11">
        <f t="shared" si="4"/>
        <v>34.864</v>
      </c>
      <c r="O74" s="11">
        <f t="shared" si="3"/>
        <v>76.564</v>
      </c>
      <c r="P74" s="13"/>
      <c r="Q74" s="13"/>
    </row>
    <row r="75" ht="30" customHeight="1" spans="1:17">
      <c r="A75" s="6">
        <v>72</v>
      </c>
      <c r="B75" s="7" t="s">
        <v>18</v>
      </c>
      <c r="C75" s="7" t="s">
        <v>19</v>
      </c>
      <c r="D75" s="7" t="s">
        <v>231</v>
      </c>
      <c r="E75" s="7" t="s">
        <v>247</v>
      </c>
      <c r="F75" s="7" t="s">
        <v>22</v>
      </c>
      <c r="G75" s="7" t="s">
        <v>201</v>
      </c>
      <c r="H75" s="7" t="s">
        <v>202</v>
      </c>
      <c r="I75" s="10" t="s">
        <v>248</v>
      </c>
      <c r="J75" s="10" t="s">
        <v>249</v>
      </c>
      <c r="K75" s="11">
        <v>151</v>
      </c>
      <c r="L75" s="11">
        <v>45.3</v>
      </c>
      <c r="M75" s="11">
        <v>76.8</v>
      </c>
      <c r="N75" s="11">
        <f t="shared" si="4"/>
        <v>30.72</v>
      </c>
      <c r="O75" s="11">
        <f t="shared" si="3"/>
        <v>76.02</v>
      </c>
      <c r="P75" s="13"/>
      <c r="Q75" s="13"/>
    </row>
    <row r="76" ht="30" customHeight="1" spans="1:17">
      <c r="A76" s="6">
        <v>73</v>
      </c>
      <c r="B76" s="7" t="s">
        <v>18</v>
      </c>
      <c r="C76" s="7" t="s">
        <v>19</v>
      </c>
      <c r="D76" s="7" t="s">
        <v>231</v>
      </c>
      <c r="E76" s="7" t="s">
        <v>250</v>
      </c>
      <c r="F76" s="7" t="s">
        <v>22</v>
      </c>
      <c r="G76" s="7" t="s">
        <v>201</v>
      </c>
      <c r="H76" s="7" t="s">
        <v>202</v>
      </c>
      <c r="I76" s="10" t="s">
        <v>86</v>
      </c>
      <c r="J76" s="10" t="s">
        <v>251</v>
      </c>
      <c r="K76" s="11">
        <v>147</v>
      </c>
      <c r="L76" s="11">
        <v>44.1</v>
      </c>
      <c r="M76" s="11">
        <v>77.32</v>
      </c>
      <c r="N76" s="11">
        <f t="shared" si="4"/>
        <v>30.928</v>
      </c>
      <c r="O76" s="11">
        <f t="shared" si="3"/>
        <v>75.028</v>
      </c>
      <c r="P76" s="13"/>
      <c r="Q76" s="13"/>
    </row>
    <row r="77" ht="30" customHeight="1" spans="1:17">
      <c r="A77" s="6">
        <v>74</v>
      </c>
      <c r="B77" s="7" t="s">
        <v>18</v>
      </c>
      <c r="C77" s="7" t="s">
        <v>19</v>
      </c>
      <c r="D77" s="7" t="s">
        <v>231</v>
      </c>
      <c r="E77" s="7" t="s">
        <v>252</v>
      </c>
      <c r="F77" s="7" t="s">
        <v>22</v>
      </c>
      <c r="G77" s="7" t="s">
        <v>201</v>
      </c>
      <c r="H77" s="7" t="s">
        <v>202</v>
      </c>
      <c r="I77" s="10" t="s">
        <v>253</v>
      </c>
      <c r="J77" s="10" t="s">
        <v>254</v>
      </c>
      <c r="K77" s="11">
        <v>141</v>
      </c>
      <c r="L77" s="11">
        <v>42.3</v>
      </c>
      <c r="M77" s="11">
        <v>77.28</v>
      </c>
      <c r="N77" s="11">
        <f t="shared" si="4"/>
        <v>30.912</v>
      </c>
      <c r="O77" s="11">
        <f t="shared" si="3"/>
        <v>73.212</v>
      </c>
      <c r="P77" s="13"/>
      <c r="Q77" s="13"/>
    </row>
    <row r="78" ht="30" customHeight="1" spans="1:17">
      <c r="A78" s="6">
        <v>75</v>
      </c>
      <c r="B78" s="7" t="s">
        <v>18</v>
      </c>
      <c r="C78" s="7" t="s">
        <v>19</v>
      </c>
      <c r="D78" s="7" t="s">
        <v>231</v>
      </c>
      <c r="E78" s="7" t="s">
        <v>255</v>
      </c>
      <c r="F78" s="7" t="s">
        <v>22</v>
      </c>
      <c r="G78" s="7" t="s">
        <v>201</v>
      </c>
      <c r="H78" s="7" t="s">
        <v>202</v>
      </c>
      <c r="I78" s="10" t="s">
        <v>256</v>
      </c>
      <c r="J78" s="10" t="s">
        <v>257</v>
      </c>
      <c r="K78" s="11">
        <v>136</v>
      </c>
      <c r="L78" s="11">
        <v>40.8</v>
      </c>
      <c r="M78" s="11">
        <v>0</v>
      </c>
      <c r="N78" s="11">
        <f t="shared" si="4"/>
        <v>0</v>
      </c>
      <c r="O78" s="11">
        <f t="shared" si="3"/>
        <v>40.8</v>
      </c>
      <c r="P78" s="13"/>
      <c r="Q78" s="15" t="s">
        <v>258</v>
      </c>
    </row>
    <row r="79" ht="30" customHeight="1" spans="1:17">
      <c r="A79" s="6">
        <v>76</v>
      </c>
      <c r="B79" s="7" t="s">
        <v>18</v>
      </c>
      <c r="C79" s="7" t="s">
        <v>19</v>
      </c>
      <c r="D79" s="7" t="s">
        <v>259</v>
      </c>
      <c r="E79" s="7" t="s">
        <v>260</v>
      </c>
      <c r="F79" s="7" t="s">
        <v>22</v>
      </c>
      <c r="G79" s="7" t="s">
        <v>201</v>
      </c>
      <c r="H79" s="7" t="s">
        <v>202</v>
      </c>
      <c r="I79" s="10" t="s">
        <v>261</v>
      </c>
      <c r="J79" s="10" t="s">
        <v>262</v>
      </c>
      <c r="K79" s="11">
        <v>153</v>
      </c>
      <c r="L79" s="11">
        <v>45.9</v>
      </c>
      <c r="M79" s="11">
        <v>83.42</v>
      </c>
      <c r="N79" s="11">
        <f t="shared" si="4"/>
        <v>33.368</v>
      </c>
      <c r="O79" s="11">
        <f t="shared" si="3"/>
        <v>79.268</v>
      </c>
      <c r="P79" s="12" t="s">
        <v>27</v>
      </c>
      <c r="Q79" s="13"/>
    </row>
    <row r="80" ht="30" customHeight="1" spans="1:17">
      <c r="A80" s="6">
        <v>77</v>
      </c>
      <c r="B80" s="7" t="s">
        <v>18</v>
      </c>
      <c r="C80" s="7" t="s">
        <v>19</v>
      </c>
      <c r="D80" s="7" t="s">
        <v>259</v>
      </c>
      <c r="E80" s="7" t="s">
        <v>263</v>
      </c>
      <c r="F80" s="7" t="s">
        <v>22</v>
      </c>
      <c r="G80" s="7" t="s">
        <v>201</v>
      </c>
      <c r="H80" s="7" t="s">
        <v>202</v>
      </c>
      <c r="I80" s="10" t="s">
        <v>264</v>
      </c>
      <c r="J80" s="10" t="s">
        <v>265</v>
      </c>
      <c r="K80" s="11">
        <v>140</v>
      </c>
      <c r="L80" s="11">
        <v>42</v>
      </c>
      <c r="M80" s="11">
        <v>91.98</v>
      </c>
      <c r="N80" s="11">
        <f t="shared" si="4"/>
        <v>36.792</v>
      </c>
      <c r="O80" s="11">
        <f t="shared" si="3"/>
        <v>78.792</v>
      </c>
      <c r="P80" s="12" t="s">
        <v>27</v>
      </c>
      <c r="Q80" s="13"/>
    </row>
    <row r="81" ht="30" customHeight="1" spans="1:17">
      <c r="A81" s="6">
        <v>78</v>
      </c>
      <c r="B81" s="7" t="s">
        <v>18</v>
      </c>
      <c r="C81" s="7" t="s">
        <v>19</v>
      </c>
      <c r="D81" s="7" t="s">
        <v>259</v>
      </c>
      <c r="E81" s="7" t="s">
        <v>266</v>
      </c>
      <c r="F81" s="7" t="s">
        <v>22</v>
      </c>
      <c r="G81" s="7" t="s">
        <v>201</v>
      </c>
      <c r="H81" s="7" t="s">
        <v>202</v>
      </c>
      <c r="I81" s="10" t="s">
        <v>118</v>
      </c>
      <c r="J81" s="10" t="s">
        <v>267</v>
      </c>
      <c r="K81" s="11">
        <v>147</v>
      </c>
      <c r="L81" s="11">
        <v>44.1</v>
      </c>
      <c r="M81" s="11">
        <v>83.78</v>
      </c>
      <c r="N81" s="11">
        <f t="shared" si="4"/>
        <v>33.512</v>
      </c>
      <c r="O81" s="11">
        <f t="shared" si="3"/>
        <v>77.612</v>
      </c>
      <c r="P81" s="13"/>
      <c r="Q81" s="13"/>
    </row>
    <row r="82" ht="30" customHeight="1" spans="1:17">
      <c r="A82" s="6">
        <v>79</v>
      </c>
      <c r="B82" s="7" t="s">
        <v>18</v>
      </c>
      <c r="C82" s="7" t="s">
        <v>19</v>
      </c>
      <c r="D82" s="7" t="s">
        <v>259</v>
      </c>
      <c r="E82" s="7" t="s">
        <v>268</v>
      </c>
      <c r="F82" s="7" t="s">
        <v>22</v>
      </c>
      <c r="G82" s="7" t="s">
        <v>201</v>
      </c>
      <c r="H82" s="7" t="s">
        <v>202</v>
      </c>
      <c r="I82" s="10" t="s">
        <v>269</v>
      </c>
      <c r="J82" s="10" t="s">
        <v>270</v>
      </c>
      <c r="K82" s="11">
        <v>139</v>
      </c>
      <c r="L82" s="11">
        <v>41.7</v>
      </c>
      <c r="M82" s="11">
        <v>82.74</v>
      </c>
      <c r="N82" s="11">
        <f t="shared" si="4"/>
        <v>33.096</v>
      </c>
      <c r="O82" s="11">
        <f t="shared" si="3"/>
        <v>74.796</v>
      </c>
      <c r="P82" s="13"/>
      <c r="Q82" s="13"/>
    </row>
    <row r="83" ht="30" customHeight="1" spans="1:17">
      <c r="A83" s="6">
        <v>80</v>
      </c>
      <c r="B83" s="7" t="s">
        <v>18</v>
      </c>
      <c r="C83" s="7" t="s">
        <v>19</v>
      </c>
      <c r="D83" s="7" t="s">
        <v>259</v>
      </c>
      <c r="E83" s="7" t="s">
        <v>271</v>
      </c>
      <c r="F83" s="7" t="s">
        <v>22</v>
      </c>
      <c r="G83" s="7" t="s">
        <v>201</v>
      </c>
      <c r="H83" s="7" t="s">
        <v>202</v>
      </c>
      <c r="I83" s="10" t="s">
        <v>272</v>
      </c>
      <c r="J83" s="10" t="s">
        <v>273</v>
      </c>
      <c r="K83" s="11">
        <v>139</v>
      </c>
      <c r="L83" s="11">
        <v>41.7</v>
      </c>
      <c r="M83" s="11">
        <v>77.58</v>
      </c>
      <c r="N83" s="11">
        <f t="shared" si="4"/>
        <v>31.032</v>
      </c>
      <c r="O83" s="11">
        <f t="shared" si="3"/>
        <v>72.732</v>
      </c>
      <c r="P83" s="13"/>
      <c r="Q83" s="13"/>
    </row>
    <row r="84" ht="30" customHeight="1" spans="1:17">
      <c r="A84" s="6">
        <v>81</v>
      </c>
      <c r="B84" s="7" t="s">
        <v>18</v>
      </c>
      <c r="C84" s="7" t="s">
        <v>19</v>
      </c>
      <c r="D84" s="7" t="s">
        <v>123</v>
      </c>
      <c r="E84" s="7" t="s">
        <v>274</v>
      </c>
      <c r="F84" s="7" t="s">
        <v>22</v>
      </c>
      <c r="G84" s="7" t="s">
        <v>62</v>
      </c>
      <c r="H84" s="7" t="s">
        <v>275</v>
      </c>
      <c r="I84" s="10" t="s">
        <v>276</v>
      </c>
      <c r="J84" s="10" t="s">
        <v>277</v>
      </c>
      <c r="K84" s="11">
        <v>126</v>
      </c>
      <c r="L84" s="11">
        <v>37.8</v>
      </c>
      <c r="M84" s="11">
        <v>85.02</v>
      </c>
      <c r="N84" s="11">
        <f t="shared" si="4"/>
        <v>34.008</v>
      </c>
      <c r="O84" s="11">
        <f t="shared" si="3"/>
        <v>71.808</v>
      </c>
      <c r="P84" s="12" t="s">
        <v>27</v>
      </c>
      <c r="Q84" s="13"/>
    </row>
    <row r="85" ht="30" customHeight="1" spans="1:17">
      <c r="A85" s="6">
        <v>82</v>
      </c>
      <c r="B85" s="7" t="s">
        <v>18</v>
      </c>
      <c r="C85" s="7" t="s">
        <v>19</v>
      </c>
      <c r="D85" s="7" t="s">
        <v>159</v>
      </c>
      <c r="E85" s="7" t="s">
        <v>278</v>
      </c>
      <c r="F85" s="7" t="s">
        <v>39</v>
      </c>
      <c r="G85" s="7" t="s">
        <v>62</v>
      </c>
      <c r="H85" s="7" t="s">
        <v>279</v>
      </c>
      <c r="I85" s="10" t="s">
        <v>280</v>
      </c>
      <c r="J85" s="10" t="s">
        <v>281</v>
      </c>
      <c r="K85" s="11">
        <v>155.5</v>
      </c>
      <c r="L85" s="11">
        <v>46.65</v>
      </c>
      <c r="M85" s="11">
        <v>91.76</v>
      </c>
      <c r="N85" s="11">
        <f t="shared" si="4"/>
        <v>36.704</v>
      </c>
      <c r="O85" s="11">
        <f t="shared" si="3"/>
        <v>83.354</v>
      </c>
      <c r="P85" s="12" t="s">
        <v>27</v>
      </c>
      <c r="Q85" s="13"/>
    </row>
    <row r="86" ht="30" customHeight="1" spans="1:17">
      <c r="A86" s="6">
        <v>83</v>
      </c>
      <c r="B86" s="7" t="s">
        <v>18</v>
      </c>
      <c r="C86" s="7" t="s">
        <v>19</v>
      </c>
      <c r="D86" s="7" t="s">
        <v>159</v>
      </c>
      <c r="E86" s="7" t="s">
        <v>282</v>
      </c>
      <c r="F86" s="7" t="s">
        <v>22</v>
      </c>
      <c r="G86" s="7" t="s">
        <v>62</v>
      </c>
      <c r="H86" s="7" t="s">
        <v>279</v>
      </c>
      <c r="I86" s="10" t="s">
        <v>283</v>
      </c>
      <c r="J86" s="10" t="s">
        <v>284</v>
      </c>
      <c r="K86" s="11">
        <v>139</v>
      </c>
      <c r="L86" s="11">
        <v>41.7</v>
      </c>
      <c r="M86" s="11">
        <v>87.48</v>
      </c>
      <c r="N86" s="11">
        <f t="shared" si="4"/>
        <v>34.992</v>
      </c>
      <c r="O86" s="11">
        <f t="shared" si="3"/>
        <v>76.692</v>
      </c>
      <c r="P86" s="13"/>
      <c r="Q86" s="13"/>
    </row>
    <row r="87" ht="30" customHeight="1" spans="1:17">
      <c r="A87" s="6">
        <v>84</v>
      </c>
      <c r="B87" s="7" t="s">
        <v>18</v>
      </c>
      <c r="C87" s="7" t="s">
        <v>19</v>
      </c>
      <c r="D87" s="7" t="s">
        <v>159</v>
      </c>
      <c r="E87" s="7" t="s">
        <v>285</v>
      </c>
      <c r="F87" s="7" t="s">
        <v>22</v>
      </c>
      <c r="G87" s="7" t="s">
        <v>201</v>
      </c>
      <c r="H87" s="7" t="s">
        <v>202</v>
      </c>
      <c r="I87" s="10" t="s">
        <v>286</v>
      </c>
      <c r="J87" s="10" t="s">
        <v>287</v>
      </c>
      <c r="K87" s="11">
        <v>158</v>
      </c>
      <c r="L87" s="11">
        <v>47.4</v>
      </c>
      <c r="M87" s="11">
        <v>87.84</v>
      </c>
      <c r="N87" s="11">
        <f t="shared" si="4"/>
        <v>35.136</v>
      </c>
      <c r="O87" s="11">
        <f t="shared" si="3"/>
        <v>82.536</v>
      </c>
      <c r="P87" s="12" t="s">
        <v>27</v>
      </c>
      <c r="Q87" s="13"/>
    </row>
    <row r="88" ht="30" customHeight="1" spans="1:17">
      <c r="A88" s="6">
        <v>85</v>
      </c>
      <c r="B88" s="7" t="s">
        <v>18</v>
      </c>
      <c r="C88" s="7" t="s">
        <v>19</v>
      </c>
      <c r="D88" s="7" t="s">
        <v>159</v>
      </c>
      <c r="E88" s="7" t="s">
        <v>288</v>
      </c>
      <c r="F88" s="7" t="s">
        <v>22</v>
      </c>
      <c r="G88" s="7" t="s">
        <v>201</v>
      </c>
      <c r="H88" s="7" t="s">
        <v>202</v>
      </c>
      <c r="I88" s="10" t="s">
        <v>289</v>
      </c>
      <c r="J88" s="10" t="s">
        <v>290</v>
      </c>
      <c r="K88" s="11">
        <v>154</v>
      </c>
      <c r="L88" s="11">
        <v>46.2</v>
      </c>
      <c r="M88" s="11">
        <v>84.44</v>
      </c>
      <c r="N88" s="11">
        <f t="shared" si="4"/>
        <v>33.776</v>
      </c>
      <c r="O88" s="11">
        <f t="shared" si="3"/>
        <v>79.976</v>
      </c>
      <c r="P88" s="12" t="s">
        <v>27</v>
      </c>
      <c r="Q88" s="13"/>
    </row>
    <row r="89" ht="30" customHeight="1" spans="1:17">
      <c r="A89" s="6">
        <v>86</v>
      </c>
      <c r="B89" s="7" t="s">
        <v>18</v>
      </c>
      <c r="C89" s="7" t="s">
        <v>19</v>
      </c>
      <c r="D89" s="7" t="s">
        <v>159</v>
      </c>
      <c r="E89" s="7" t="s">
        <v>291</v>
      </c>
      <c r="F89" s="7" t="s">
        <v>22</v>
      </c>
      <c r="G89" s="7" t="s">
        <v>201</v>
      </c>
      <c r="H89" s="7" t="s">
        <v>202</v>
      </c>
      <c r="I89" s="10" t="s">
        <v>211</v>
      </c>
      <c r="J89" s="10" t="s">
        <v>292</v>
      </c>
      <c r="K89" s="11">
        <v>149</v>
      </c>
      <c r="L89" s="11">
        <v>44.7</v>
      </c>
      <c r="M89" s="11">
        <v>83.3</v>
      </c>
      <c r="N89" s="11">
        <f t="shared" si="4"/>
        <v>33.32</v>
      </c>
      <c r="O89" s="11">
        <f t="shared" si="3"/>
        <v>78.02</v>
      </c>
      <c r="P89" s="12" t="s">
        <v>27</v>
      </c>
      <c r="Q89" s="13"/>
    </row>
    <row r="90" ht="30" customHeight="1" spans="1:17">
      <c r="A90" s="6">
        <v>87</v>
      </c>
      <c r="B90" s="7" t="s">
        <v>18</v>
      </c>
      <c r="C90" s="7" t="s">
        <v>19</v>
      </c>
      <c r="D90" s="7" t="s">
        <v>159</v>
      </c>
      <c r="E90" s="7" t="s">
        <v>293</v>
      </c>
      <c r="F90" s="7" t="s">
        <v>22</v>
      </c>
      <c r="G90" s="7" t="s">
        <v>201</v>
      </c>
      <c r="H90" s="7" t="s">
        <v>202</v>
      </c>
      <c r="I90" s="10" t="s">
        <v>294</v>
      </c>
      <c r="J90" s="10" t="s">
        <v>295</v>
      </c>
      <c r="K90" s="11">
        <v>134</v>
      </c>
      <c r="L90" s="11">
        <v>40.2</v>
      </c>
      <c r="M90" s="11">
        <v>91.9</v>
      </c>
      <c r="N90" s="11">
        <f t="shared" si="4"/>
        <v>36.76</v>
      </c>
      <c r="O90" s="11">
        <f t="shared" si="3"/>
        <v>76.96</v>
      </c>
      <c r="P90" s="12" t="s">
        <v>27</v>
      </c>
      <c r="Q90" s="13"/>
    </row>
    <row r="91" ht="30" customHeight="1" spans="1:17">
      <c r="A91" s="6">
        <v>88</v>
      </c>
      <c r="B91" s="7" t="s">
        <v>18</v>
      </c>
      <c r="C91" s="7" t="s">
        <v>19</v>
      </c>
      <c r="D91" s="7" t="s">
        <v>159</v>
      </c>
      <c r="E91" s="7" t="s">
        <v>296</v>
      </c>
      <c r="F91" s="7" t="s">
        <v>22</v>
      </c>
      <c r="G91" s="7" t="s">
        <v>201</v>
      </c>
      <c r="H91" s="7" t="s">
        <v>202</v>
      </c>
      <c r="I91" s="10" t="s">
        <v>297</v>
      </c>
      <c r="J91" s="10" t="s">
        <v>298</v>
      </c>
      <c r="K91" s="11">
        <v>139</v>
      </c>
      <c r="L91" s="11">
        <v>41.7</v>
      </c>
      <c r="M91" s="11">
        <v>87.7</v>
      </c>
      <c r="N91" s="11">
        <f t="shared" si="4"/>
        <v>35.08</v>
      </c>
      <c r="O91" s="11">
        <f t="shared" si="3"/>
        <v>76.78</v>
      </c>
      <c r="P91" s="13"/>
      <c r="Q91" s="13"/>
    </row>
    <row r="92" ht="30" customHeight="1" spans="1:17">
      <c r="A92" s="6">
        <v>89</v>
      </c>
      <c r="B92" s="7" t="s">
        <v>18</v>
      </c>
      <c r="C92" s="7" t="s">
        <v>19</v>
      </c>
      <c r="D92" s="7" t="s">
        <v>159</v>
      </c>
      <c r="E92" s="7" t="s">
        <v>299</v>
      </c>
      <c r="F92" s="7" t="s">
        <v>22</v>
      </c>
      <c r="G92" s="7" t="s">
        <v>201</v>
      </c>
      <c r="H92" s="7" t="s">
        <v>202</v>
      </c>
      <c r="I92" s="10" t="s">
        <v>300</v>
      </c>
      <c r="J92" s="10" t="s">
        <v>301</v>
      </c>
      <c r="K92" s="11">
        <v>142</v>
      </c>
      <c r="L92" s="11">
        <v>42.6</v>
      </c>
      <c r="M92" s="11">
        <v>82.86</v>
      </c>
      <c r="N92" s="11">
        <f t="shared" si="4"/>
        <v>33.144</v>
      </c>
      <c r="O92" s="11">
        <f t="shared" si="3"/>
        <v>75.744</v>
      </c>
      <c r="P92" s="13"/>
      <c r="Q92" s="13"/>
    </row>
    <row r="93" ht="30" customHeight="1" spans="1:17">
      <c r="A93" s="6">
        <v>90</v>
      </c>
      <c r="B93" s="7" t="s">
        <v>18</v>
      </c>
      <c r="C93" s="7" t="s">
        <v>19</v>
      </c>
      <c r="D93" s="7" t="s">
        <v>159</v>
      </c>
      <c r="E93" s="7" t="s">
        <v>302</v>
      </c>
      <c r="F93" s="7" t="s">
        <v>22</v>
      </c>
      <c r="G93" s="7" t="s">
        <v>201</v>
      </c>
      <c r="H93" s="7" t="s">
        <v>202</v>
      </c>
      <c r="I93" s="10" t="s">
        <v>303</v>
      </c>
      <c r="J93" s="10" t="s">
        <v>304</v>
      </c>
      <c r="K93" s="11">
        <v>137</v>
      </c>
      <c r="L93" s="11">
        <v>41.1</v>
      </c>
      <c r="M93" s="11">
        <v>81.82</v>
      </c>
      <c r="N93" s="11">
        <f t="shared" si="4"/>
        <v>32.728</v>
      </c>
      <c r="O93" s="11">
        <f t="shared" si="3"/>
        <v>73.828</v>
      </c>
      <c r="P93" s="13"/>
      <c r="Q93" s="13"/>
    </row>
    <row r="94" ht="30" customHeight="1" spans="1:17">
      <c r="A94" s="6">
        <v>91</v>
      </c>
      <c r="B94" s="7" t="s">
        <v>18</v>
      </c>
      <c r="C94" s="7" t="s">
        <v>19</v>
      </c>
      <c r="D94" s="7" t="s">
        <v>159</v>
      </c>
      <c r="E94" s="7" t="s">
        <v>305</v>
      </c>
      <c r="F94" s="7" t="s">
        <v>22</v>
      </c>
      <c r="G94" s="7" t="s">
        <v>201</v>
      </c>
      <c r="H94" s="7" t="s">
        <v>202</v>
      </c>
      <c r="I94" s="10" t="s">
        <v>306</v>
      </c>
      <c r="J94" s="10" t="s">
        <v>307</v>
      </c>
      <c r="K94" s="11">
        <v>129</v>
      </c>
      <c r="L94" s="11">
        <v>38.7</v>
      </c>
      <c r="M94" s="11">
        <v>86.92</v>
      </c>
      <c r="N94" s="11">
        <f t="shared" si="4"/>
        <v>34.768</v>
      </c>
      <c r="O94" s="11">
        <f t="shared" si="3"/>
        <v>73.468</v>
      </c>
      <c r="P94" s="13"/>
      <c r="Q94" s="13"/>
    </row>
    <row r="95" ht="30" customHeight="1" spans="1:17">
      <c r="A95" s="6">
        <v>92</v>
      </c>
      <c r="B95" s="7" t="s">
        <v>18</v>
      </c>
      <c r="C95" s="7" t="s">
        <v>19</v>
      </c>
      <c r="D95" s="7" t="s">
        <v>159</v>
      </c>
      <c r="E95" s="7" t="s">
        <v>308</v>
      </c>
      <c r="F95" s="7" t="s">
        <v>22</v>
      </c>
      <c r="G95" s="7" t="s">
        <v>201</v>
      </c>
      <c r="H95" s="7" t="s">
        <v>202</v>
      </c>
      <c r="I95" s="10" t="s">
        <v>309</v>
      </c>
      <c r="J95" s="10" t="s">
        <v>310</v>
      </c>
      <c r="K95" s="11">
        <v>140</v>
      </c>
      <c r="L95" s="11">
        <v>42</v>
      </c>
      <c r="M95" s="11">
        <v>76.86</v>
      </c>
      <c r="N95" s="11">
        <f t="shared" si="4"/>
        <v>30.744</v>
      </c>
      <c r="O95" s="11">
        <f t="shared" si="3"/>
        <v>72.744</v>
      </c>
      <c r="P95" s="13"/>
      <c r="Q95" s="13"/>
    </row>
    <row r="96" ht="30" customHeight="1" spans="1:17">
      <c r="A96" s="6">
        <v>93</v>
      </c>
      <c r="B96" s="7" t="s">
        <v>18</v>
      </c>
      <c r="C96" s="7" t="s">
        <v>19</v>
      </c>
      <c r="D96" s="7" t="s">
        <v>159</v>
      </c>
      <c r="E96" s="7" t="s">
        <v>311</v>
      </c>
      <c r="F96" s="7" t="s">
        <v>22</v>
      </c>
      <c r="G96" s="7" t="s">
        <v>201</v>
      </c>
      <c r="H96" s="7" t="s">
        <v>202</v>
      </c>
      <c r="I96" s="10" t="s">
        <v>312</v>
      </c>
      <c r="J96" s="10" t="s">
        <v>313</v>
      </c>
      <c r="K96" s="11">
        <v>132</v>
      </c>
      <c r="L96" s="11">
        <v>39.6</v>
      </c>
      <c r="M96" s="11">
        <v>81.88</v>
      </c>
      <c r="N96" s="11">
        <f t="shared" si="4"/>
        <v>32.752</v>
      </c>
      <c r="O96" s="11">
        <f t="shared" si="3"/>
        <v>72.352</v>
      </c>
      <c r="P96" s="13"/>
      <c r="Q96" s="13"/>
    </row>
    <row r="97" ht="30" customHeight="1" spans="1:17">
      <c r="A97" s="6">
        <v>94</v>
      </c>
      <c r="B97" s="7" t="s">
        <v>18</v>
      </c>
      <c r="C97" s="7" t="s">
        <v>19</v>
      </c>
      <c r="D97" s="7" t="s">
        <v>159</v>
      </c>
      <c r="E97" s="7" t="s">
        <v>314</v>
      </c>
      <c r="F97" s="7" t="s">
        <v>22</v>
      </c>
      <c r="G97" s="7" t="s">
        <v>201</v>
      </c>
      <c r="H97" s="7" t="s">
        <v>202</v>
      </c>
      <c r="I97" s="10" t="s">
        <v>315</v>
      </c>
      <c r="J97" s="10" t="s">
        <v>316</v>
      </c>
      <c r="K97" s="11">
        <v>129</v>
      </c>
      <c r="L97" s="11">
        <v>38.7</v>
      </c>
      <c r="M97" s="11">
        <v>82.78</v>
      </c>
      <c r="N97" s="11">
        <f t="shared" si="4"/>
        <v>33.112</v>
      </c>
      <c r="O97" s="11">
        <f t="shared" si="3"/>
        <v>71.812</v>
      </c>
      <c r="P97" s="13"/>
      <c r="Q97" s="13"/>
    </row>
    <row r="98" ht="30" customHeight="1" spans="1:17">
      <c r="A98" s="6">
        <v>95</v>
      </c>
      <c r="B98" s="7" t="s">
        <v>18</v>
      </c>
      <c r="C98" s="7" t="s">
        <v>19</v>
      </c>
      <c r="D98" s="7" t="s">
        <v>159</v>
      </c>
      <c r="E98" s="7" t="s">
        <v>317</v>
      </c>
      <c r="F98" s="7" t="s">
        <v>22</v>
      </c>
      <c r="G98" s="7" t="s">
        <v>201</v>
      </c>
      <c r="H98" s="7" t="s">
        <v>202</v>
      </c>
      <c r="I98" s="10" t="s">
        <v>170</v>
      </c>
      <c r="J98" s="10" t="s">
        <v>318</v>
      </c>
      <c r="K98" s="11">
        <v>135</v>
      </c>
      <c r="L98" s="11">
        <v>40.5</v>
      </c>
      <c r="M98" s="11">
        <v>76.68</v>
      </c>
      <c r="N98" s="11">
        <f t="shared" si="4"/>
        <v>30.672</v>
      </c>
      <c r="O98" s="11">
        <f t="shared" si="3"/>
        <v>71.172</v>
      </c>
      <c r="P98" s="13"/>
      <c r="Q98" s="13"/>
    </row>
    <row r="99" ht="30" customHeight="1" spans="1:17">
      <c r="A99" s="6">
        <v>96</v>
      </c>
      <c r="B99" s="7" t="s">
        <v>18</v>
      </c>
      <c r="C99" s="7" t="s">
        <v>19</v>
      </c>
      <c r="D99" s="7" t="s">
        <v>319</v>
      </c>
      <c r="E99" s="7" t="s">
        <v>320</v>
      </c>
      <c r="F99" s="7" t="s">
        <v>22</v>
      </c>
      <c r="G99" s="7" t="s">
        <v>62</v>
      </c>
      <c r="H99" s="7" t="s">
        <v>279</v>
      </c>
      <c r="I99" s="10" t="s">
        <v>321</v>
      </c>
      <c r="J99" s="10" t="s">
        <v>322</v>
      </c>
      <c r="K99" s="11">
        <v>145.5</v>
      </c>
      <c r="L99" s="11">
        <v>43.65</v>
      </c>
      <c r="M99" s="11">
        <v>91.52</v>
      </c>
      <c r="N99" s="11">
        <f t="shared" si="4"/>
        <v>36.608</v>
      </c>
      <c r="O99" s="11">
        <f t="shared" si="3"/>
        <v>80.258</v>
      </c>
      <c r="P99" s="12" t="s">
        <v>27</v>
      </c>
      <c r="Q99" s="13"/>
    </row>
    <row r="100" ht="30" customHeight="1" spans="1:17">
      <c r="A100" s="6">
        <v>97</v>
      </c>
      <c r="B100" s="7" t="s">
        <v>18</v>
      </c>
      <c r="C100" s="7" t="s">
        <v>19</v>
      </c>
      <c r="D100" s="7" t="s">
        <v>319</v>
      </c>
      <c r="E100" s="7" t="s">
        <v>323</v>
      </c>
      <c r="F100" s="7" t="s">
        <v>39</v>
      </c>
      <c r="G100" s="7" t="s">
        <v>62</v>
      </c>
      <c r="H100" s="7" t="s">
        <v>279</v>
      </c>
      <c r="I100" s="10" t="s">
        <v>324</v>
      </c>
      <c r="J100" s="10" t="s">
        <v>325</v>
      </c>
      <c r="K100" s="11">
        <v>144</v>
      </c>
      <c r="L100" s="11">
        <v>43.2</v>
      </c>
      <c r="M100" s="11">
        <v>86.78</v>
      </c>
      <c r="N100" s="11">
        <f t="shared" si="4"/>
        <v>34.712</v>
      </c>
      <c r="O100" s="11">
        <f t="shared" si="3"/>
        <v>77.912</v>
      </c>
      <c r="P100" s="13"/>
      <c r="Q100" s="13"/>
    </row>
    <row r="101" ht="30" customHeight="1" spans="1:17">
      <c r="A101" s="6">
        <v>98</v>
      </c>
      <c r="B101" s="7" t="s">
        <v>18</v>
      </c>
      <c r="C101" s="7" t="s">
        <v>19</v>
      </c>
      <c r="D101" s="7" t="s">
        <v>319</v>
      </c>
      <c r="E101" s="7" t="s">
        <v>326</v>
      </c>
      <c r="F101" s="7" t="s">
        <v>22</v>
      </c>
      <c r="G101" s="7" t="s">
        <v>62</v>
      </c>
      <c r="H101" s="7" t="s">
        <v>279</v>
      </c>
      <c r="I101" s="10" t="s">
        <v>327</v>
      </c>
      <c r="J101" s="10" t="s">
        <v>328</v>
      </c>
      <c r="K101" s="11">
        <v>116</v>
      </c>
      <c r="L101" s="11">
        <v>34.8</v>
      </c>
      <c r="M101" s="11">
        <v>83.16</v>
      </c>
      <c r="N101" s="11">
        <f t="shared" si="4"/>
        <v>33.264</v>
      </c>
      <c r="O101" s="11">
        <f t="shared" si="3"/>
        <v>68.064</v>
      </c>
      <c r="P101" s="13"/>
      <c r="Q101" s="13"/>
    </row>
    <row r="102" ht="30" customHeight="1" spans="1:17">
      <c r="A102" s="6">
        <v>99</v>
      </c>
      <c r="B102" s="7" t="s">
        <v>18</v>
      </c>
      <c r="C102" s="7" t="s">
        <v>19</v>
      </c>
      <c r="D102" s="7" t="s">
        <v>319</v>
      </c>
      <c r="E102" s="7" t="s">
        <v>329</v>
      </c>
      <c r="F102" s="7" t="s">
        <v>39</v>
      </c>
      <c r="G102" s="7" t="s">
        <v>62</v>
      </c>
      <c r="H102" s="7" t="s">
        <v>330</v>
      </c>
      <c r="I102" s="10" t="s">
        <v>331</v>
      </c>
      <c r="J102" s="10" t="s">
        <v>332</v>
      </c>
      <c r="K102" s="11">
        <v>146</v>
      </c>
      <c r="L102" s="11">
        <v>43.8</v>
      </c>
      <c r="M102" s="11">
        <v>88</v>
      </c>
      <c r="N102" s="11">
        <f t="shared" si="4"/>
        <v>35.2</v>
      </c>
      <c r="O102" s="11">
        <f t="shared" si="3"/>
        <v>79</v>
      </c>
      <c r="P102" s="12" t="s">
        <v>27</v>
      </c>
      <c r="Q102" s="13"/>
    </row>
  </sheetData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printOptions horizontalCentered="1"/>
  <pageMargins left="0.196527777777778" right="0.196527777777778" top="1" bottom="0.786805555555556" header="0.5" footer="0.5"/>
  <pageSetup paperSize="9" scale="9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静半刻低半头</cp:lastModifiedBy>
  <cp:revision>1</cp:revision>
  <dcterms:created xsi:type="dcterms:W3CDTF">2015-11-23T08:12:00Z</dcterms:created>
  <dcterms:modified xsi:type="dcterms:W3CDTF">2023-08-14T10:45:19Z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8F46E7FB92FE4732830DA5029A874865_13</vt:lpwstr>
  </property>
</Properties>
</file>