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firstSheet="2" activeTab="2"/>
  </bookViews>
  <sheets>
    <sheet name="面试成绩汇总表" sheetId="1" r:id="rId1"/>
    <sheet name="YIWOCNNEPRTRSYMP" sheetId="2" state="hidden" r:id="rId2"/>
    <sheet name="总分排名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Fill" hidden="1">'[1]eqpmad2'!#REF!</definedName>
    <definedName name="aiu_bottom">'[2]Financ. Overview'!#REF!</definedName>
    <definedName name="Document_array" localSheetId="1">{"Book1","面试考务文件附表（定）.xls"}</definedName>
    <definedName name="FRC">'[3]Main'!$C$9</definedName>
    <definedName name="hostfee">'[2]Financ. Overview'!$H$12</definedName>
    <definedName name="hraiu_bottom">'[2]Financ. Overview'!#REF!</definedName>
    <definedName name="hvac">'[2]Financ. Overview'!#REF!</definedName>
    <definedName name="HWSheet">1</definedName>
    <definedName name="Module.Prix_SMC" localSheetId="1">'YIWOCNNEPRTRSYMP'!Module.Prix_SMC</definedName>
    <definedName name="Module.Prix_SMC">[0]!Module.Prix_SMC</definedName>
    <definedName name="OS">'[4]Open'!#REF!</definedName>
    <definedName name="PA7">'[5]SW-TEO'!#REF!</definedName>
    <definedName name="PA8">'[5]SW-TEO'!#REF!</definedName>
    <definedName name="PD1">'[5]SW-TEO'!#REF!</definedName>
    <definedName name="PE12">'[5]SW-TEO'!#REF!</definedName>
    <definedName name="PE13">'[5]SW-TEO'!#REF!</definedName>
    <definedName name="PE6">'[5]SW-TEO'!#REF!</definedName>
    <definedName name="PE7">'[5]SW-TEO'!#REF!</definedName>
    <definedName name="PE8">'[5]SW-TEO'!#REF!</definedName>
    <definedName name="PE9">'[5]SW-TEO'!#REF!</definedName>
    <definedName name="PH1">'[5]SW-TEO'!#REF!</definedName>
    <definedName name="PI1">'[5]SW-TEO'!#REF!</definedName>
    <definedName name="PK1">'[5]SW-TEO'!#REF!</definedName>
    <definedName name="PK3">'[5]SW-TEO'!#REF!</definedName>
    <definedName name="pr_toolbox">'[2]Toolbox'!$A$3:$I$80</definedName>
    <definedName name="Prix_SMC" localSheetId="1">'YIWOCNNEPRTRSYMP'!Prix_SMC</definedName>
    <definedName name="Prix_SMC">[0]!Prix_SMC</definedName>
    <definedName name="s_c_list">'[6]Toolbox'!$A$7:$H$969</definedName>
    <definedName name="SCG">'[7]G.1R-Shou COP Gf'!#REF!</definedName>
    <definedName name="sdlfee">'[2]Financ. Overview'!$H$13</definedName>
    <definedName name="solar_ratio">'[8]POWER ASSUMPTIONS'!$H$7</definedName>
    <definedName name="ss7fee">'[2]Financ. Overview'!$H$18</definedName>
    <definedName name="subsfee">'[2]Financ. Overview'!$H$14</definedName>
    <definedName name="toolbox">'[9]Toolbox'!$C$5:$T$1578</definedName>
    <definedName name="V5.1Fee">'[2]Financ. Overview'!$H$15</definedName>
    <definedName name="Z32_Cost_red">'[2]Financ. Overview'!#REF!</definedName>
  </definedNames>
  <calcPr fullCalcOnLoad="1"/>
</workbook>
</file>

<file path=xl/sharedStrings.xml><?xml version="1.0" encoding="utf-8"?>
<sst xmlns="http://schemas.openxmlformats.org/spreadsheetml/2006/main" count="83" uniqueCount="74">
  <si>
    <t>计分员用表一</t>
  </si>
  <si>
    <t xml:space="preserve">    </t>
  </si>
  <si>
    <t xml:space="preserve"> 南充师范学校2023年上半年公开招聘教师面试成绩汇总表</t>
  </si>
  <si>
    <t>面试考生序号</t>
  </si>
  <si>
    <t>性 别</t>
  </si>
  <si>
    <t>报考单位</t>
  </si>
  <si>
    <t>报考岗位</t>
  </si>
  <si>
    <t>评    委    姓    名</t>
  </si>
  <si>
    <t xml:space="preserve"> 每位评委评委的终评得分</t>
  </si>
  <si>
    <t xml:space="preserve">       去  掉  的  评  分</t>
  </si>
  <si>
    <t xml:space="preserve">       其 余 评 委 的 评 分</t>
  </si>
  <si>
    <t>取掉一个最高分</t>
  </si>
  <si>
    <t>取掉一个最低分</t>
  </si>
  <si>
    <t>合计分</t>
  </si>
  <si>
    <t>平均分</t>
  </si>
  <si>
    <r>
      <t xml:space="preserve">    </t>
    </r>
    <r>
      <rPr>
        <sz val="12"/>
        <rFont val="仿宋_GB2312"/>
        <family val="3"/>
      </rPr>
      <t>注：</t>
    </r>
  </si>
  <si>
    <t xml:space="preserve">
  考生签名确认：</t>
  </si>
  <si>
    <r>
      <t xml:space="preserve">       </t>
    </r>
    <r>
      <rPr>
        <sz val="12"/>
        <rFont val="仿宋_GB2312"/>
        <family val="3"/>
      </rPr>
      <t>最高分或最低分如有并列，则只去</t>
    </r>
  </si>
  <si>
    <r>
      <t xml:space="preserve">   </t>
    </r>
    <r>
      <rPr>
        <sz val="12"/>
        <rFont val="仿宋_GB2312"/>
        <family val="3"/>
      </rPr>
      <t>掉最高分或最低分中的一个。</t>
    </r>
  </si>
  <si>
    <t>年  月  日</t>
  </si>
  <si>
    <t>计分员签名：</t>
  </si>
  <si>
    <t xml:space="preserve">  监督员复核签名：</t>
  </si>
  <si>
    <t xml:space="preserve">           主考签名：</t>
  </si>
  <si>
    <t xml:space="preserve">      年  月  日  </t>
  </si>
  <si>
    <t xml:space="preserve">     年  月  日  </t>
  </si>
  <si>
    <t>面试考务文件附表（定）.xls</t>
  </si>
  <si>
    <t>Book1</t>
  </si>
  <si>
    <t>D:\Program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</si>
  <si>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</si>
  <si>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</si>
  <si>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</si>
  <si>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</si>
  <si>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</si>
  <si>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</si>
  <si>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</si>
  <si>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</si>
  <si>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</si>
  <si>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</si>
  <si>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r>
      <t xml:space="preserve">附件
                                                               </t>
    </r>
    <r>
      <rPr>
        <b/>
        <sz val="16"/>
        <rFont val="黑体"/>
        <family val="3"/>
      </rPr>
      <t xml:space="preserve">  四川省南充师范学校</t>
    </r>
    <r>
      <rPr>
        <b/>
        <sz val="16"/>
        <rFont val="Times New Roman"/>
        <family val="1"/>
      </rPr>
      <t>2023</t>
    </r>
    <r>
      <rPr>
        <b/>
        <sz val="16"/>
        <rFont val="黑体"/>
        <family val="3"/>
      </rPr>
      <t>年上半年公开招聘教师考试总成绩及排名</t>
    </r>
  </si>
  <si>
    <r>
      <rPr>
        <sz val="12"/>
        <rFont val="宋体"/>
        <family val="0"/>
      </rPr>
      <t>序号</t>
    </r>
  </si>
  <si>
    <r>
      <rPr>
        <sz val="12"/>
        <rFont val="宋体"/>
        <family val="0"/>
      </rPr>
      <t>报考岗位</t>
    </r>
  </si>
  <si>
    <r>
      <rPr>
        <sz val="12"/>
        <rFont val="宋体"/>
        <family val="0"/>
      </rPr>
      <t>姓名</t>
    </r>
  </si>
  <si>
    <t>准考证号</t>
  </si>
  <si>
    <r>
      <rPr>
        <sz val="12"/>
        <rFont val="宋体"/>
        <family val="0"/>
      </rPr>
      <t>笔试成绩</t>
    </r>
  </si>
  <si>
    <r>
      <rPr>
        <sz val="12"/>
        <rFont val="宋体"/>
        <family val="0"/>
      </rPr>
      <t>笔试折合成绩（</t>
    </r>
    <r>
      <rPr>
        <sz val="12"/>
        <rFont val="Times New Roman"/>
        <family val="1"/>
      </rPr>
      <t>50%</t>
    </r>
    <r>
      <rPr>
        <sz val="12"/>
        <rFont val="宋体"/>
        <family val="0"/>
      </rPr>
      <t>）</t>
    </r>
  </si>
  <si>
    <t>讲课成绩</t>
  </si>
  <si>
    <t>技能测试成绩</t>
  </si>
  <si>
    <t>面试成绩</t>
  </si>
  <si>
    <r>
      <rPr>
        <sz val="12"/>
        <rFont val="宋体"/>
        <family val="0"/>
      </rPr>
      <t>面试折合成绩（</t>
    </r>
    <r>
      <rPr>
        <sz val="12"/>
        <rFont val="Times New Roman"/>
        <family val="1"/>
      </rPr>
      <t>50%</t>
    </r>
    <r>
      <rPr>
        <sz val="12"/>
        <rFont val="宋体"/>
        <family val="0"/>
      </rPr>
      <t>）</t>
    </r>
  </si>
  <si>
    <r>
      <rPr>
        <sz val="12"/>
        <rFont val="宋体"/>
        <family val="0"/>
      </rPr>
      <t>总成绩</t>
    </r>
  </si>
  <si>
    <r>
      <rPr>
        <sz val="12"/>
        <rFont val="宋体"/>
        <family val="0"/>
      </rPr>
      <t>排名</t>
    </r>
  </si>
  <si>
    <r>
      <rPr>
        <sz val="12"/>
        <rFont val="宋体"/>
        <family val="0"/>
      </rPr>
      <t>备注</t>
    </r>
  </si>
  <si>
    <r>
      <rPr>
        <sz val="12"/>
        <rFont val="仿宋_GB2312"/>
        <family val="3"/>
      </rPr>
      <t>语文教师</t>
    </r>
  </si>
  <si>
    <r>
      <rPr>
        <sz val="12"/>
        <rFont val="仿宋_GB2312"/>
        <family val="3"/>
      </rPr>
      <t>邹祖林</t>
    </r>
  </si>
  <si>
    <t>5411111093930</t>
  </si>
  <si>
    <t>—</t>
  </si>
  <si>
    <r>
      <rPr>
        <sz val="12"/>
        <rFont val="仿宋_GB2312"/>
        <family val="3"/>
      </rPr>
      <t>吴若兰</t>
    </r>
  </si>
  <si>
    <t>5411111032909</t>
  </si>
  <si>
    <r>
      <rPr>
        <sz val="12"/>
        <rFont val="仿宋_GB2312"/>
        <family val="3"/>
      </rPr>
      <t>李</t>
    </r>
    <r>
      <rPr>
        <sz val="12"/>
        <rFont val="Times New Roman"/>
        <family val="1"/>
      </rPr>
      <t xml:space="preserve">  </t>
    </r>
    <r>
      <rPr>
        <sz val="12"/>
        <rFont val="仿宋_GB2312"/>
        <family val="3"/>
      </rPr>
      <t>怡</t>
    </r>
  </si>
  <si>
    <t>5411111113426</t>
  </si>
  <si>
    <r>
      <rPr>
        <sz val="12"/>
        <rFont val="仿宋_GB2312"/>
        <family val="3"/>
      </rPr>
      <t>计算机教师</t>
    </r>
  </si>
  <si>
    <r>
      <rPr>
        <sz val="12"/>
        <rFont val="仿宋_GB2312"/>
        <family val="3"/>
      </rPr>
      <t>王金龙</t>
    </r>
  </si>
  <si>
    <t>5411111021127</t>
  </si>
  <si>
    <r>
      <rPr>
        <sz val="12"/>
        <rFont val="仿宋_GB2312"/>
        <family val="3"/>
      </rPr>
      <t>冯</t>
    </r>
    <r>
      <rPr>
        <sz val="12"/>
        <rFont val="Times New Roman"/>
        <family val="1"/>
      </rPr>
      <t xml:space="preserve">  </t>
    </r>
    <r>
      <rPr>
        <sz val="12"/>
        <rFont val="仿宋_GB2312"/>
        <family val="3"/>
      </rPr>
      <t>敏</t>
    </r>
  </si>
  <si>
    <t>5411111113512</t>
  </si>
  <si>
    <r>
      <rPr>
        <sz val="12"/>
        <rFont val="仿宋_GB2312"/>
        <family val="3"/>
      </rPr>
      <t>张</t>
    </r>
    <r>
      <rPr>
        <sz val="12"/>
        <rFont val="Times New Roman"/>
        <family val="1"/>
      </rPr>
      <t xml:space="preserve">  </t>
    </r>
    <r>
      <rPr>
        <sz val="12"/>
        <rFont val="仿宋_GB2312"/>
        <family val="3"/>
      </rPr>
      <t>敏</t>
    </r>
  </si>
  <si>
    <t>5411111073525</t>
  </si>
  <si>
    <r>
      <rPr>
        <sz val="12"/>
        <rFont val="仿宋_GB2312"/>
        <family val="3"/>
      </rPr>
      <t>体育教师</t>
    </r>
  </si>
  <si>
    <r>
      <rPr>
        <sz val="12"/>
        <rFont val="仿宋_GB2312"/>
        <family val="3"/>
      </rPr>
      <t>李</t>
    </r>
    <r>
      <rPr>
        <sz val="12"/>
        <rFont val="Times New Roman"/>
        <family val="1"/>
      </rPr>
      <t xml:space="preserve">  </t>
    </r>
    <r>
      <rPr>
        <sz val="12"/>
        <rFont val="仿宋_GB2312"/>
        <family val="3"/>
      </rPr>
      <t>靖</t>
    </r>
  </si>
  <si>
    <t>5411111053520</t>
  </si>
  <si>
    <r>
      <rPr>
        <sz val="12"/>
        <rFont val="仿宋_GB2312"/>
        <family val="3"/>
      </rPr>
      <t>郎彬彬</t>
    </r>
  </si>
  <si>
    <t>5411111012213</t>
  </si>
  <si>
    <r>
      <rPr>
        <sz val="12"/>
        <rFont val="仿宋_GB2312"/>
        <family val="3"/>
      </rPr>
      <t>丁</t>
    </r>
    <r>
      <rPr>
        <sz val="12"/>
        <rFont val="Times New Roman"/>
        <family val="1"/>
      </rPr>
      <t xml:space="preserve">  </t>
    </r>
    <r>
      <rPr>
        <sz val="12"/>
        <rFont val="仿宋_GB2312"/>
        <family val="3"/>
      </rPr>
      <t>帅</t>
    </r>
  </si>
  <si>
    <t>5411111054028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</si>
</sst>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#\ ??/??"/>
    <numFmt numFmtId="178" formatCode="_(&quot;$&quot;* #,##0_);_(&quot;$&quot;* \(#,##0\);_(&quot;$&quot;* &quot;-&quot;_);_(@_)"/>
    <numFmt numFmtId="179" formatCode="&quot;$&quot;\ #,##0_-;[Red]&quot;$&quot;\ #,##0\-"/>
    <numFmt numFmtId="180" formatCode="_-&quot;$&quot;\ * #,##0_-;_-&quot;$&quot;\ * #,##0\-;_-&quot;$&quot;\ * &quot;-&quot;_-;_-@_-"/>
    <numFmt numFmtId="181" formatCode="&quot;$&quot;#,##0.00_);[Red]\(&quot;$&quot;#,##0.00\)"/>
    <numFmt numFmtId="182" formatCode="#,##0.0_);\(#,##0.0\)"/>
    <numFmt numFmtId="183" formatCode="_(&quot;$&quot;* #,##0.00_);_(&quot;$&quot;* \(#,##0.00\);_(&quot;$&quot;* &quot;-&quot;??_);_(@_)"/>
    <numFmt numFmtId="184" formatCode="&quot;$&quot;#,##0_);[Red]\(&quot;$&quot;#,##0\)"/>
    <numFmt numFmtId="185" formatCode="\$#,##0;\(\$#,##0\)"/>
    <numFmt numFmtId="186" formatCode="_-&quot;$&quot;\ * #,##0.00_-;_-&quot;$&quot;\ * #,##0.00\-;_-&quot;$&quot;\ * &quot;-&quot;??_-;_-@_-"/>
    <numFmt numFmtId="187" formatCode="_-* #,##0_-;\-* #,##0_-;_-* &quot;-&quot;_-;_-@_-"/>
    <numFmt numFmtId="188" formatCode="\$#,##0.00;\(\$#,##0.00\)"/>
    <numFmt numFmtId="189" formatCode="#,##0;\(#,##0\)"/>
    <numFmt numFmtId="190" formatCode="yy\.mm\.dd"/>
    <numFmt numFmtId="191" formatCode="&quot;$&quot;\ #,##0.00_-;[Red]&quot;$&quot;\ #,##0.00\-"/>
    <numFmt numFmtId="192" formatCode="0.00_ "/>
  </numFmts>
  <fonts count="58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b/>
      <sz val="14"/>
      <name val="黑体"/>
      <family val="3"/>
    </font>
    <font>
      <b/>
      <sz val="14"/>
      <name val="Times New Roman"/>
      <family val="1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2"/>
      <name val="仿宋_GB2312"/>
      <family val="3"/>
    </font>
    <font>
      <sz val="12"/>
      <name val="黑体"/>
      <family val="3"/>
    </font>
    <font>
      <sz val="16"/>
      <name val="Times New Roman"/>
      <family val="1"/>
    </font>
    <font>
      <sz val="16"/>
      <name val="黑体"/>
      <family val="3"/>
    </font>
    <font>
      <sz val="14"/>
      <name val="黑体"/>
      <family val="3"/>
    </font>
    <font>
      <sz val="11"/>
      <color indexed="8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12"/>
      <color indexed="16"/>
      <name val="宋体"/>
      <family val="0"/>
    </font>
    <font>
      <sz val="11"/>
      <color indexed="20"/>
      <name val="宋体"/>
      <family val="0"/>
    </font>
    <font>
      <b/>
      <sz val="10"/>
      <name val="Tms Rmn"/>
      <family val="0"/>
    </font>
    <font>
      <sz val="10"/>
      <color indexed="8"/>
      <name val="MS Sans Serif"/>
      <family val="0"/>
    </font>
    <font>
      <b/>
      <sz val="10"/>
      <name val="MS Sans Serif"/>
      <family val="0"/>
    </font>
    <font>
      <sz val="8"/>
      <name val="Times New Roman"/>
      <family val="1"/>
    </font>
    <font>
      <sz val="10"/>
      <name val="Helv"/>
      <family val="0"/>
    </font>
    <font>
      <b/>
      <sz val="18"/>
      <color indexed="62"/>
      <name val="宋体"/>
      <family val="0"/>
    </font>
    <font>
      <sz val="12"/>
      <color indexed="9"/>
      <name val="Helv"/>
      <family val="0"/>
    </font>
    <font>
      <sz val="8"/>
      <name val="Arial"/>
      <family val="2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0"/>
      <name val="MS Sans Serif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0"/>
      <name val="Times New Roman"/>
      <family val="1"/>
    </font>
    <font>
      <sz val="7"/>
      <name val="Small Fonts"/>
      <family val="0"/>
    </font>
    <font>
      <sz val="11"/>
      <color indexed="60"/>
      <name val="宋体"/>
      <family val="0"/>
    </font>
    <font>
      <sz val="10"/>
      <name val="Geneva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sz val="10"/>
      <name val="楷体"/>
      <family val="0"/>
    </font>
    <font>
      <i/>
      <sz val="11"/>
      <color indexed="23"/>
      <name val="宋体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indexed="52"/>
      <name val="宋体"/>
      <family val="0"/>
    </font>
    <font>
      <sz val="12"/>
      <name val="Helv"/>
      <family val="0"/>
    </font>
    <font>
      <b/>
      <sz val="9"/>
      <name val="Arial"/>
      <family val="2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4"/>
      <name val="楷体"/>
      <family val="0"/>
    </font>
    <font>
      <b/>
      <sz val="18"/>
      <color indexed="56"/>
      <name val="宋体"/>
      <family val="0"/>
    </font>
    <font>
      <b/>
      <sz val="16"/>
      <name val="黑体"/>
      <family val="3"/>
    </font>
    <font>
      <b/>
      <sz val="16"/>
      <name val="Times New Roman"/>
      <family val="1"/>
    </font>
  </fonts>
  <fills count="35">
    <fill>
      <patternFill/>
    </fill>
    <fill>
      <patternFill patternType="gray125"/>
    </fill>
    <fill>
      <patternFill patternType="lightUp">
        <fgColor indexed="9"/>
        <bgColor indexed="55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mediumGray">
        <f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3"/>
        <bgColor indexed="64"/>
      </patternFill>
    </fill>
    <fill>
      <patternFill patternType="gray06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" fontId="5" fillId="0" borderId="1" applyFill="0" applyProtection="0">
      <alignment horizontal="center"/>
    </xf>
    <xf numFmtId="0" fontId="38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1" applyNumberFormat="0" applyFill="0" applyProtection="0">
      <alignment horizontal="left"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37" fillId="3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38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5" fillId="0" borderId="0">
      <alignment/>
      <protection/>
    </xf>
    <xf numFmtId="0" fontId="42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5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0" fontId="35" fillId="9" borderId="0" applyNumberFormat="0" applyBorder="0" applyAlignment="0" applyProtection="0"/>
    <xf numFmtId="0" fontId="16" fillId="10" borderId="0" applyNumberFormat="0" applyBorder="0" applyAlignment="0" applyProtection="0"/>
    <xf numFmtId="0" fontId="2" fillId="0" borderId="0">
      <alignment/>
      <protection/>
    </xf>
    <xf numFmtId="0" fontId="23" fillId="0" borderId="0">
      <alignment/>
      <protection/>
    </xf>
    <xf numFmtId="0" fontId="14" fillId="0" borderId="0">
      <alignment vertical="center"/>
      <protection/>
    </xf>
    <xf numFmtId="0" fontId="2" fillId="0" borderId="0">
      <alignment/>
      <protection/>
    </xf>
    <xf numFmtId="0" fontId="15" fillId="11" borderId="0" applyNumberFormat="0" applyBorder="0" applyAlignment="0" applyProtection="0"/>
    <xf numFmtId="0" fontId="2" fillId="0" borderId="0">
      <alignment/>
      <protection/>
    </xf>
    <xf numFmtId="0" fontId="15" fillId="12" borderId="0" applyNumberFormat="0" applyBorder="0" applyAlignment="0" applyProtection="0"/>
    <xf numFmtId="0" fontId="14" fillId="0" borderId="0">
      <alignment vertical="center"/>
      <protection/>
    </xf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0" fillId="0" borderId="0">
      <alignment vertical="center"/>
      <protection/>
    </xf>
    <xf numFmtId="0" fontId="15" fillId="15" borderId="0" applyNumberFormat="0" applyBorder="0" applyAlignment="0" applyProtection="0"/>
    <xf numFmtId="0" fontId="14" fillId="15" borderId="0" applyNumberFormat="0" applyBorder="0" applyAlignment="0" applyProtection="0"/>
    <xf numFmtId="0" fontId="23" fillId="0" borderId="0">
      <alignment/>
      <protection locked="0"/>
    </xf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6" fillId="14" borderId="0" applyNumberFormat="0" applyBorder="0" applyAlignment="0" applyProtection="0"/>
    <xf numFmtId="0" fontId="0" fillId="0" borderId="0">
      <alignment vertical="center"/>
      <protection/>
    </xf>
    <xf numFmtId="0" fontId="28" fillId="17" borderId="0" applyNumberFormat="0" applyBorder="0" applyAlignment="0" applyProtection="0"/>
    <xf numFmtId="0" fontId="31" fillId="18" borderId="2" applyNumberFormat="0" applyAlignment="0" applyProtection="0"/>
    <xf numFmtId="0" fontId="16" fillId="18" borderId="0" applyNumberFormat="0" applyBorder="0" applyAlignment="0" applyProtection="0"/>
    <xf numFmtId="0" fontId="40" fillId="0" borderId="0" applyNumberFormat="0" applyFill="0" applyBorder="0" applyAlignment="0" applyProtection="0"/>
    <xf numFmtId="15" fontId="29" fillId="0" borderId="0">
      <alignment/>
      <protection/>
    </xf>
    <xf numFmtId="0" fontId="30" fillId="0" borderId="3" applyNumberFormat="0" applyFill="0" applyAlignment="0" applyProtection="0"/>
    <xf numFmtId="0" fontId="23" fillId="0" borderId="0">
      <alignment/>
      <protection/>
    </xf>
    <xf numFmtId="0" fontId="22" fillId="0" borderId="0">
      <alignment horizontal="center" wrapText="1"/>
      <protection locked="0"/>
    </xf>
    <xf numFmtId="9" fontId="0" fillId="0" borderId="0" applyFont="0" applyFill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" fillId="0" borderId="0">
      <alignment/>
      <protection/>
    </xf>
    <xf numFmtId="0" fontId="28" fillId="19" borderId="0" applyNumberFormat="0" applyBorder="0" applyAlignment="0" applyProtection="0"/>
    <xf numFmtId="0" fontId="0" fillId="10" borderId="5" applyNumberFormat="0" applyFont="0" applyAlignment="0" applyProtection="0"/>
    <xf numFmtId="0" fontId="41" fillId="0" borderId="6">
      <alignment horizontal="left" vertical="center"/>
      <protection/>
    </xf>
    <xf numFmtId="0" fontId="32" fillId="0" borderId="0" applyNumberFormat="0" applyFill="0" applyBorder="0" applyAlignment="0" applyProtection="0"/>
    <xf numFmtId="15" fontId="0" fillId="0" borderId="0" applyFont="0" applyFill="0" applyBorder="0" applyAlignment="0" applyProtection="0"/>
    <xf numFmtId="0" fontId="14" fillId="20" borderId="0" applyNumberFormat="0" applyBorder="0" applyAlignment="0" applyProtection="0"/>
    <xf numFmtId="0" fontId="48" fillId="14" borderId="7" applyNumberFormat="0" applyAlignment="0" applyProtection="0"/>
    <xf numFmtId="0" fontId="28" fillId="17" borderId="0" applyNumberFormat="0" applyBorder="0" applyAlignment="0" applyProtection="0"/>
    <xf numFmtId="37" fontId="34" fillId="0" borderId="0">
      <alignment/>
      <protection/>
    </xf>
    <xf numFmtId="0" fontId="0" fillId="0" borderId="0" applyNumberFormat="0" applyFont="0" applyFill="0" applyBorder="0" applyAlignment="0" applyProtection="0"/>
    <xf numFmtId="0" fontId="5" fillId="0" borderId="0">
      <alignment/>
      <protection/>
    </xf>
    <xf numFmtId="0" fontId="16" fillId="5" borderId="0" applyNumberFormat="0" applyBorder="0" applyAlignment="0" applyProtection="0"/>
    <xf numFmtId="0" fontId="39" fillId="0" borderId="1" applyNumberFormat="0" applyFill="0" applyProtection="0">
      <alignment horizontal="center"/>
    </xf>
    <xf numFmtId="0" fontId="29" fillId="0" borderId="0">
      <alignment/>
      <protection/>
    </xf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28" fillId="21" borderId="0" applyNumberFormat="0" applyBorder="0" applyAlignment="0" applyProtection="0"/>
    <xf numFmtId="190" fontId="5" fillId="0" borderId="1" applyFill="0" applyProtection="0">
      <alignment horizontal="right"/>
    </xf>
    <xf numFmtId="0" fontId="18" fillId="20" borderId="0" applyNumberFormat="0" applyBorder="0" applyAlignment="0" applyProtection="0"/>
    <xf numFmtId="0" fontId="38" fillId="22" borderId="0" applyNumberFormat="0" applyBorder="0" applyAlignment="0" applyProtection="0"/>
    <xf numFmtId="0" fontId="14" fillId="0" borderId="0">
      <alignment vertical="center"/>
      <protection/>
    </xf>
    <xf numFmtId="0" fontId="14" fillId="23" borderId="0" applyNumberFormat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15" fillId="17" borderId="0" applyNumberFormat="0" applyBorder="0" applyAlignment="0" applyProtection="0"/>
    <xf numFmtId="41" fontId="0" fillId="0" borderId="0" applyFont="0" applyFill="0" applyBorder="0" applyAlignment="0" applyProtection="0"/>
    <xf numFmtId="0" fontId="14" fillId="0" borderId="0">
      <alignment vertical="center"/>
      <protection/>
    </xf>
    <xf numFmtId="0" fontId="14" fillId="24" borderId="0" applyNumberFormat="0" applyBorder="0" applyAlignment="0" applyProtection="0"/>
    <xf numFmtId="0" fontId="14" fillId="0" borderId="0">
      <alignment vertical="center"/>
      <protection/>
    </xf>
    <xf numFmtId="0" fontId="36" fillId="0" borderId="0">
      <alignment/>
      <protection/>
    </xf>
    <xf numFmtId="0" fontId="53" fillId="12" borderId="10" applyNumberFormat="0" applyAlignment="0" applyProtection="0"/>
    <xf numFmtId="0" fontId="54" fillId="0" borderId="11" applyNumberFormat="0" applyFill="0" applyProtection="0">
      <alignment horizontal="center"/>
    </xf>
    <xf numFmtId="0" fontId="46" fillId="0" borderId="12" applyNumberFormat="0" applyFill="0" applyAlignment="0" applyProtection="0"/>
    <xf numFmtId="180" fontId="0" fillId="0" borderId="0" applyFont="0" applyFill="0" applyBorder="0" applyAlignment="0" applyProtection="0"/>
    <xf numFmtId="0" fontId="28" fillId="25" borderId="0" applyNumberFormat="0" applyBorder="0" applyAlignment="0" applyProtection="0"/>
    <xf numFmtId="0" fontId="28" fillId="24" borderId="0" applyNumberFormat="0" applyBorder="0" applyAlignment="0" applyProtection="0"/>
    <xf numFmtId="0" fontId="0" fillId="0" borderId="0">
      <alignment vertical="center"/>
      <protection/>
    </xf>
    <xf numFmtId="0" fontId="41" fillId="0" borderId="13" applyNumberFormat="0" applyAlignment="0" applyProtection="0"/>
    <xf numFmtId="0" fontId="18" fillId="20" borderId="0" applyNumberFormat="0" applyBorder="0" applyAlignment="0" applyProtection="0"/>
    <xf numFmtId="0" fontId="14" fillId="0" borderId="0">
      <alignment vertical="center"/>
      <protection/>
    </xf>
    <xf numFmtId="0" fontId="14" fillId="23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6" borderId="0" applyNumberFormat="0" applyFont="0" applyBorder="0" applyAlignment="0" applyProtection="0"/>
    <xf numFmtId="0" fontId="0" fillId="0" borderId="0">
      <alignment vertical="center"/>
      <protection/>
    </xf>
    <xf numFmtId="0" fontId="28" fillId="27" borderId="0" applyNumberFormat="0" applyBorder="0" applyAlignment="0" applyProtection="0"/>
    <xf numFmtId="0" fontId="14" fillId="0" borderId="0">
      <alignment vertical="center"/>
      <protection/>
    </xf>
    <xf numFmtId="0" fontId="47" fillId="3" borderId="0" applyNumberFormat="0" applyBorder="0" applyAlignment="0" applyProtection="0"/>
    <xf numFmtId="187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0">
      <alignment vertical="center"/>
      <protection/>
    </xf>
    <xf numFmtId="0" fontId="2" fillId="0" borderId="0">
      <alignment/>
      <protection/>
    </xf>
    <xf numFmtId="0" fontId="5" fillId="0" borderId="0">
      <alignment/>
      <protection/>
    </xf>
    <xf numFmtId="43" fontId="0" fillId="0" borderId="0" applyFont="0" applyFill="0" applyBorder="0" applyAlignment="0" applyProtection="0"/>
    <xf numFmtId="0" fontId="28" fillId="28" borderId="0" applyNumberFormat="0" applyBorder="0" applyAlignment="0" applyProtection="0"/>
    <xf numFmtId="0" fontId="14" fillId="15" borderId="0" applyNumberFormat="0" applyBorder="0" applyAlignment="0" applyProtection="0"/>
    <xf numFmtId="0" fontId="5" fillId="0" borderId="11" applyNumberFormat="0" applyFill="0" applyProtection="0">
      <alignment horizontal="left"/>
    </xf>
    <xf numFmtId="0" fontId="36" fillId="0" borderId="0">
      <alignment/>
      <protection/>
    </xf>
    <xf numFmtId="0" fontId="33" fillId="0" borderId="0">
      <alignment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14" fillId="8" borderId="0" applyNumberFormat="0" applyBorder="0" applyAlignment="0" applyProtection="0"/>
    <xf numFmtId="0" fontId="47" fillId="3" borderId="0" applyNumberFormat="0" applyBorder="0" applyAlignment="0" applyProtection="0"/>
    <xf numFmtId="182" fontId="44" fillId="29" borderId="0">
      <alignment/>
      <protection/>
    </xf>
    <xf numFmtId="0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16" fillId="10" borderId="0" applyNumberFormat="0" applyBorder="0" applyAlignment="0" applyProtection="0"/>
    <xf numFmtId="0" fontId="16" fillId="3" borderId="0" applyNumberFormat="0" applyBorder="0" applyAlignment="0" applyProtection="0"/>
    <xf numFmtId="0" fontId="43" fillId="18" borderId="7" applyNumberFormat="0" applyAlignment="0" applyProtection="0"/>
    <xf numFmtId="38" fontId="0" fillId="0" borderId="0" applyFont="0" applyFill="0" applyBorder="0" applyAlignment="0" applyProtection="0"/>
    <xf numFmtId="0" fontId="23" fillId="0" borderId="0">
      <alignment/>
      <protection/>
    </xf>
    <xf numFmtId="0" fontId="16" fillId="5" borderId="0" applyNumberFormat="0" applyBorder="0" applyAlignment="0" applyProtection="0"/>
    <xf numFmtId="10" fontId="0" fillId="0" borderId="0" applyFont="0" applyFill="0" applyBorder="0" applyAlignment="0" applyProtection="0"/>
    <xf numFmtId="0" fontId="16" fillId="18" borderId="0" applyNumberFormat="0" applyBorder="0" applyAlignment="0" applyProtection="0"/>
    <xf numFmtId="183" fontId="0" fillId="0" borderId="0" applyFont="0" applyFill="0" applyBorder="0" applyAlignment="0" applyProtection="0"/>
    <xf numFmtId="0" fontId="15" fillId="18" borderId="0" applyNumberFormat="0" applyBorder="0" applyAlignment="0" applyProtection="0"/>
    <xf numFmtId="180" fontId="0" fillId="0" borderId="0" applyFont="0" applyFill="0" applyBorder="0" applyAlignment="0" applyProtection="0"/>
    <xf numFmtId="0" fontId="15" fillId="15" borderId="0" applyNumberFormat="0" applyBorder="0" applyAlignment="0" applyProtection="0"/>
    <xf numFmtId="0" fontId="16" fillId="10" borderId="0" applyNumberFormat="0" applyBorder="0" applyAlignment="0" applyProtection="0"/>
    <xf numFmtId="0" fontId="47" fillId="3" borderId="0" applyNumberFormat="0" applyBorder="0" applyAlignment="0" applyProtection="0"/>
    <xf numFmtId="0" fontId="14" fillId="0" borderId="0">
      <alignment vertical="center"/>
      <protection/>
    </xf>
    <xf numFmtId="0" fontId="15" fillId="14" borderId="0" applyNumberFormat="0" applyBorder="0" applyAlignment="0" applyProtection="0"/>
    <xf numFmtId="189" fontId="33" fillId="0" borderId="0">
      <alignment/>
      <protection/>
    </xf>
    <xf numFmtId="0" fontId="14" fillId="0" borderId="0">
      <alignment vertical="center"/>
      <protection/>
    </xf>
    <xf numFmtId="0" fontId="23" fillId="0" borderId="0">
      <alignment/>
      <protection/>
    </xf>
    <xf numFmtId="0" fontId="45" fillId="0" borderId="0" applyNumberFormat="0" applyFill="0" applyBorder="0" applyAlignment="0" applyProtection="0"/>
    <xf numFmtId="185" fontId="33" fillId="0" borderId="0">
      <alignment/>
      <protection/>
    </xf>
    <xf numFmtId="186" fontId="0" fillId="0" borderId="0" applyFont="0" applyFill="0" applyBorder="0" applyAlignment="0" applyProtection="0"/>
    <xf numFmtId="188" fontId="33" fillId="0" borderId="0">
      <alignment/>
      <protection/>
    </xf>
    <xf numFmtId="0" fontId="51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0" fontId="26" fillId="18" borderId="0" applyNumberFormat="0" applyBorder="0" applyAlignment="0" applyProtection="0"/>
    <xf numFmtId="0" fontId="15" fillId="18" borderId="0" applyNumberFormat="0" applyBorder="0" applyAlignment="0" applyProtection="0"/>
    <xf numFmtId="0" fontId="26" fillId="10" borderId="14" applyNumberFormat="0" applyBorder="0" applyAlignment="0" applyProtection="0"/>
    <xf numFmtId="0" fontId="14" fillId="3" borderId="0" applyNumberFormat="0" applyBorder="0" applyAlignment="0" applyProtection="0"/>
    <xf numFmtId="182" fontId="25" fillId="30" borderId="0">
      <alignment/>
      <protection/>
    </xf>
    <xf numFmtId="4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5" fillId="21" borderId="0" applyNumberFormat="0" applyBorder="0" applyAlignment="0" applyProtection="0"/>
    <xf numFmtId="0" fontId="2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9" fontId="5" fillId="0" borderId="0">
      <alignment/>
      <protection/>
    </xf>
    <xf numFmtId="0" fontId="23" fillId="0" borderId="0">
      <alignment/>
      <protection/>
    </xf>
    <xf numFmtId="3" fontId="0" fillId="0" borderId="0" applyFont="0" applyFill="0" applyBorder="0" applyAlignment="0" applyProtection="0"/>
    <xf numFmtId="14" fontId="22" fillId="0" borderId="0">
      <alignment horizontal="center" wrapText="1"/>
      <protection locked="0"/>
    </xf>
    <xf numFmtId="0" fontId="28" fillId="31" borderId="0" applyNumberFormat="0" applyBorder="0" applyAlignment="0" applyProtection="0"/>
    <xf numFmtId="0" fontId="14" fillId="0" borderId="0">
      <alignment vertical="center"/>
      <protection/>
    </xf>
    <xf numFmtId="178" fontId="0" fillId="0" borderId="0" applyFont="0" applyFill="0" applyBorder="0" applyAlignment="0" applyProtection="0"/>
    <xf numFmtId="177" fontId="0" fillId="0" borderId="0" applyFont="0" applyFill="0" applyProtection="0">
      <alignment/>
    </xf>
    <xf numFmtId="0" fontId="21" fillId="0" borderId="15">
      <alignment horizontal="center"/>
      <protection/>
    </xf>
    <xf numFmtId="0" fontId="20" fillId="0" borderId="0">
      <alignment/>
      <protection/>
    </xf>
    <xf numFmtId="0" fontId="16" fillId="5" borderId="0" applyNumberFormat="0" applyBorder="0" applyAlignment="0" applyProtection="0"/>
    <xf numFmtId="0" fontId="19" fillId="32" borderId="16">
      <alignment/>
      <protection locked="0"/>
    </xf>
    <xf numFmtId="0" fontId="19" fillId="32" borderId="16">
      <alignment/>
      <protection locked="0"/>
    </xf>
    <xf numFmtId="0" fontId="5" fillId="0" borderId="11" applyNumberFormat="0" applyFill="0" applyProtection="0">
      <alignment horizontal="right"/>
    </xf>
    <xf numFmtId="0" fontId="18" fillId="20" borderId="0" applyNumberFormat="0" applyBorder="0" applyAlignment="0" applyProtection="0"/>
    <xf numFmtId="0" fontId="17" fillId="20" borderId="0" applyNumberFormat="0" applyBorder="0" applyAlignment="0" applyProtection="0"/>
    <xf numFmtId="0" fontId="14" fillId="0" borderId="0">
      <alignment vertical="center"/>
      <protection/>
    </xf>
    <xf numFmtId="43" fontId="0" fillId="0" borderId="0" applyFont="0" applyFill="0" applyBorder="0" applyAlignment="0" applyProtection="0"/>
    <xf numFmtId="0" fontId="16" fillId="16" borderId="0" applyNumberFormat="0" applyBorder="0" applyAlignment="0" applyProtection="0"/>
    <xf numFmtId="0" fontId="14" fillId="0" borderId="0">
      <alignment vertical="center"/>
      <protection/>
    </xf>
    <xf numFmtId="0" fontId="28" fillId="19" borderId="0" applyNumberFormat="0" applyBorder="0" applyAlignment="0" applyProtection="0"/>
    <xf numFmtId="0" fontId="0" fillId="0" borderId="0">
      <alignment vertical="center"/>
      <protection/>
    </xf>
    <xf numFmtId="0" fontId="15" fillId="12" borderId="0" applyNumberFormat="0" applyBorder="0" applyAlignment="0" applyProtection="0"/>
    <xf numFmtId="0" fontId="19" fillId="32" borderId="16">
      <alignment/>
      <protection locked="0"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176" fontId="0" fillId="0" borderId="0" applyFont="0" applyFill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2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14" xfId="0" applyFont="1" applyBorder="1" applyAlignment="1">
      <alignment horizontal="center" vertical="center" wrapText="1"/>
    </xf>
    <xf numFmtId="192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14" xfId="0" applyFont="1" applyBorder="1" applyAlignment="1">
      <alignment/>
    </xf>
    <xf numFmtId="0" fontId="5" fillId="0" borderId="0" xfId="141">
      <alignment/>
      <protection/>
    </xf>
    <xf numFmtId="0" fontId="6" fillId="3" borderId="0" xfId="141" applyFont="1" applyFill="1">
      <alignment/>
      <protection/>
    </xf>
    <xf numFmtId="0" fontId="5" fillId="3" borderId="0" xfId="141" applyFill="1">
      <alignment/>
      <protection/>
    </xf>
    <xf numFmtId="0" fontId="5" fillId="9" borderId="17" xfId="141" applyFill="1" applyBorder="1">
      <alignment/>
      <protection/>
    </xf>
    <xf numFmtId="0" fontId="7" fillId="33" borderId="18" xfId="141" applyFont="1" applyFill="1" applyBorder="1" applyAlignment="1">
      <alignment horizontal="center"/>
      <protection/>
    </xf>
    <xf numFmtId="0" fontId="8" fillId="34" borderId="19" xfId="141" applyFont="1" applyFill="1" applyBorder="1" applyAlignment="1">
      <alignment horizontal="center"/>
      <protection/>
    </xf>
    <xf numFmtId="0" fontId="7" fillId="33" borderId="19" xfId="141" applyFont="1" applyFill="1" applyBorder="1" applyAlignment="1">
      <alignment horizontal="center"/>
      <protection/>
    </xf>
    <xf numFmtId="0" fontId="7" fillId="33" borderId="20" xfId="141" applyFont="1" applyFill="1" applyBorder="1" applyAlignment="1">
      <alignment horizontal="center"/>
      <protection/>
    </xf>
    <xf numFmtId="0" fontId="5" fillId="9" borderId="21" xfId="141" applyFill="1" applyBorder="1">
      <alignment/>
      <protection/>
    </xf>
    <xf numFmtId="0" fontId="5" fillId="9" borderId="22" xfId="141" applyFill="1" applyBorder="1">
      <alignment/>
      <protection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11" fillId="0" borderId="0" xfId="0" applyFont="1" applyAlignment="1">
      <alignment horizontal="right"/>
    </xf>
    <xf numFmtId="0" fontId="12" fillId="0" borderId="15" xfId="0" applyFont="1" applyBorder="1" applyAlignment="1">
      <alignment/>
    </xf>
    <xf numFmtId="0" fontId="13" fillId="0" borderId="15" xfId="0" applyFont="1" applyBorder="1" applyAlignment="1">
      <alignment/>
    </xf>
    <xf numFmtId="0" fontId="9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0" fontId="9" fillId="0" borderId="14" xfId="0" applyFont="1" applyBorder="1" applyAlignment="1">
      <alignment vertical="top"/>
    </xf>
    <xf numFmtId="0" fontId="9" fillId="0" borderId="23" xfId="0" applyFont="1" applyBorder="1" applyAlignment="1">
      <alignment horizontal="center" vertical="top"/>
    </xf>
    <xf numFmtId="0" fontId="9" fillId="0" borderId="24" xfId="0" applyFont="1" applyBorder="1" applyAlignment="1">
      <alignment horizontal="center" vertical="top"/>
    </xf>
    <xf numFmtId="0" fontId="9" fillId="0" borderId="25" xfId="0" applyFont="1" applyBorder="1" applyAlignment="1">
      <alignment horizontal="center" vertical="top"/>
    </xf>
    <xf numFmtId="0" fontId="9" fillId="0" borderId="11" xfId="0" applyFont="1" applyBorder="1" applyAlignment="1">
      <alignment vertical="top"/>
    </xf>
    <xf numFmtId="0" fontId="9" fillId="0" borderId="26" xfId="0" applyFont="1" applyBorder="1" applyAlignment="1">
      <alignment horizontal="center" vertical="top"/>
    </xf>
    <xf numFmtId="0" fontId="9" fillId="0" borderId="14" xfId="0" applyFont="1" applyBorder="1" applyAlignment="1">
      <alignment/>
    </xf>
    <xf numFmtId="0" fontId="9" fillId="0" borderId="27" xfId="0" applyFont="1" applyBorder="1" applyAlignment="1">
      <alignment horizontal="center" vertical="top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0" fillId="0" borderId="14" xfId="0" applyBorder="1" applyAlignment="1">
      <alignment/>
    </xf>
    <xf numFmtId="0" fontId="0" fillId="0" borderId="23" xfId="0" applyBorder="1" applyAlignment="1">
      <alignment horizontal="center"/>
    </xf>
    <xf numFmtId="0" fontId="9" fillId="0" borderId="28" xfId="0" applyFont="1" applyBorder="1" applyAlignment="1">
      <alignment horizontal="center" vertical="top"/>
    </xf>
    <xf numFmtId="0" fontId="9" fillId="0" borderId="21" xfId="0" applyFont="1" applyBorder="1" applyAlignment="1">
      <alignment horizontal="center" vertical="top"/>
    </xf>
    <xf numFmtId="0" fontId="9" fillId="0" borderId="29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/>
    </xf>
    <xf numFmtId="0" fontId="9" fillId="0" borderId="0" xfId="0" applyFont="1" applyBorder="1" applyAlignment="1">
      <alignment/>
    </xf>
    <xf numFmtId="0" fontId="9" fillId="0" borderId="25" xfId="0" applyFont="1" applyBorder="1" applyAlignment="1">
      <alignment horizontal="left" vertical="top" wrapText="1"/>
    </xf>
    <xf numFmtId="0" fontId="9" fillId="0" borderId="30" xfId="0" applyFont="1" applyBorder="1" applyAlignment="1">
      <alignment horizontal="left" vertical="top"/>
    </xf>
    <xf numFmtId="0" fontId="9" fillId="0" borderId="0" xfId="0" applyFont="1" applyBorder="1" applyAlignment="1">
      <alignment vertical="center"/>
    </xf>
    <xf numFmtId="0" fontId="9" fillId="0" borderId="26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9" fillId="0" borderId="31" xfId="0" applyFont="1" applyBorder="1" applyAlignment="1">
      <alignment/>
    </xf>
    <xf numFmtId="0" fontId="9" fillId="0" borderId="11" xfId="0" applyFont="1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24" xfId="0" applyBorder="1" applyAlignment="1">
      <alignment horizontal="center"/>
    </xf>
    <xf numFmtId="0" fontId="9" fillId="0" borderId="28" xfId="0" applyFont="1" applyBorder="1" applyAlignment="1">
      <alignment horizontal="left" vertical="top"/>
    </xf>
    <xf numFmtId="0" fontId="9" fillId="0" borderId="29" xfId="0" applyFont="1" applyBorder="1" applyAlignment="1">
      <alignment horizontal="left" vertical="top"/>
    </xf>
    <xf numFmtId="0" fontId="2" fillId="0" borderId="14" xfId="0" applyNumberFormat="1" applyFont="1" applyBorder="1" applyAlignment="1" quotePrefix="1">
      <alignment horizontal="center" vertical="center"/>
    </xf>
  </cellXfs>
  <cellStyles count="209">
    <cellStyle name="Normal" xfId="0"/>
    <cellStyle name="寘嬫愗傝_Region Orders (2)" xfId="15"/>
    <cellStyle name="数量" xfId="16"/>
    <cellStyle name="强调 1" xfId="17"/>
    <cellStyle name="千位_ 方正PC" xfId="18"/>
    <cellStyle name="千位[0]_ 方正PC" xfId="19"/>
    <cellStyle name="千分位[0]_laroux" xfId="20"/>
    <cellStyle name="借出原因" xfId="21"/>
    <cellStyle name="常规 9" xfId="22"/>
    <cellStyle name="常规 8" xfId="23"/>
    <cellStyle name="常规 7 4" xfId="24"/>
    <cellStyle name="好_Book1_1" xfId="25"/>
    <cellStyle name="常规 7 2 3" xfId="26"/>
    <cellStyle name="常规 7 2 2" xfId="27"/>
    <cellStyle name="常规 7 2" xfId="28"/>
    <cellStyle name="常规 7" xfId="29"/>
    <cellStyle name="常规 6 4" xfId="30"/>
    <cellStyle name="常规 6 3 2" xfId="31"/>
    <cellStyle name="常规 6 2 2 2" xfId="32"/>
    <cellStyle name="常规 6 2 2" xfId="33"/>
    <cellStyle name="常规 6 2" xfId="34"/>
    <cellStyle name="强调 2" xfId="35"/>
    <cellStyle name="常规 4 2 2" xfId="36"/>
    <cellStyle name="常规 4 2" xfId="37"/>
    <cellStyle name="常规 7 3 2" xfId="38"/>
    <cellStyle name="常规 3_Book1" xfId="39"/>
    <cellStyle name="常规 6 3" xfId="40"/>
    <cellStyle name="普通_laroux" xfId="41"/>
    <cellStyle name="常规 7_Book1" xfId="42"/>
    <cellStyle name="常规 3 4" xfId="43"/>
    <cellStyle name="常规 3 2 2 2" xfId="44"/>
    <cellStyle name="常规 3 2" xfId="45"/>
    <cellStyle name="常规 23" xfId="46"/>
    <cellStyle name="分级显示行_1_Book1" xfId="47"/>
    <cellStyle name="Accent1 - 20%" xfId="48"/>
    <cellStyle name="Accent1" xfId="49"/>
    <cellStyle name="强调文字颜色 3" xfId="50"/>
    <cellStyle name="60% - 强调文字颜色 2" xfId="51"/>
    <cellStyle name="Percent_!!!GO" xfId="52"/>
    <cellStyle name="_Book1_2" xfId="53"/>
    <cellStyle name="适中" xfId="54"/>
    <cellStyle name="Accent2 - 20%" xfId="55"/>
    <cellStyle name="0,0&#13;&#10;NA&#13;&#10;" xfId="56"/>
    <cellStyle name="_弱电系统设备配置报价清单" xfId="57"/>
    <cellStyle name="常规 6 2 3" xfId="58"/>
    <cellStyle name="_20100326高清市院遂宁检察院1080P配置清单26日改" xfId="59"/>
    <cellStyle name="Accent2" xfId="60"/>
    <cellStyle name="_ET_STYLE_NoName_00__Book1" xfId="61"/>
    <cellStyle name="Accent2 - 60%" xfId="62"/>
    <cellStyle name="常规 21 3 2" xfId="63"/>
    <cellStyle name="40% - 强调文字颜色 6" xfId="64"/>
    <cellStyle name="20% - 强调文字颜色 6" xfId="65"/>
    <cellStyle name="常规 2 3" xfId="66"/>
    <cellStyle name="Accent1 - 60%" xfId="67"/>
    <cellStyle name="40% - 强调文字颜色 5" xfId="68"/>
    <cellStyle name="6mal" xfId="69"/>
    <cellStyle name="Currency [0]" xfId="70"/>
    <cellStyle name="RowLevel_0" xfId="71"/>
    <cellStyle name="20% - 强调文字颜色 5" xfId="72"/>
    <cellStyle name="Accent6 - 40%" xfId="73"/>
    <cellStyle name="常规 2 2" xfId="74"/>
    <cellStyle name="强调文字颜色 5" xfId="75"/>
    <cellStyle name="输出" xfId="76"/>
    <cellStyle name="Accent2 - 40%" xfId="77"/>
    <cellStyle name="解释性文本" xfId="78"/>
    <cellStyle name="Date" xfId="79"/>
    <cellStyle name="汇总" xfId="80"/>
    <cellStyle name="_ET_STYLE_NoName_00_" xfId="81"/>
    <cellStyle name="args.style" xfId="82"/>
    <cellStyle name="Percent" xfId="83"/>
    <cellStyle name="20% - 强调文字颜色 1" xfId="84"/>
    <cellStyle name="Comma" xfId="85"/>
    <cellStyle name="标题 2" xfId="86"/>
    <cellStyle name="_ET_STYLE_NoName_00__Sheet3" xfId="87"/>
    <cellStyle name="60% - 强调文字颜色 4" xfId="88"/>
    <cellStyle name="注释" xfId="89"/>
    <cellStyle name="Header2" xfId="90"/>
    <cellStyle name="警告文本" xfId="91"/>
    <cellStyle name="PSDate" xfId="92"/>
    <cellStyle name="20% - 强调文字颜色 2" xfId="93"/>
    <cellStyle name="输入" xfId="94"/>
    <cellStyle name="60% - 强调文字颜色 5" xfId="95"/>
    <cellStyle name="no dec" xfId="96"/>
    <cellStyle name="PSChar" xfId="97"/>
    <cellStyle name="常规 22" xfId="98"/>
    <cellStyle name="Accent5 - 40%" xfId="99"/>
    <cellStyle name="部门" xfId="100"/>
    <cellStyle name="昗弨_Pacific Region P&amp;L" xfId="101"/>
    <cellStyle name="标题 1" xfId="102"/>
    <cellStyle name="Hyperlink" xfId="103"/>
    <cellStyle name="60% - 强调文字颜色 6" xfId="104"/>
    <cellStyle name="日期" xfId="105"/>
    <cellStyle name="差" xfId="106"/>
    <cellStyle name="强调 3" xfId="107"/>
    <cellStyle name="常规 3 3 2" xfId="108"/>
    <cellStyle name="20% - 强调文字颜色 4" xfId="109"/>
    <cellStyle name="标题 3" xfId="110"/>
    <cellStyle name="Followed Hyperlink" xfId="111"/>
    <cellStyle name="常规 4" xfId="112"/>
    <cellStyle name="Currency" xfId="113"/>
    <cellStyle name="Accent5" xfId="114"/>
    <cellStyle name="Comma [0]" xfId="115"/>
    <cellStyle name="常规 3 2 3" xfId="116"/>
    <cellStyle name="40% - 强调文字颜色 3" xfId="117"/>
    <cellStyle name="常规 6" xfId="118"/>
    <cellStyle name="_Book1_1" xfId="119"/>
    <cellStyle name="检查单元格" xfId="120"/>
    <cellStyle name="标题1" xfId="121"/>
    <cellStyle name="链接单元格" xfId="122"/>
    <cellStyle name="Milliers [0]_!!!GO" xfId="123"/>
    <cellStyle name="60% - 强调文字颜色 1" xfId="124"/>
    <cellStyle name="60% - 强调文字颜色 3" xfId="125"/>
    <cellStyle name="常规 6_Book1" xfId="126"/>
    <cellStyle name="Header1" xfId="127"/>
    <cellStyle name="差_新建 Microsoft Excel 工作表" xfId="128"/>
    <cellStyle name="常规 10" xfId="129"/>
    <cellStyle name="40% - 强调文字颜色 4" xfId="130"/>
    <cellStyle name="标题" xfId="131"/>
    <cellStyle name="PSSpacer" xfId="132"/>
    <cellStyle name="常规 11" xfId="133"/>
    <cellStyle name="强调文字颜色 1" xfId="134"/>
    <cellStyle name="常规 7 3" xfId="135"/>
    <cellStyle name="好_新建 Microsoft Excel 工作表" xfId="136"/>
    <cellStyle name="Comma [0]_!!!GO" xfId="137"/>
    <cellStyle name="ColLevel_0" xfId="138"/>
    <cellStyle name="常规 7 2 2 2" xfId="139"/>
    <cellStyle name="_Book1" xfId="140"/>
    <cellStyle name="Normal_Book1" xfId="141"/>
    <cellStyle name="千分位_laroux" xfId="142"/>
    <cellStyle name="强调文字颜色 2" xfId="143"/>
    <cellStyle name="40% - 强调文字颜色 1" xfId="144"/>
    <cellStyle name="商品名称" xfId="145"/>
    <cellStyle name="_ET_STYLE_NoName_00__Book1_1" xfId="146"/>
    <cellStyle name="New Times Roman" xfId="147"/>
    <cellStyle name="常规 2 2 2" xfId="148"/>
    <cellStyle name="常规 3 2 2" xfId="149"/>
    <cellStyle name="40% - 强调文字颜色 2" xfId="150"/>
    <cellStyle name="好_Book1" xfId="151"/>
    <cellStyle name="Input Cells" xfId="152"/>
    <cellStyle name="Milliers_!!!GO" xfId="153"/>
    <cellStyle name="PSDec" xfId="154"/>
    <cellStyle name="Accent3 - 20%" xfId="155"/>
    <cellStyle name="Accent3 - 40%" xfId="156"/>
    <cellStyle name="计算" xfId="157"/>
    <cellStyle name="Millares [0]_96 Risk" xfId="158"/>
    <cellStyle name="_Book1_Book1" xfId="159"/>
    <cellStyle name="Accent4 - 20%" xfId="160"/>
    <cellStyle name="Percent [2]" xfId="161"/>
    <cellStyle name="Accent4 - 40%" xfId="162"/>
    <cellStyle name="捠壿 [0.00]_Region Orders (2)" xfId="163"/>
    <cellStyle name="Accent4 - 60%" xfId="164"/>
    <cellStyle name="Currency [0]_!!!GO" xfId="165"/>
    <cellStyle name="Accent5 - 60%" xfId="166"/>
    <cellStyle name="Accent6 - 20%" xfId="167"/>
    <cellStyle name="好" xfId="168"/>
    <cellStyle name="常规 3 3" xfId="169"/>
    <cellStyle name="Accent6 - 60%" xfId="170"/>
    <cellStyle name="comma zerodec" xfId="171"/>
    <cellStyle name="常规 21 4" xfId="172"/>
    <cellStyle name="样式 1" xfId="173"/>
    <cellStyle name="分级显示列_1_Book1" xfId="174"/>
    <cellStyle name="Dollar (zero dec)" xfId="175"/>
    <cellStyle name="Currency_!!!GO" xfId="176"/>
    <cellStyle name="Currency1" xfId="177"/>
    <cellStyle name="标题 4" xfId="178"/>
    <cellStyle name="Mon閠aire [0]_!!!GO" xfId="179"/>
    <cellStyle name="Grey" xfId="180"/>
    <cellStyle name="Accent3 - 60%" xfId="181"/>
    <cellStyle name="Input [yellow]" xfId="182"/>
    <cellStyle name="20% - 强调文字颜色 3" xfId="183"/>
    <cellStyle name="Linked Cells" xfId="184"/>
    <cellStyle name="Millares_96 Risk" xfId="185"/>
    <cellStyle name="Moneda [0]_96 Risk" xfId="186"/>
    <cellStyle name="Moneda_96 Risk" xfId="187"/>
    <cellStyle name="Accent4" xfId="188"/>
    <cellStyle name="常规 3" xfId="189"/>
    <cellStyle name="常规 5" xfId="190"/>
    <cellStyle name="Accent6" xfId="191"/>
    <cellStyle name="表标题" xfId="192"/>
    <cellStyle name="Mon閠aire_!!!GO" xfId="193"/>
    <cellStyle name="Normal - Style1" xfId="194"/>
    <cellStyle name="Normal_!!!GO" xfId="195"/>
    <cellStyle name="PSInt" xfId="196"/>
    <cellStyle name="per.style" xfId="197"/>
    <cellStyle name="强调文字颜色 6" xfId="198"/>
    <cellStyle name="常规 21" xfId="199"/>
    <cellStyle name="捠壿_Region Orders (2)" xfId="200"/>
    <cellStyle name="Pourcentage_pldt" xfId="201"/>
    <cellStyle name="PSHeading" xfId="202"/>
    <cellStyle name="Standard_AREAS" xfId="203"/>
    <cellStyle name="Accent1 - 40%" xfId="204"/>
    <cellStyle name="t" xfId="205"/>
    <cellStyle name="t_HVAC Equipment (3)" xfId="206"/>
    <cellStyle name="编号" xfId="207"/>
    <cellStyle name="差_Book1" xfId="208"/>
    <cellStyle name="差_Book1_1" xfId="209"/>
    <cellStyle name="常规 21 2" xfId="210"/>
    <cellStyle name="寘嬫愗傝 [0.00]_Region Orders (2)" xfId="211"/>
    <cellStyle name="Accent5 - 20%" xfId="212"/>
    <cellStyle name="常规 21 3" xfId="213"/>
    <cellStyle name="强调文字颜色 4" xfId="214"/>
    <cellStyle name="常规 14" xfId="215"/>
    <cellStyle name="Accent3" xfId="216"/>
    <cellStyle name="sstot" xfId="217"/>
    <cellStyle name="常规 2" xfId="218"/>
    <cellStyle name="常规 21 2 2" xfId="219"/>
    <cellStyle name="Comma_!!!GO" xfId="220"/>
    <cellStyle name="常规 21 2 2 2" xfId="221"/>
    <cellStyle name="常规 21 2 3" xfId="2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11</xdr:row>
      <xdr:rowOff>0</xdr:rowOff>
    </xdr:from>
    <xdr:ext cx="76200" cy="219075"/>
    <xdr:sp fLocksText="0">
      <xdr:nvSpPr>
        <xdr:cNvPr id="1" name="TextBox 91"/>
        <xdr:cNvSpPr txBox="1">
          <a:spLocks noChangeArrowheads="1"/>
        </xdr:cNvSpPr>
      </xdr:nvSpPr>
      <xdr:spPr>
        <a:xfrm>
          <a:off x="10915650" y="3876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13</xdr:row>
      <xdr:rowOff>0</xdr:rowOff>
    </xdr:from>
    <xdr:ext cx="76200" cy="219075"/>
    <xdr:sp fLocksText="0">
      <xdr:nvSpPr>
        <xdr:cNvPr id="2" name="TextBox 92"/>
        <xdr:cNvSpPr txBox="1">
          <a:spLocks noChangeArrowheads="1"/>
        </xdr:cNvSpPr>
      </xdr:nvSpPr>
      <xdr:spPr>
        <a:xfrm>
          <a:off x="12858750" y="4371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11</xdr:row>
      <xdr:rowOff>0</xdr:rowOff>
    </xdr:from>
    <xdr:ext cx="76200" cy="219075"/>
    <xdr:sp fLocksText="0">
      <xdr:nvSpPr>
        <xdr:cNvPr id="3" name="TextBox 93"/>
        <xdr:cNvSpPr txBox="1">
          <a:spLocks noChangeArrowheads="1"/>
        </xdr:cNvSpPr>
      </xdr:nvSpPr>
      <xdr:spPr>
        <a:xfrm>
          <a:off x="10915650" y="3876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11</xdr:row>
      <xdr:rowOff>0</xdr:rowOff>
    </xdr:from>
    <xdr:ext cx="76200" cy="219075"/>
    <xdr:sp fLocksText="0">
      <xdr:nvSpPr>
        <xdr:cNvPr id="4" name="TextBox 94"/>
        <xdr:cNvSpPr txBox="1">
          <a:spLocks noChangeArrowheads="1"/>
        </xdr:cNvSpPr>
      </xdr:nvSpPr>
      <xdr:spPr>
        <a:xfrm>
          <a:off x="10915650" y="3876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11</xdr:row>
      <xdr:rowOff>0</xdr:rowOff>
    </xdr:from>
    <xdr:ext cx="76200" cy="219075"/>
    <xdr:sp fLocksText="0">
      <xdr:nvSpPr>
        <xdr:cNvPr id="5" name="TextBox 95"/>
        <xdr:cNvSpPr txBox="1">
          <a:spLocks noChangeArrowheads="1"/>
        </xdr:cNvSpPr>
      </xdr:nvSpPr>
      <xdr:spPr>
        <a:xfrm>
          <a:off x="10915650" y="3876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/WINDOWS/TEMP/GOLDPYR4/ARENTO/TOOLBOX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/Users/Lenovo/AppData/Local/Temp/360zip$Temp/360$2/POWER%20ASSUMPTION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zoomScale="115" zoomScaleNormal="115" workbookViewId="0" topLeftCell="A1">
      <selection activeCell="M6" sqref="M6"/>
    </sheetView>
  </sheetViews>
  <sheetFormatPr defaultColWidth="9.00390625" defaultRowHeight="24.75" customHeight="1"/>
  <cols>
    <col min="1" max="1" width="12.75390625" style="0" customWidth="1"/>
    <col min="2" max="2" width="9.375" style="0" customWidth="1"/>
    <col min="3" max="3" width="10.125" style="0" customWidth="1"/>
    <col min="4" max="4" width="9.375" style="0" customWidth="1"/>
    <col min="5" max="5" width="15.875" style="0" customWidth="1"/>
    <col min="6" max="6" width="19.50390625" style="0" customWidth="1"/>
    <col min="7" max="7" width="9.375" style="0" customWidth="1"/>
    <col min="8" max="8" width="9.25390625" style="0" customWidth="1"/>
    <col min="9" max="9" width="8.25390625" style="0" customWidth="1"/>
    <col min="10" max="10" width="10.25390625" style="0" customWidth="1"/>
  </cols>
  <sheetData>
    <row r="1" ht="27" customHeight="1">
      <c r="A1" s="29" t="s">
        <v>0</v>
      </c>
    </row>
    <row r="2" spans="1:8" ht="26.25" customHeight="1">
      <c r="A2" s="30" t="s">
        <v>1</v>
      </c>
      <c r="C2" s="31" t="s">
        <v>2</v>
      </c>
      <c r="D2" s="32"/>
      <c r="E2" s="32"/>
      <c r="F2" s="32"/>
      <c r="G2" s="32"/>
      <c r="H2" s="32"/>
    </row>
    <row r="3" ht="12" customHeight="1"/>
    <row r="4" spans="1:10" s="26" customFormat="1" ht="27" customHeight="1">
      <c r="A4" s="33" t="s">
        <v>3</v>
      </c>
      <c r="B4" s="34"/>
      <c r="C4" s="33" t="s">
        <v>4</v>
      </c>
      <c r="D4" s="34"/>
      <c r="E4" s="33" t="s">
        <v>5</v>
      </c>
      <c r="F4" s="48"/>
      <c r="G4" s="33" t="s">
        <v>6</v>
      </c>
      <c r="H4" s="49"/>
      <c r="I4" s="64"/>
      <c r="J4" s="65"/>
    </row>
    <row r="5" spans="1:10" s="27" customFormat="1" ht="16.5" customHeight="1">
      <c r="A5" s="35" t="s">
        <v>7</v>
      </c>
      <c r="B5" s="36" t="s">
        <v>8</v>
      </c>
      <c r="C5" s="36"/>
      <c r="D5" s="33" t="s">
        <v>9</v>
      </c>
      <c r="E5" s="33"/>
      <c r="F5" s="33"/>
      <c r="G5" s="33" t="s">
        <v>10</v>
      </c>
      <c r="H5" s="33"/>
      <c r="I5" s="33"/>
      <c r="J5" s="33"/>
    </row>
    <row r="6" spans="1:10" s="27" customFormat="1" ht="21.75" customHeight="1">
      <c r="A6" s="35"/>
      <c r="B6" s="36"/>
      <c r="C6" s="36"/>
      <c r="D6" s="36" t="s">
        <v>11</v>
      </c>
      <c r="E6" s="36"/>
      <c r="F6" s="36" t="s">
        <v>12</v>
      </c>
      <c r="G6" s="33" t="s">
        <v>13</v>
      </c>
      <c r="H6" s="33"/>
      <c r="I6" s="33" t="s">
        <v>14</v>
      </c>
      <c r="J6" s="33"/>
    </row>
    <row r="7" spans="1:10" s="28" customFormat="1" ht="19.5" customHeight="1">
      <c r="A7" s="35"/>
      <c r="B7" s="36"/>
      <c r="C7" s="36"/>
      <c r="D7" s="36"/>
      <c r="E7" s="36"/>
      <c r="F7" s="36"/>
      <c r="G7" s="33"/>
      <c r="H7" s="33"/>
      <c r="I7" s="33"/>
      <c r="J7" s="33"/>
    </row>
    <row r="8" spans="1:10" s="28" customFormat="1" ht="24.75" customHeight="1">
      <c r="A8" s="37"/>
      <c r="B8" s="38"/>
      <c r="C8" s="39"/>
      <c r="D8" s="40"/>
      <c r="E8" s="50"/>
      <c r="F8" s="51"/>
      <c r="G8" s="40"/>
      <c r="H8" s="50"/>
      <c r="I8" s="40"/>
      <c r="J8" s="50"/>
    </row>
    <row r="9" spans="1:10" s="28" customFormat="1" ht="24.75" customHeight="1">
      <c r="A9" s="41"/>
      <c r="B9" s="38"/>
      <c r="C9" s="39"/>
      <c r="D9" s="42"/>
      <c r="E9" s="52"/>
      <c r="F9" s="53"/>
      <c r="G9" s="42"/>
      <c r="H9" s="52"/>
      <c r="I9" s="42"/>
      <c r="J9" s="52"/>
    </row>
    <row r="10" spans="1:10" s="28" customFormat="1" ht="24.75" customHeight="1">
      <c r="A10" s="41"/>
      <c r="B10" s="38"/>
      <c r="C10" s="39"/>
      <c r="D10" s="42"/>
      <c r="E10" s="52"/>
      <c r="F10" s="53"/>
      <c r="G10" s="42"/>
      <c r="H10" s="52"/>
      <c r="I10" s="42"/>
      <c r="J10" s="52"/>
    </row>
    <row r="11" spans="1:10" s="28" customFormat="1" ht="24.75" customHeight="1">
      <c r="A11" s="41"/>
      <c r="B11" s="38"/>
      <c r="C11" s="39"/>
      <c r="D11" s="42"/>
      <c r="E11" s="52"/>
      <c r="F11" s="53"/>
      <c r="G11" s="42"/>
      <c r="H11" s="52"/>
      <c r="I11" s="42"/>
      <c r="J11" s="52"/>
    </row>
    <row r="12" spans="1:10" s="27" customFormat="1" ht="24.75" customHeight="1">
      <c r="A12" s="43"/>
      <c r="B12" s="38"/>
      <c r="C12" s="39"/>
      <c r="D12" s="42"/>
      <c r="E12" s="52"/>
      <c r="F12" s="53"/>
      <c r="G12" s="42"/>
      <c r="H12" s="52"/>
      <c r="I12" s="42"/>
      <c r="J12" s="52"/>
    </row>
    <row r="13" spans="1:10" s="27" customFormat="1" ht="24.75" customHeight="1">
      <c r="A13" s="43"/>
      <c r="B13" s="38"/>
      <c r="C13" s="39"/>
      <c r="D13" s="42"/>
      <c r="E13" s="52"/>
      <c r="F13" s="53"/>
      <c r="G13" s="42"/>
      <c r="H13" s="52"/>
      <c r="I13" s="42"/>
      <c r="J13" s="52"/>
    </row>
    <row r="14" spans="1:10" s="27" customFormat="1" ht="24.75" customHeight="1">
      <c r="A14" s="43"/>
      <c r="B14" s="38"/>
      <c r="C14" s="39"/>
      <c r="D14" s="44"/>
      <c r="E14" s="54"/>
      <c r="F14" s="55"/>
      <c r="G14" s="44"/>
      <c r="H14" s="54"/>
      <c r="I14" s="44"/>
      <c r="J14" s="54"/>
    </row>
    <row r="15" spans="1:10" s="27" customFormat="1" ht="24.75" customHeight="1">
      <c r="A15" s="43"/>
      <c r="B15" s="38"/>
      <c r="C15" s="39"/>
      <c r="D15" s="45" t="s">
        <v>15</v>
      </c>
      <c r="E15" s="56"/>
      <c r="F15" s="56"/>
      <c r="G15" s="57" t="s">
        <v>16</v>
      </c>
      <c r="H15" s="58"/>
      <c r="I15" s="58"/>
      <c r="J15" s="66"/>
    </row>
    <row r="16" spans="1:10" s="27" customFormat="1" ht="24.75" customHeight="1">
      <c r="A16" s="43"/>
      <c r="B16" s="38"/>
      <c r="C16" s="39"/>
      <c r="D16" s="46" t="s">
        <v>17</v>
      </c>
      <c r="E16" s="59"/>
      <c r="F16" s="59"/>
      <c r="G16" s="60"/>
      <c r="H16" s="61"/>
      <c r="I16" s="61"/>
      <c r="J16" s="67"/>
    </row>
    <row r="17" spans="1:10" s="27" customFormat="1" ht="24.75" customHeight="1">
      <c r="A17" s="43"/>
      <c r="B17" s="38"/>
      <c r="C17" s="39"/>
      <c r="D17" s="46" t="s">
        <v>18</v>
      </c>
      <c r="E17" s="59"/>
      <c r="F17" s="59"/>
      <c r="G17" s="60"/>
      <c r="H17" s="61"/>
      <c r="I17" s="61"/>
      <c r="J17" s="67"/>
    </row>
    <row r="18" spans="1:10" s="27" customFormat="1" ht="24.75" customHeight="1">
      <c r="A18" s="43"/>
      <c r="B18" s="38"/>
      <c r="C18" s="39"/>
      <c r="D18" s="47"/>
      <c r="E18" s="62"/>
      <c r="F18" s="62"/>
      <c r="G18" s="63" t="s">
        <v>19</v>
      </c>
      <c r="H18" s="63"/>
      <c r="I18" s="63"/>
      <c r="J18" s="63"/>
    </row>
    <row r="19" spans="1:7" s="27" customFormat="1" ht="21.75" customHeight="1">
      <c r="A19" s="27" t="s">
        <v>20</v>
      </c>
      <c r="E19" s="27" t="s">
        <v>21</v>
      </c>
      <c r="G19" s="27" t="s">
        <v>22</v>
      </c>
    </row>
    <row r="20" spans="2:9" s="27" customFormat="1" ht="21.75" customHeight="1">
      <c r="B20" s="27" t="s">
        <v>23</v>
      </c>
      <c r="F20" s="27" t="s">
        <v>24</v>
      </c>
      <c r="I20" s="27" t="s">
        <v>24</v>
      </c>
    </row>
  </sheetData>
  <sheetProtection/>
  <mergeCells count="26">
    <mergeCell ref="H4:J4"/>
    <mergeCell ref="D5:F5"/>
    <mergeCell ref="G5:J5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G18:J18"/>
    <mergeCell ref="A5:A7"/>
    <mergeCell ref="F6:F7"/>
    <mergeCell ref="F8:F14"/>
    <mergeCell ref="G15:J17"/>
    <mergeCell ref="B5:C7"/>
    <mergeCell ref="D6:E7"/>
    <mergeCell ref="G8:H14"/>
    <mergeCell ref="I8:J14"/>
    <mergeCell ref="D8:E14"/>
    <mergeCell ref="G6:H7"/>
    <mergeCell ref="I6:J7"/>
  </mergeCells>
  <printOptions/>
  <pageMargins left="1.0625" right="0.75" top="0.6298611111111111" bottom="0.38958333333333334" header="0.42986111111111114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00390625" defaultRowHeight="14.25"/>
  <cols>
    <col min="1" max="1" width="26.125" style="16" customWidth="1"/>
    <col min="2" max="2" width="1.12109375" style="16" customWidth="1"/>
    <col min="3" max="3" width="28.125" style="16" customWidth="1"/>
    <col min="4" max="16384" width="8.00390625" style="16" customWidth="1"/>
  </cols>
  <sheetData>
    <row r="1" ht="12.75">
      <c r="A1" s="17" t="s">
        <v>25</v>
      </c>
    </row>
    <row r="2" ht="13.5">
      <c r="A2" s="17" t="s">
        <v>26</v>
      </c>
    </row>
    <row r="3" spans="1:3" ht="13.5">
      <c r="A3" s="18" t="s">
        <v>27</v>
      </c>
      <c r="C3" s="19" t="s">
        <v>28</v>
      </c>
    </row>
    <row r="4" ht="12.75">
      <c r="A4" s="18">
        <v>3</v>
      </c>
    </row>
    <row r="6" ht="13.5"/>
    <row r="7" ht="12.75">
      <c r="A7" s="20" t="s">
        <v>29</v>
      </c>
    </row>
    <row r="8" ht="12.75">
      <c r="A8" s="21" t="s">
        <v>30</v>
      </c>
    </row>
    <row r="9" ht="12.75">
      <c r="A9" s="22" t="s">
        <v>31</v>
      </c>
    </row>
    <row r="10" ht="12.75">
      <c r="A10" s="21" t="s">
        <v>32</v>
      </c>
    </row>
    <row r="11" ht="13.5">
      <c r="A11" s="23" t="s">
        <v>33</v>
      </c>
    </row>
    <row r="13" ht="13.5"/>
    <row r="14" ht="13.5">
      <c r="A14" s="19" t="s">
        <v>34</v>
      </c>
    </row>
    <row r="16" ht="13.5"/>
    <row r="17" ht="13.5">
      <c r="C17" s="19" t="s">
        <v>35</v>
      </c>
    </row>
    <row r="20" ht="12.75">
      <c r="A20" s="24" t="s">
        <v>36</v>
      </c>
    </row>
    <row r="26" ht="13.5">
      <c r="C26" s="25" t="s">
        <v>37</v>
      </c>
    </row>
  </sheetData>
  <sheetProtection password="8863"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tabSelected="1" workbookViewId="0" topLeftCell="A1">
      <selection activeCell="F16" sqref="F16"/>
    </sheetView>
  </sheetViews>
  <sheetFormatPr defaultColWidth="9.00390625" defaultRowHeight="19.5" customHeight="1"/>
  <cols>
    <col min="1" max="1" width="10.00390625" style="2" customWidth="1"/>
    <col min="2" max="2" width="14.125" style="2" customWidth="1"/>
    <col min="3" max="3" width="12.875" style="2" customWidth="1"/>
    <col min="4" max="4" width="16.375" style="2" customWidth="1"/>
    <col min="5" max="6" width="13.125" style="2" customWidth="1"/>
    <col min="7" max="7" width="10.875" style="2" customWidth="1"/>
    <col min="8" max="8" width="10.375" style="2" customWidth="1"/>
    <col min="9" max="9" width="13.125" style="2" customWidth="1"/>
    <col min="10" max="11" width="14.625" style="2" customWidth="1"/>
    <col min="12" max="12" width="10.00390625" style="2" customWidth="1"/>
    <col min="13" max="13" width="15.50390625" style="2" customWidth="1"/>
    <col min="14" max="16384" width="9.00390625" style="2" customWidth="1"/>
  </cols>
  <sheetData>
    <row r="1" spans="1:13" s="1" customFormat="1" ht="49.5" customHeight="1">
      <c r="A1" s="3" t="s">
        <v>38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7" ht="33" customHeight="1">
      <c r="A2" s="5" t="s">
        <v>39</v>
      </c>
      <c r="B2" s="5" t="s">
        <v>40</v>
      </c>
      <c r="C2" s="5" t="s">
        <v>41</v>
      </c>
      <c r="D2" s="6" t="s">
        <v>42</v>
      </c>
      <c r="E2" s="11" t="s">
        <v>43</v>
      </c>
      <c r="F2" s="11" t="s">
        <v>44</v>
      </c>
      <c r="G2" s="6" t="s">
        <v>45</v>
      </c>
      <c r="H2" s="6" t="s">
        <v>46</v>
      </c>
      <c r="I2" s="6" t="s">
        <v>47</v>
      </c>
      <c r="J2" s="11" t="s">
        <v>48</v>
      </c>
      <c r="K2" s="11" t="s">
        <v>49</v>
      </c>
      <c r="L2" s="11" t="s">
        <v>50</v>
      </c>
      <c r="M2" s="5" t="s">
        <v>51</v>
      </c>
      <c r="O2" s="14"/>
      <c r="P2" s="14"/>
      <c r="Q2" s="14"/>
    </row>
    <row r="3" spans="1:13" s="1" customFormat="1" ht="24.75" customHeight="1">
      <c r="A3" s="5">
        <v>1</v>
      </c>
      <c r="B3" s="7" t="s">
        <v>52</v>
      </c>
      <c r="C3" s="7" t="s">
        <v>53</v>
      </c>
      <c r="D3" s="68" t="s">
        <v>54</v>
      </c>
      <c r="E3" s="8">
        <v>77</v>
      </c>
      <c r="F3" s="12">
        <f>E3/2</f>
        <v>38.5</v>
      </c>
      <c r="G3" s="8">
        <v>86.4</v>
      </c>
      <c r="H3" s="8" t="s">
        <v>55</v>
      </c>
      <c r="I3" s="12">
        <v>86.4</v>
      </c>
      <c r="J3" s="12">
        <f>I3/2</f>
        <v>43.2</v>
      </c>
      <c r="K3" s="12">
        <f>F3+J3</f>
        <v>81.7</v>
      </c>
      <c r="L3" s="7">
        <v>1</v>
      </c>
      <c r="M3" s="15"/>
    </row>
    <row r="4" spans="1:13" s="1" customFormat="1" ht="24.75" customHeight="1">
      <c r="A4" s="5">
        <v>2</v>
      </c>
      <c r="B4" s="7" t="s">
        <v>52</v>
      </c>
      <c r="C4" s="7" t="s">
        <v>56</v>
      </c>
      <c r="D4" s="68" t="s">
        <v>57</v>
      </c>
      <c r="E4" s="8">
        <v>76</v>
      </c>
      <c r="F4" s="12">
        <f aca="true" t="shared" si="0" ref="F4:F11">E4/2</f>
        <v>38</v>
      </c>
      <c r="G4" s="8">
        <v>82.9</v>
      </c>
      <c r="H4" s="8" t="s">
        <v>55</v>
      </c>
      <c r="I4" s="12">
        <v>82.9</v>
      </c>
      <c r="J4" s="12">
        <f aca="true" t="shared" si="1" ref="J4:J11">I4/2</f>
        <v>41.45</v>
      </c>
      <c r="K4" s="12">
        <f aca="true" t="shared" si="2" ref="K4:K11">F4+J4</f>
        <v>79.45</v>
      </c>
      <c r="L4" s="7">
        <v>2</v>
      </c>
      <c r="M4" s="15"/>
    </row>
    <row r="5" spans="1:13" s="1" customFormat="1" ht="24.75" customHeight="1">
      <c r="A5" s="5">
        <v>3</v>
      </c>
      <c r="B5" s="7" t="s">
        <v>52</v>
      </c>
      <c r="C5" s="7" t="s">
        <v>58</v>
      </c>
      <c r="D5" s="68" t="s">
        <v>59</v>
      </c>
      <c r="E5" s="8">
        <v>75</v>
      </c>
      <c r="F5" s="12">
        <f t="shared" si="0"/>
        <v>37.5</v>
      </c>
      <c r="G5" s="8">
        <v>70</v>
      </c>
      <c r="H5" s="8" t="s">
        <v>55</v>
      </c>
      <c r="I5" s="12">
        <v>70</v>
      </c>
      <c r="J5" s="12">
        <f t="shared" si="1"/>
        <v>35</v>
      </c>
      <c r="K5" s="12">
        <f t="shared" si="2"/>
        <v>72.5</v>
      </c>
      <c r="L5" s="7">
        <v>3</v>
      </c>
      <c r="M5" s="15"/>
    </row>
    <row r="6" spans="1:13" s="1" customFormat="1" ht="24.75" customHeight="1">
      <c r="A6" s="5">
        <v>4</v>
      </c>
      <c r="B6" s="9" t="s">
        <v>60</v>
      </c>
      <c r="C6" s="7" t="s">
        <v>61</v>
      </c>
      <c r="D6" s="68" t="s">
        <v>62</v>
      </c>
      <c r="E6" s="8">
        <v>75.5</v>
      </c>
      <c r="F6" s="12">
        <f t="shared" si="0"/>
        <v>37.75</v>
      </c>
      <c r="G6" s="8">
        <v>82</v>
      </c>
      <c r="H6" s="8">
        <v>80.33</v>
      </c>
      <c r="I6" s="12">
        <f aca="true" t="shared" si="3" ref="I6:I11">(G6+H6)/2</f>
        <v>81.16499999999999</v>
      </c>
      <c r="J6" s="12">
        <f t="shared" si="1"/>
        <v>40.582499999999996</v>
      </c>
      <c r="K6" s="12">
        <f t="shared" si="2"/>
        <v>78.3325</v>
      </c>
      <c r="L6" s="13">
        <v>1</v>
      </c>
      <c r="M6" s="15"/>
    </row>
    <row r="7" spans="1:13" s="1" customFormat="1" ht="24.75" customHeight="1">
      <c r="A7" s="5">
        <v>5</v>
      </c>
      <c r="B7" s="9" t="s">
        <v>60</v>
      </c>
      <c r="C7" s="7" t="s">
        <v>63</v>
      </c>
      <c r="D7" s="68" t="s">
        <v>64</v>
      </c>
      <c r="E7" s="8">
        <v>70</v>
      </c>
      <c r="F7" s="12">
        <f t="shared" si="0"/>
        <v>35</v>
      </c>
      <c r="G7" s="8">
        <v>83</v>
      </c>
      <c r="H7" s="8">
        <v>68.33</v>
      </c>
      <c r="I7" s="12">
        <f t="shared" si="3"/>
        <v>75.66499999999999</v>
      </c>
      <c r="J7" s="12">
        <f t="shared" si="1"/>
        <v>37.832499999999996</v>
      </c>
      <c r="K7" s="12">
        <f t="shared" si="2"/>
        <v>72.8325</v>
      </c>
      <c r="L7" s="13">
        <v>3</v>
      </c>
      <c r="M7" s="15"/>
    </row>
    <row r="8" spans="1:13" s="1" customFormat="1" ht="24.75" customHeight="1">
      <c r="A8" s="5">
        <v>6</v>
      </c>
      <c r="B8" s="9" t="s">
        <v>60</v>
      </c>
      <c r="C8" s="7" t="s">
        <v>65</v>
      </c>
      <c r="D8" s="68" t="s">
        <v>66</v>
      </c>
      <c r="E8" s="8">
        <v>68</v>
      </c>
      <c r="F8" s="12">
        <f t="shared" si="0"/>
        <v>34</v>
      </c>
      <c r="G8" s="8">
        <v>84</v>
      </c>
      <c r="H8" s="8">
        <v>86.67</v>
      </c>
      <c r="I8" s="12">
        <f t="shared" si="3"/>
        <v>85.33500000000001</v>
      </c>
      <c r="J8" s="12">
        <f t="shared" si="1"/>
        <v>42.667500000000004</v>
      </c>
      <c r="K8" s="12">
        <f t="shared" si="2"/>
        <v>76.6675</v>
      </c>
      <c r="L8" s="13">
        <v>2</v>
      </c>
      <c r="M8" s="15"/>
    </row>
    <row r="9" spans="1:13" s="1" customFormat="1" ht="24.75" customHeight="1">
      <c r="A9" s="5">
        <v>7</v>
      </c>
      <c r="B9" s="7" t="s">
        <v>67</v>
      </c>
      <c r="C9" s="7" t="s">
        <v>68</v>
      </c>
      <c r="D9" s="68" t="s">
        <v>69</v>
      </c>
      <c r="E9" s="8">
        <v>69.5</v>
      </c>
      <c r="F9" s="12">
        <f t="shared" si="0"/>
        <v>34.75</v>
      </c>
      <c r="G9" s="8">
        <v>83.67</v>
      </c>
      <c r="H9" s="8">
        <v>80</v>
      </c>
      <c r="I9" s="12">
        <f t="shared" si="3"/>
        <v>81.83500000000001</v>
      </c>
      <c r="J9" s="12">
        <f t="shared" si="1"/>
        <v>40.917500000000004</v>
      </c>
      <c r="K9" s="12">
        <f t="shared" si="2"/>
        <v>75.6675</v>
      </c>
      <c r="L9" s="13">
        <v>1</v>
      </c>
      <c r="M9" s="15"/>
    </row>
    <row r="10" spans="1:13" s="1" customFormat="1" ht="24.75" customHeight="1">
      <c r="A10" s="5">
        <v>8</v>
      </c>
      <c r="B10" s="7" t="s">
        <v>67</v>
      </c>
      <c r="C10" s="7" t="s">
        <v>70</v>
      </c>
      <c r="D10" s="68" t="s">
        <v>71</v>
      </c>
      <c r="E10" s="8">
        <v>68.5</v>
      </c>
      <c r="F10" s="12">
        <f t="shared" si="0"/>
        <v>34.25</v>
      </c>
      <c r="G10" s="8">
        <v>71.67</v>
      </c>
      <c r="H10" s="8">
        <v>80.67</v>
      </c>
      <c r="I10" s="12">
        <f t="shared" si="3"/>
        <v>76.17</v>
      </c>
      <c r="J10" s="12">
        <f t="shared" si="1"/>
        <v>38.085</v>
      </c>
      <c r="K10" s="12">
        <f t="shared" si="2"/>
        <v>72.33500000000001</v>
      </c>
      <c r="L10" s="13">
        <v>2</v>
      </c>
      <c r="M10" s="15"/>
    </row>
    <row r="11" spans="1:13" s="1" customFormat="1" ht="24.75" customHeight="1">
      <c r="A11" s="5">
        <v>9</v>
      </c>
      <c r="B11" s="7" t="s">
        <v>67</v>
      </c>
      <c r="C11" s="7" t="s">
        <v>72</v>
      </c>
      <c r="D11" s="68" t="s">
        <v>73</v>
      </c>
      <c r="E11" s="8">
        <v>66</v>
      </c>
      <c r="F11" s="12">
        <f t="shared" si="0"/>
        <v>33</v>
      </c>
      <c r="G11" s="8">
        <v>65</v>
      </c>
      <c r="H11" s="8">
        <v>65.67</v>
      </c>
      <c r="I11" s="12">
        <f t="shared" si="3"/>
        <v>65.33500000000001</v>
      </c>
      <c r="J11" s="12">
        <f t="shared" si="1"/>
        <v>32.667500000000004</v>
      </c>
      <c r="K11" s="12">
        <f t="shared" si="2"/>
        <v>65.6675</v>
      </c>
      <c r="L11" s="13">
        <v>3</v>
      </c>
      <c r="M11" s="15"/>
    </row>
    <row r="12" spans="1:9" s="1" customFormat="1" ht="19.5" customHeight="1">
      <c r="A12" s="10"/>
      <c r="C12" s="2"/>
      <c r="D12" s="2"/>
      <c r="E12" s="2"/>
      <c r="F12" s="2"/>
      <c r="G12" s="2"/>
      <c r="H12" s="2"/>
      <c r="I12" s="2"/>
    </row>
  </sheetData>
  <sheetProtection/>
  <mergeCells count="1">
    <mergeCell ref="A1:M1"/>
  </mergeCells>
  <printOptions/>
  <pageMargins left="0.9444444444444444" right="0.7479166666666667" top="0.5902777777777778" bottom="0.5902777777777778" header="0.5111111111111111" footer="0.5111111111111111"/>
  <pageSetup fitToHeight="0" fitToWidth="1" horizontalDpi="600" verticalDpi="600" orientation="landscape" paperSize="9" scale="67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</dc:creator>
  <cp:keywords/>
  <dc:description/>
  <cp:lastModifiedBy>uos</cp:lastModifiedBy>
  <cp:lastPrinted>2023-05-23T09:34:17Z</cp:lastPrinted>
  <dcterms:created xsi:type="dcterms:W3CDTF">2004-07-16T15:07:52Z</dcterms:created>
  <dcterms:modified xsi:type="dcterms:W3CDTF">2023-05-29T09:36:40Z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2052-11.8.2.1122</vt:lpwstr>
  </property>
  <property fmtid="{D5CDD505-2E9C-101B-9397-08002B2CF9AE}" pid="3" name="I">
    <vt:lpwstr>2650F96CAE3548C2A28B71661E4053F9_13</vt:lpwstr>
  </property>
  <property fmtid="{D5CDD505-2E9C-101B-9397-08002B2CF9AE}" pid="4" name="퀀_generated_2.-2147483648">
    <vt:i4>2052</vt:i4>
  </property>
</Properties>
</file>