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<sst xmlns="http://schemas.openxmlformats.org/spreadsheetml/2006/main" count="53" uniqueCount="15">
  <si>
    <t>巢湖市老年学校（大学）公开招聘工作人员
拟聘用人员名单</t>
  </si>
  <si>
    <t>序号</t>
  </si>
  <si>
    <t>准考证号</t>
  </si>
  <si>
    <t>姓名</t>
  </si>
  <si>
    <t>性别</t>
  </si>
  <si>
    <t>报考岗位</t>
  </si>
  <si>
    <t>女</t>
  </si>
  <si>
    <t>A岗</t>
  </si>
  <si>
    <t>王瑞</t>
  </si>
  <si>
    <t>男</t>
  </si>
  <si>
    <t>B岗</t>
  </si>
  <si>
    <t>郭正宇</t>
  </si>
  <si>
    <t>C岗</t>
  </si>
  <si>
    <t>戴漩杰</t>
  </si>
  <si>
    <t>D岗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</si>
</sst>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topLeftCell="A7" workbookViewId="0">
      <selection activeCell="E18" sqref="E18"/>
    </sheetView>
  </sheetViews>
  <sheetFormatPr defaultColWidth="9" defaultRowHeight="13.5" outlineLevelCol="4"/>
  <cols>
    <col min="1" max="1" width="9.25" style="1" customWidth="1"/>
    <col min="2" max="2" width="24.25" customWidth="1"/>
    <col min="3" max="3" width="18.375" customWidth="1"/>
    <col min="4" max="4" width="13.5" customWidth="1"/>
    <col min="5" max="5" width="15.375" style="1" customWidth="1"/>
    <col min="7" max="8" width="12.625"/>
  </cols>
  <sheetData>
    <row r="1" ht="60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ht="25" customHeight="1" spans="1:5">
      <c r="A3" s="5">
        <v>1</v>
      </c>
      <c r="B3" s="5">
        <v>20221200178</v>
      </c>
      <c r="C3" s="5" t="str">
        <f>"葛一菲"</f>
        <v>葛一菲</v>
      </c>
      <c r="D3" s="5" t="s">
        <v>6</v>
      </c>
      <c r="E3" s="6" t="s">
        <v>7</v>
      </c>
    </row>
    <row r="4" ht="25" customHeight="1" spans="1:5">
      <c r="A4" s="6">
        <v>2</v>
      </c>
      <c r="B4" s="6">
        <v>20221200108</v>
      </c>
      <c r="C4" s="6" t="str">
        <f>"肖艳菲"</f>
        <v>肖艳菲</v>
      </c>
      <c r="D4" s="6" t="s">
        <v>6</v>
      </c>
      <c r="E4" s="6" t="s">
        <v>7</v>
      </c>
    </row>
    <row r="5" ht="25" customHeight="1" spans="1:5">
      <c r="A5" s="6">
        <v>3</v>
      </c>
      <c r="B5" s="6">
        <v>20221200130</v>
      </c>
      <c r="C5" s="6" t="str">
        <f>"偰晨晨"</f>
        <v>偰晨晨</v>
      </c>
      <c r="D5" s="6" t="s">
        <v>6</v>
      </c>
      <c r="E5" s="6" t="s">
        <v>7</v>
      </c>
    </row>
    <row r="6" ht="25" customHeight="1" spans="1:5">
      <c r="A6" s="6">
        <v>4</v>
      </c>
      <c r="B6" s="6">
        <v>20221200120</v>
      </c>
      <c r="C6" s="6" t="str">
        <f>"金婕"</f>
        <v>金婕</v>
      </c>
      <c r="D6" s="6" t="s">
        <v>6</v>
      </c>
      <c r="E6" s="6" t="s">
        <v>7</v>
      </c>
    </row>
    <row r="7" ht="25" customHeight="1" spans="1:5">
      <c r="A7" s="6">
        <v>5</v>
      </c>
      <c r="B7" s="6">
        <v>20221200129</v>
      </c>
      <c r="C7" s="6" t="s">
        <v>8</v>
      </c>
      <c r="D7" s="6" t="s">
        <v>9</v>
      </c>
      <c r="E7" s="6" t="s">
        <v>7</v>
      </c>
    </row>
    <row r="8" ht="25" customHeight="1" spans="1:5">
      <c r="A8" s="6">
        <v>6</v>
      </c>
      <c r="B8" s="6">
        <v>20221200200</v>
      </c>
      <c r="C8" s="6" t="str">
        <f>"高傲"</f>
        <v>高傲</v>
      </c>
      <c r="D8" s="6" t="s">
        <v>6</v>
      </c>
      <c r="E8" s="6" t="s">
        <v>10</v>
      </c>
    </row>
    <row r="9" ht="25" customHeight="1" spans="1:5">
      <c r="A9" s="6">
        <v>7</v>
      </c>
      <c r="B9" s="6">
        <v>20221200192</v>
      </c>
      <c r="C9" s="6" t="str">
        <f>"张巧静"</f>
        <v>张巧静</v>
      </c>
      <c r="D9" s="6" t="s">
        <v>6</v>
      </c>
      <c r="E9" s="6" t="s">
        <v>10</v>
      </c>
    </row>
    <row r="10" ht="25" customHeight="1" spans="1:5">
      <c r="A10" s="6">
        <v>8</v>
      </c>
      <c r="B10" s="6">
        <v>20221200188</v>
      </c>
      <c r="C10" s="6" t="str">
        <f>"孙麒麟"</f>
        <v>孙麒麟</v>
      </c>
      <c r="D10" s="6" t="s">
        <v>9</v>
      </c>
      <c r="E10" s="6" t="s">
        <v>10</v>
      </c>
    </row>
    <row r="11" ht="25" customHeight="1" spans="1:5">
      <c r="A11" s="6">
        <v>9</v>
      </c>
      <c r="B11" s="6">
        <v>20221200224</v>
      </c>
      <c r="C11" s="6" t="str">
        <f>"黄淑琴"</f>
        <v>黄淑琴</v>
      </c>
      <c r="D11" s="6" t="s">
        <v>6</v>
      </c>
      <c r="E11" s="6" t="s">
        <v>10</v>
      </c>
    </row>
    <row r="12" ht="25" customHeight="1" spans="1:5">
      <c r="A12" s="6">
        <v>10</v>
      </c>
      <c r="B12" s="6">
        <v>20221200209</v>
      </c>
      <c r="C12" s="6" t="s">
        <v>11</v>
      </c>
      <c r="D12" s="6" t="s">
        <v>9</v>
      </c>
      <c r="E12" s="6" t="s">
        <v>10</v>
      </c>
    </row>
    <row r="13" ht="25" customHeight="1" spans="1:5">
      <c r="A13" s="6">
        <v>11</v>
      </c>
      <c r="B13" s="6">
        <v>20221200323</v>
      </c>
      <c r="C13" s="6" t="str">
        <f>"王心瑜"</f>
        <v>王心瑜</v>
      </c>
      <c r="D13" s="6" t="s">
        <v>6</v>
      </c>
      <c r="E13" s="6" t="s">
        <v>12</v>
      </c>
    </row>
    <row r="14" ht="25" customHeight="1" spans="1:5">
      <c r="A14" s="6">
        <v>12</v>
      </c>
      <c r="B14" s="6">
        <v>20221200310</v>
      </c>
      <c r="C14" s="6" t="str">
        <f>"管虹霓"</f>
        <v>管虹霓</v>
      </c>
      <c r="D14" s="6" t="s">
        <v>6</v>
      </c>
      <c r="E14" s="6" t="s">
        <v>12</v>
      </c>
    </row>
    <row r="15" ht="25" customHeight="1" spans="1:5">
      <c r="A15" s="6">
        <v>13</v>
      </c>
      <c r="B15" s="6">
        <v>20221200261</v>
      </c>
      <c r="C15" s="6" t="str">
        <f>"郑玉婷"</f>
        <v>郑玉婷</v>
      </c>
      <c r="D15" s="6" t="s">
        <v>6</v>
      </c>
      <c r="E15" s="6" t="s">
        <v>12</v>
      </c>
    </row>
    <row r="16" ht="25" customHeight="1" spans="1:5">
      <c r="A16" s="6">
        <v>14</v>
      </c>
      <c r="B16" s="6">
        <v>20221200289</v>
      </c>
      <c r="C16" s="6" t="str">
        <f>"卞紫莹"</f>
        <v>卞紫莹</v>
      </c>
      <c r="D16" s="6" t="s">
        <v>6</v>
      </c>
      <c r="E16" s="6" t="s">
        <v>12</v>
      </c>
    </row>
    <row r="17" ht="25" customHeight="1" spans="1:5">
      <c r="A17" s="6">
        <v>15</v>
      </c>
      <c r="B17" s="6">
        <v>20221200318</v>
      </c>
      <c r="C17" s="6" t="str">
        <f>"王瑞宁"</f>
        <v>王瑞宁</v>
      </c>
      <c r="D17" s="6" t="s">
        <v>6</v>
      </c>
      <c r="E17" s="6" t="s">
        <v>12</v>
      </c>
    </row>
    <row r="18" ht="25" customHeight="1" spans="1:5">
      <c r="A18" s="6">
        <v>16</v>
      </c>
      <c r="B18" s="6">
        <v>20221200322</v>
      </c>
      <c r="C18" s="6" t="s">
        <v>13</v>
      </c>
      <c r="D18" s="6" t="s">
        <v>9</v>
      </c>
      <c r="E18" s="6" t="s">
        <v>12</v>
      </c>
    </row>
    <row r="19" ht="25" customHeight="1" spans="1:5">
      <c r="A19" s="6">
        <v>17</v>
      </c>
      <c r="B19" s="6">
        <v>20221200398</v>
      </c>
      <c r="C19" s="6" t="str">
        <f>"董晏秋"</f>
        <v>董晏秋</v>
      </c>
      <c r="D19" s="6" t="s">
        <v>6</v>
      </c>
      <c r="E19" s="6" t="s">
        <v>14</v>
      </c>
    </row>
    <row r="20" ht="25" customHeight="1" spans="1:5">
      <c r="A20" s="6">
        <v>18</v>
      </c>
      <c r="B20" s="6">
        <v>20221200342</v>
      </c>
      <c r="C20" s="6" t="str">
        <f>"杨玉云"</f>
        <v>杨玉云</v>
      </c>
      <c r="D20" s="6" t="s">
        <v>6</v>
      </c>
      <c r="E20" s="6" t="s">
        <v>14</v>
      </c>
    </row>
    <row r="21" ht="25" customHeight="1" spans="1:5">
      <c r="A21" s="6">
        <v>19</v>
      </c>
      <c r="B21" s="6">
        <v>20221200353</v>
      </c>
      <c r="C21" s="6" t="str">
        <f>"孙淑敏"</f>
        <v>孙淑敏</v>
      </c>
      <c r="D21" s="6" t="s">
        <v>6</v>
      </c>
      <c r="E21" s="6" t="s">
        <v>14</v>
      </c>
    </row>
    <row r="22" ht="25" customHeight="1" spans="1:5">
      <c r="A22" s="6">
        <v>20</v>
      </c>
      <c r="B22" s="6">
        <v>20221200350</v>
      </c>
      <c r="C22" s="6" t="str">
        <f>"邵春悦"</f>
        <v>邵春悦</v>
      </c>
      <c r="D22" s="6" t="s">
        <v>6</v>
      </c>
      <c r="E22" s="6" t="s">
        <v>14</v>
      </c>
    </row>
    <row r="23" ht="25" customHeight="1" spans="1:5">
      <c r="A23" s="6">
        <v>21</v>
      </c>
      <c r="B23" s="6">
        <v>20221200381</v>
      </c>
      <c r="C23" s="6" t="str">
        <f>"柳彤"</f>
        <v>柳彤</v>
      </c>
      <c r="D23" s="6" t="s">
        <v>9</v>
      </c>
      <c r="E23" s="6" t="s">
        <v>14</v>
      </c>
    </row>
    <row r="24" ht="25" customHeight="1" spans="1:5">
      <c r="A24" s="6">
        <v>22</v>
      </c>
      <c r="B24" s="6">
        <v>20221200366</v>
      </c>
      <c r="C24" s="6" t="str">
        <f>"周霞"</f>
        <v>周霞</v>
      </c>
      <c r="D24" s="6" t="s">
        <v>6</v>
      </c>
      <c r="E24" s="6" t="s">
        <v>14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G19" sqref="G$1:L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2" sqref="F3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张宁</cp:lastModifiedBy>
  <dcterms:created xsi:type="dcterms:W3CDTF">2022-11-23T07:09:00Z</dcterms:created>
  <cp:lastPrinted>2023-01-14T01:04:00Z</cp:lastPrinted>
  <dcterms:modified xsi:type="dcterms:W3CDTF">2023-02-07T01:59:56Z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5888B4A3C06D4ECB888B09F19E776B31</vt:lpwstr>
  </property>
  <property fmtid="{D5CDD505-2E9C-101B-9397-08002B2CF9AE}" pid="3" name="KSOProductBuildVer">
    <vt:lpwstr>2052-11.1.0.13703</vt:lpwstr>
  </property>
</Properties>
</file>