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555" activeTab="0"/>
  </bookViews>
  <sheets>
    <sheet name="Sheet1 (2)" sheetId="1" r:id="rId1"/>
  </sheets>
  <externalReferences>
    <externalReference r:id="rId4"/>
  </externalReferences>
  <definedNames>
    <definedName name="_xlnm.Print_Area" localSheetId="0">'Sheet1 (2)'!$A$1:$H$39</definedName>
    <definedName name="_xlnm.Print_Titles" localSheetId="0">'Sheet1 (2)'!$1:$3</definedName>
  </definedNames>
  <calcPr fullCalcOnLoad="1"/>
</workbook>
</file>

<file path=xl/comments1.xml><?xml version="1.0" encoding="utf-8"?>
<comments xmlns="http://schemas.openxmlformats.org/spreadsheetml/2006/main">
  <authors>
    <author>wh</author>
  </authors>
  <commentList>
    <comment ref="F4" authorId="0">
      <text>
        <r>
          <rPr>
            <b/>
            <sz val="9"/>
            <rFont val="宋体"/>
            <family val="0"/>
          </rPr>
          <t>wh: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<sst xmlns="http://schemas.openxmlformats.org/spreadsheetml/2006/main" count="79" uniqueCount="52">
  <si>
    <t>2022年度乌海市直属高中第二批人才引进及急需紧缺教师招聘岗位表</t>
  </si>
  <si>
    <t>序号</t>
  </si>
  <si>
    <t>单位</t>
  </si>
  <si>
    <t>需求数量</t>
  </si>
  <si>
    <t>岗位名称</t>
  </si>
  <si>
    <t>岗位要求</t>
  </si>
  <si>
    <t>联系人、联系电话、报名邮箱</t>
  </si>
  <si>
    <t>专业</t>
  </si>
  <si>
    <t>学历/学位</t>
  </si>
  <si>
    <t>其他要求</t>
  </si>
  <si>
    <t>乌海市第一中学</t>
  </si>
  <si>
    <t>高中语文</t>
  </si>
  <si>
    <t>汉语言文学（050101）、汉语国际教育（050103）、古典文献学（050105）、中国语言与文化（050108T）</t>
  </si>
  <si>
    <t>1.世界一流大学建设高校、教育部直属师范大学本科及以上;
2.“双一流"师范类院校等重点大学本科及以上；
3.全日制研究生（本硕需毕业于省级重点师范类院校或省级重点综合类院校）；
4.以上不包含专升本。</t>
  </si>
  <si>
    <t>1.不同意第二学历专业报名；
2.需签订5年服务期协议。</t>
  </si>
  <si>
    <r>
      <t>邓老师：</t>
    </r>
    <r>
      <rPr>
        <sz val="18"/>
        <rFont val="仿宋_GB2312"/>
        <family val="0"/>
      </rPr>
      <t xml:space="preserve">15048335050
</t>
    </r>
    <r>
      <rPr>
        <sz val="18"/>
        <rFont val="仿宋_GB2312"/>
        <family val="0"/>
      </rPr>
      <t>邮箱：</t>
    </r>
    <r>
      <rPr>
        <sz val="18"/>
        <rFont val="仿宋_GB2312"/>
        <family val="0"/>
      </rPr>
      <t>whsdyzx@163.com</t>
    </r>
  </si>
  <si>
    <t>高中数学</t>
  </si>
  <si>
    <t>数学类（0701）及其他与岗位相适的专业</t>
  </si>
  <si>
    <t>高中英语</t>
  </si>
  <si>
    <t>英语（050201）及其他与岗位相适的专业</t>
  </si>
  <si>
    <t>高中地理</t>
  </si>
  <si>
    <t>地理科学类（0705）及其他与岗位相适的专业</t>
  </si>
  <si>
    <t>高中物理</t>
  </si>
  <si>
    <t>物理学类（0702）及其他与岗位相适的专业。</t>
  </si>
  <si>
    <t>高中化学</t>
  </si>
  <si>
    <t>化学类（0703）及其他与岗位相适的专业</t>
  </si>
  <si>
    <t>高中生物</t>
  </si>
  <si>
    <t>生物科学类（0710）及其他与岗位相适的专业</t>
  </si>
  <si>
    <t>高中政治</t>
  </si>
  <si>
    <t>哲学（010101）、政治学类（0302）、马克思主义理论类（0305）及其他与岗位相适的专业</t>
  </si>
  <si>
    <t>高中历史</t>
  </si>
  <si>
    <t>历史学类（0601）及其他与岗位相适的专业</t>
  </si>
  <si>
    <t>高中心理</t>
  </si>
  <si>
    <t>心理学（071101）、应用心理学（071102）及其他与岗位相适的专业</t>
  </si>
  <si>
    <t>高中日语</t>
  </si>
  <si>
    <t>日语（050207）及其他与岗位相适的专业</t>
  </si>
  <si>
    <t>初中语文</t>
  </si>
  <si>
    <t>1.部属师范类院校及“双一流”建设高校大学全日制本科及以上；
2.省级重点师范类院校、省级重点综合类院校全日制本科及以上毕业生；
3.全日制研究生，第一学历须为全日制本科，所学专业与本科专业相同或相近，与岗位要求相适；
4.以上不包含专升本。</t>
  </si>
  <si>
    <t>初中数学</t>
  </si>
  <si>
    <t>初中英语</t>
  </si>
  <si>
    <t>乌海市
第六中学</t>
  </si>
  <si>
    <t>1.部属师范类院校及“双一流”建设高校大学全日制本科及以上；
2.省级重点师范类院校、省级重点综合类院校全日制本科及以上毕业生；
3.全日制研究生，第一学历须为全日制本科，所学专业与本科专业相同或相近，与岗位要求相适；              4.以上不包含专升本。</t>
  </si>
  <si>
    <t>1.不同意第二学位专业报名
2.需签订5年服务期协议</t>
  </si>
  <si>
    <t>张老师 13314734867                 王老师18904736821                   502452186@qq.com</t>
  </si>
  <si>
    <t>乌海市第十中学</t>
  </si>
  <si>
    <t>中国语言文学类（0501）、新闻学（050301）、编辑出版学（050305）及其他与岗位相适的专业</t>
  </si>
  <si>
    <t>1.部属师范类院校及“双一流”建设高校大学全日制本科；
2.省级重点师范类院校、省级重点综合类院校全日制本科及以上毕业生；
3.全日制研究生，第一学历须为全日制本科，所学专业与本科专业相同或相近，与岗位要求相适；              4.以上不包含专升本。</t>
  </si>
  <si>
    <t>1.不同意第二学历专业报名
2.需签订5年服务期协议</t>
  </si>
  <si>
    <t>孙老师
15049791588
wuhaishizhong@163.com</t>
  </si>
  <si>
    <t>物理学类（0702）及其他与岗位相适的专业</t>
  </si>
  <si>
    <t>1.世界一流大学建设高校、教育部直属师范大学本科及以上;
2.“双一流"院校等重点大学本科及以上；
3.全日制研究生，第一学历须为全日制本科，所学专业与本科专业相同或相近，与岗位要求相适； 
4.以上不包含专升本。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</si>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</sst>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8"/>
      <name val="仿宋_GB2312"/>
      <family val="0"/>
    </font>
    <font>
      <sz val="24"/>
      <name val="Times New Roman"/>
      <family val="0"/>
    </font>
    <font>
      <sz val="30"/>
      <name val="方正小标宋简体"/>
      <family val="0"/>
    </font>
    <font>
      <sz val="24"/>
      <name val="方正小标宋简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37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7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37" fillId="0" borderId="0" applyFont="0" applyFill="0" applyBorder="0" applyAlignment="0" applyProtection="0"/>
    <xf numFmtId="0" fontId="29" fillId="26" borderId="0" applyNumberFormat="0" applyBorder="0" applyAlignment="0" applyProtection="0"/>
    <xf numFmtId="44" fontId="37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230;&#20044;&#28023;&#24066;&#20044;&#28023;&#24066;&#31532;&#20845;&#20013;&#23398;&#31532;&#20108;&#25209;&#32593;&#32476;&#25307;&#32856;&#30446;&#244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H4" t="str">
            <v>高中语文</v>
          </cell>
          <cell r="I4" t="str">
            <v>中国语言文学类（0501）、新闻学（050301）及其他与岗位相适的专业</v>
          </cell>
        </row>
        <row r="5">
          <cell r="H5" t="str">
            <v>高中数学</v>
          </cell>
          <cell r="I5" t="str">
            <v>数学类（0701）及其他与岗位相适的专业</v>
          </cell>
        </row>
        <row r="6">
          <cell r="H6" t="str">
            <v>高中日语</v>
          </cell>
          <cell r="I6" t="str">
            <v>日语（050207）及其他与岗位相适的专业</v>
          </cell>
        </row>
        <row r="7">
          <cell r="H7" t="str">
            <v>高中物理</v>
          </cell>
          <cell r="I7" t="str">
            <v>物理学类（0702）及其他与岗位相适的专业。</v>
          </cell>
        </row>
        <row r="8">
          <cell r="H8" t="str">
            <v>高中化学</v>
          </cell>
          <cell r="I8" t="str">
            <v>化学类（0703）及其他与岗位相适的专业</v>
          </cell>
        </row>
        <row r="9">
          <cell r="H9" t="str">
            <v>高中生物</v>
          </cell>
          <cell r="I9" t="str">
            <v>生物科学类（0710）及其他与岗位相适的专业</v>
          </cell>
        </row>
        <row r="10">
          <cell r="H10" t="str">
            <v>高中政治</v>
          </cell>
          <cell r="I10" t="str">
            <v>哲学（010101）、政治学类（0302）、马克思主义理论类（0305）及其他与岗位相适的专业</v>
          </cell>
        </row>
        <row r="11">
          <cell r="H11" t="str">
            <v>高中历史</v>
          </cell>
          <cell r="I11" t="str">
            <v>历史学类（0601）及其他与岗位相适的专业</v>
          </cell>
        </row>
        <row r="12">
          <cell r="H12" t="str">
            <v>高中地理</v>
          </cell>
          <cell r="I12" t="str">
            <v>地理科学类（0705）及其他与岗位相适的专业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9"/>
  <sheetViews>
    <sheetView tabSelected="1" zoomScale="80" zoomScaleNormal="80" zoomScaleSheetLayoutView="100" workbookViewId="0" topLeftCell="A21">
      <selection activeCell="M24" sqref="M24"/>
    </sheetView>
  </sheetViews>
  <sheetFormatPr defaultColWidth="9.00390625" defaultRowHeight="14.25"/>
  <cols>
    <col min="1" max="1" width="5.50390625" style="6" customWidth="1"/>
    <col min="2" max="2" width="27.00390625" style="6" customWidth="1"/>
    <col min="3" max="3" width="9.625" style="7" customWidth="1"/>
    <col min="4" max="4" width="20.375" style="6" customWidth="1"/>
    <col min="5" max="5" width="55.125" style="8" customWidth="1"/>
    <col min="6" max="6" width="36.875" style="6" customWidth="1"/>
    <col min="7" max="7" width="23.375" style="6" customWidth="1"/>
    <col min="8" max="8" width="27.625" style="6" customWidth="1"/>
    <col min="9" max="243" width="9.00390625" style="6" customWidth="1"/>
  </cols>
  <sheetData>
    <row r="1" spans="1:8" s="1" customFormat="1" ht="58.5" customHeight="1">
      <c r="A1" s="9" t="s">
        <v>0</v>
      </c>
      <c r="B1" s="10"/>
      <c r="C1" s="11"/>
      <c r="D1" s="10"/>
      <c r="E1" s="44"/>
      <c r="F1" s="10"/>
      <c r="G1" s="10"/>
      <c r="H1" s="10"/>
    </row>
    <row r="2" spans="1:8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 t="s">
        <v>6</v>
      </c>
    </row>
    <row r="3" spans="1:8" s="1" customFormat="1" ht="40.5" customHeight="1">
      <c r="A3" s="13"/>
      <c r="B3" s="12"/>
      <c r="C3" s="13"/>
      <c r="D3" s="13"/>
      <c r="E3" s="12" t="s">
        <v>7</v>
      </c>
      <c r="F3" s="12" t="s">
        <v>8</v>
      </c>
      <c r="G3" s="12" t="s">
        <v>9</v>
      </c>
      <c r="H3" s="12"/>
    </row>
    <row r="4" spans="1:8" s="2" customFormat="1" ht="75" customHeight="1">
      <c r="A4" s="14">
        <v>1</v>
      </c>
      <c r="B4" s="15" t="s">
        <v>10</v>
      </c>
      <c r="C4" s="16">
        <v>1</v>
      </c>
      <c r="D4" s="17" t="s">
        <v>11</v>
      </c>
      <c r="E4" s="45" t="s">
        <v>12</v>
      </c>
      <c r="F4" s="46" t="s">
        <v>13</v>
      </c>
      <c r="G4" s="47" t="s">
        <v>14</v>
      </c>
      <c r="H4" s="48" t="s">
        <v>15</v>
      </c>
    </row>
    <row r="5" spans="1:8" s="2" customFormat="1" ht="57" customHeight="1">
      <c r="A5" s="18"/>
      <c r="B5" s="15"/>
      <c r="C5" s="16">
        <v>2</v>
      </c>
      <c r="D5" s="17" t="s">
        <v>16</v>
      </c>
      <c r="E5" s="45" t="s">
        <v>17</v>
      </c>
      <c r="F5" s="49"/>
      <c r="G5" s="50"/>
      <c r="H5" s="18"/>
    </row>
    <row r="6" spans="1:8" s="2" customFormat="1" ht="57" customHeight="1">
      <c r="A6" s="18"/>
      <c r="B6" s="15"/>
      <c r="C6" s="16">
        <v>1</v>
      </c>
      <c r="D6" s="17" t="s">
        <v>18</v>
      </c>
      <c r="E6" s="45" t="s">
        <v>19</v>
      </c>
      <c r="F6" s="49"/>
      <c r="G6" s="50"/>
      <c r="H6" s="18"/>
    </row>
    <row r="7" spans="1:8" s="2" customFormat="1" ht="57" customHeight="1">
      <c r="A7" s="18"/>
      <c r="B7" s="15"/>
      <c r="C7" s="16">
        <v>3</v>
      </c>
      <c r="D7" s="17" t="s">
        <v>20</v>
      </c>
      <c r="E7" s="45" t="s">
        <v>21</v>
      </c>
      <c r="F7" s="49"/>
      <c r="G7" s="50"/>
      <c r="H7" s="18"/>
    </row>
    <row r="8" spans="1:8" s="2" customFormat="1" ht="57" customHeight="1">
      <c r="A8" s="18"/>
      <c r="B8" s="15"/>
      <c r="C8" s="16">
        <v>2</v>
      </c>
      <c r="D8" s="17" t="s">
        <v>22</v>
      </c>
      <c r="E8" s="45" t="s">
        <v>23</v>
      </c>
      <c r="F8" s="49"/>
      <c r="G8" s="50"/>
      <c r="H8" s="18"/>
    </row>
    <row r="9" spans="1:8" s="2" customFormat="1" ht="57" customHeight="1">
      <c r="A9" s="18"/>
      <c r="B9" s="15"/>
      <c r="C9" s="16">
        <v>1</v>
      </c>
      <c r="D9" s="17" t="s">
        <v>24</v>
      </c>
      <c r="E9" s="45" t="s">
        <v>25</v>
      </c>
      <c r="F9" s="49"/>
      <c r="G9" s="50"/>
      <c r="H9" s="18"/>
    </row>
    <row r="10" spans="1:8" s="2" customFormat="1" ht="57" customHeight="1">
      <c r="A10" s="18"/>
      <c r="B10" s="15"/>
      <c r="C10" s="16">
        <v>1</v>
      </c>
      <c r="D10" s="17" t="s">
        <v>26</v>
      </c>
      <c r="E10" s="45" t="s">
        <v>27</v>
      </c>
      <c r="F10" s="49"/>
      <c r="G10" s="50"/>
      <c r="H10" s="18"/>
    </row>
    <row r="11" spans="1:8" s="2" customFormat="1" ht="93" customHeight="1">
      <c r="A11" s="18"/>
      <c r="B11" s="15"/>
      <c r="C11" s="16">
        <v>1</v>
      </c>
      <c r="D11" s="17" t="s">
        <v>28</v>
      </c>
      <c r="E11" s="45" t="s">
        <v>29</v>
      </c>
      <c r="F11" s="49"/>
      <c r="G11" s="50"/>
      <c r="H11" s="18"/>
    </row>
    <row r="12" spans="1:8" s="2" customFormat="1" ht="58.5" customHeight="1">
      <c r="A12" s="18"/>
      <c r="B12" s="15"/>
      <c r="C12" s="16">
        <v>2</v>
      </c>
      <c r="D12" s="17" t="s">
        <v>30</v>
      </c>
      <c r="E12" s="45" t="s">
        <v>31</v>
      </c>
      <c r="F12" s="49"/>
      <c r="G12" s="50"/>
      <c r="H12" s="18"/>
    </row>
    <row r="13" spans="1:8" s="2" customFormat="1" ht="67.5" customHeight="1">
      <c r="A13" s="18"/>
      <c r="B13" s="15"/>
      <c r="C13" s="16">
        <v>1</v>
      </c>
      <c r="D13" s="17" t="s">
        <v>32</v>
      </c>
      <c r="E13" s="45" t="s">
        <v>33</v>
      </c>
      <c r="F13" s="49"/>
      <c r="G13" s="50"/>
      <c r="H13" s="18"/>
    </row>
    <row r="14" spans="1:8" s="2" customFormat="1" ht="58.5" customHeight="1">
      <c r="A14" s="18"/>
      <c r="B14" s="15"/>
      <c r="C14" s="16">
        <v>1</v>
      </c>
      <c r="D14" s="17" t="s">
        <v>34</v>
      </c>
      <c r="E14" s="45" t="s">
        <v>35</v>
      </c>
      <c r="F14" s="49"/>
      <c r="G14" s="50"/>
      <c r="H14" s="18"/>
    </row>
    <row r="15" spans="1:8" s="2" customFormat="1" ht="94.5" customHeight="1">
      <c r="A15" s="18"/>
      <c r="B15" s="15"/>
      <c r="C15" s="16">
        <v>2</v>
      </c>
      <c r="D15" s="19" t="s">
        <v>36</v>
      </c>
      <c r="E15" s="45" t="s">
        <v>12</v>
      </c>
      <c r="F15" s="46" t="s">
        <v>37</v>
      </c>
      <c r="G15" s="50"/>
      <c r="H15" s="18"/>
    </row>
    <row r="16" spans="1:8" s="2" customFormat="1" ht="93" customHeight="1">
      <c r="A16" s="18"/>
      <c r="B16" s="15"/>
      <c r="C16" s="16">
        <v>2</v>
      </c>
      <c r="D16" s="19" t="s">
        <v>38</v>
      </c>
      <c r="E16" s="45" t="s">
        <v>17</v>
      </c>
      <c r="F16" s="49"/>
      <c r="G16" s="50"/>
      <c r="H16" s="18"/>
    </row>
    <row r="17" spans="1:8" s="2" customFormat="1" ht="93" customHeight="1">
      <c r="A17" s="18"/>
      <c r="B17" s="15"/>
      <c r="C17" s="20">
        <v>2</v>
      </c>
      <c r="D17" s="21" t="s">
        <v>39</v>
      </c>
      <c r="E17" s="51" t="s">
        <v>19</v>
      </c>
      <c r="F17" s="52"/>
      <c r="G17" s="50"/>
      <c r="H17" s="18"/>
    </row>
    <row r="18" spans="1:8" s="3" customFormat="1" ht="27.75" customHeight="1">
      <c r="A18" s="22"/>
      <c r="B18" s="15"/>
      <c r="C18" s="23">
        <v>22</v>
      </c>
      <c r="D18" s="24"/>
      <c r="E18" s="53"/>
      <c r="F18" s="54"/>
      <c r="G18" s="55"/>
      <c r="H18" s="22"/>
    </row>
    <row r="19" spans="1:8" s="3" customFormat="1" ht="99" customHeight="1">
      <c r="A19" s="22"/>
      <c r="B19" s="25" t="s">
        <v>40</v>
      </c>
      <c r="C19" s="26">
        <v>1</v>
      </c>
      <c r="D19" s="26" t="s">
        <v>16</v>
      </c>
      <c r="E19" s="45" t="str">
        <f>VLOOKUP(D19,'[1]Sheet1'!$H$4:$I$12,2,FALSE)</f>
        <v>数学类（0701）及其他与岗位相适的专业</v>
      </c>
      <c r="F19" s="50" t="s">
        <v>41</v>
      </c>
      <c r="G19" s="49" t="s">
        <v>42</v>
      </c>
      <c r="H19" s="27" t="s">
        <v>43</v>
      </c>
    </row>
    <row r="20" spans="1:8" s="3" customFormat="1" ht="93.75" customHeight="1">
      <c r="A20" s="22"/>
      <c r="B20" s="27"/>
      <c r="C20" s="26">
        <v>2</v>
      </c>
      <c r="D20" s="15" t="s">
        <v>34</v>
      </c>
      <c r="E20" s="45" t="str">
        <f>VLOOKUP(D20,'[1]Sheet1'!$H$4:$I$12,2,FALSE)</f>
        <v>日语（050207）及其他与岗位相适的专业</v>
      </c>
      <c r="F20" s="50"/>
      <c r="G20" s="49"/>
      <c r="H20" s="27"/>
    </row>
    <row r="21" spans="1:8" s="3" customFormat="1" ht="93.75" customHeight="1">
      <c r="A21" s="22"/>
      <c r="B21" s="27"/>
      <c r="C21" s="26">
        <v>1</v>
      </c>
      <c r="D21" s="26" t="s">
        <v>22</v>
      </c>
      <c r="E21" s="45" t="str">
        <f>VLOOKUP(D21,'[1]Sheet1'!$H$4:$I$12,2,FALSE)</f>
        <v>物理学类（0702）及其他与岗位相适的专业。</v>
      </c>
      <c r="F21" s="50"/>
      <c r="G21" s="49"/>
      <c r="H21" s="27"/>
    </row>
    <row r="22" spans="1:8" s="3" customFormat="1" ht="93.75" customHeight="1">
      <c r="A22" s="22"/>
      <c r="B22" s="27"/>
      <c r="C22" s="26">
        <v>1</v>
      </c>
      <c r="D22" s="26" t="s">
        <v>20</v>
      </c>
      <c r="E22" s="45" t="str">
        <f>VLOOKUP(D22,'[1]Sheet1'!$H$4:$I$12,2,FALSE)</f>
        <v>地理科学类（0705）及其他与岗位相适的专业</v>
      </c>
      <c r="F22" s="55"/>
      <c r="G22" s="49"/>
      <c r="H22" s="27"/>
    </row>
    <row r="23" spans="1:245" s="4" customFormat="1" ht="93.75" customHeight="1">
      <c r="A23" s="28">
        <v>2</v>
      </c>
      <c r="B23" s="27"/>
      <c r="C23" s="26">
        <v>1</v>
      </c>
      <c r="D23" s="26" t="s">
        <v>11</v>
      </c>
      <c r="E23" s="45" t="str">
        <f>VLOOKUP(D23,'[1]Sheet1'!$H$4:$I$12,2,FALSE)</f>
        <v>中国语言文学类（0501）、新闻学（050301）及其他与岗位相适的专业</v>
      </c>
      <c r="F23" s="46" t="s">
        <v>13</v>
      </c>
      <c r="G23" s="49"/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s="4" customFormat="1" ht="79.5" customHeight="1">
      <c r="A24" s="28"/>
      <c r="B24" s="27"/>
      <c r="C24" s="26">
        <v>1</v>
      </c>
      <c r="D24" s="26" t="s">
        <v>24</v>
      </c>
      <c r="E24" s="45" t="str">
        <f>VLOOKUP(D24,'[1]Sheet1'!$H$4:$I$12,2,FALSE)</f>
        <v>化学类（0703）及其他与岗位相适的专业</v>
      </c>
      <c r="F24" s="49"/>
      <c r="G24" s="49"/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s="4" customFormat="1" ht="79.5" customHeight="1">
      <c r="A25" s="28"/>
      <c r="B25" s="27"/>
      <c r="C25" s="26">
        <v>1</v>
      </c>
      <c r="D25" s="26" t="s">
        <v>26</v>
      </c>
      <c r="E25" s="45" t="str">
        <f>VLOOKUP(D25,'[1]Sheet1'!$H$4:$I$12,2,FALSE)</f>
        <v>生物科学类（0710）及其他与岗位相适的专业</v>
      </c>
      <c r="F25" s="49"/>
      <c r="G25" s="49"/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s="4" customFormat="1" ht="96" customHeight="1">
      <c r="A26" s="28"/>
      <c r="B26" s="27"/>
      <c r="C26" s="26">
        <v>1</v>
      </c>
      <c r="D26" s="26" t="s">
        <v>28</v>
      </c>
      <c r="E26" s="45" t="str">
        <f>VLOOKUP(D26,'[1]Sheet1'!$H$4:$I$12,2,FALSE)</f>
        <v>哲学（010101）、政治学类（0302）、马克思主义理论类（0305）及其他与岗位相适的专业</v>
      </c>
      <c r="F26" s="49"/>
      <c r="G26" s="49"/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s="4" customFormat="1" ht="79.5" customHeight="1">
      <c r="A27" s="28"/>
      <c r="B27" s="27"/>
      <c r="C27" s="26">
        <v>1</v>
      </c>
      <c r="D27" s="26" t="s">
        <v>30</v>
      </c>
      <c r="E27" s="45" t="str">
        <f>VLOOKUP(D27,'[1]Sheet1'!$H$4:$I$12,2,FALSE)</f>
        <v>历史学类（0601）及其他与岗位相适的专业</v>
      </c>
      <c r="F27" s="52"/>
      <c r="G27" s="49"/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s="4" customFormat="1" ht="79.5" customHeight="1">
      <c r="A28" s="28"/>
      <c r="B28" s="29"/>
      <c r="C28" s="30">
        <v>10</v>
      </c>
      <c r="D28" s="31"/>
      <c r="E28" s="56"/>
      <c r="F28" s="57"/>
      <c r="G28" s="52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3" s="5" customFormat="1" ht="118.5" customHeight="1">
      <c r="A29" s="32">
        <v>3</v>
      </c>
      <c r="B29" s="33" t="s">
        <v>44</v>
      </c>
      <c r="C29" s="34">
        <v>3</v>
      </c>
      <c r="D29" s="34" t="s">
        <v>11</v>
      </c>
      <c r="E29" s="58" t="s">
        <v>45</v>
      </c>
      <c r="F29" s="46" t="s">
        <v>46</v>
      </c>
      <c r="G29" s="46" t="s">
        <v>47</v>
      </c>
      <c r="H29" s="25" t="s">
        <v>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5" customFormat="1" ht="79.5" customHeight="1">
      <c r="A30" s="35"/>
      <c r="B30" s="33"/>
      <c r="C30" s="34">
        <v>3</v>
      </c>
      <c r="D30" s="34" t="s">
        <v>16</v>
      </c>
      <c r="E30" s="58" t="s">
        <v>17</v>
      </c>
      <c r="F30" s="49"/>
      <c r="G30" s="49"/>
      <c r="H30" s="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5" customFormat="1" ht="67.5" customHeight="1">
      <c r="A31" s="35"/>
      <c r="B31" s="33"/>
      <c r="C31" s="34">
        <v>2</v>
      </c>
      <c r="D31" s="34" t="s">
        <v>18</v>
      </c>
      <c r="E31" s="58" t="s">
        <v>19</v>
      </c>
      <c r="F31" s="49"/>
      <c r="G31" s="49"/>
      <c r="H31" s="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5" customFormat="1" ht="67.5" customHeight="1">
      <c r="A32" s="35"/>
      <c r="B32" s="33"/>
      <c r="C32" s="34">
        <v>2</v>
      </c>
      <c r="D32" s="34" t="s">
        <v>22</v>
      </c>
      <c r="E32" s="58" t="s">
        <v>49</v>
      </c>
      <c r="F32" s="49"/>
      <c r="G32" s="49"/>
      <c r="H32" s="2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5" customFormat="1" ht="67.5" customHeight="1">
      <c r="A33" s="35"/>
      <c r="B33" s="33"/>
      <c r="C33" s="34">
        <v>2</v>
      </c>
      <c r="D33" s="34" t="s">
        <v>24</v>
      </c>
      <c r="E33" s="58" t="s">
        <v>25</v>
      </c>
      <c r="F33" s="49"/>
      <c r="G33" s="49"/>
      <c r="H33" s="2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5" customFormat="1" ht="109.5" customHeight="1">
      <c r="A34" s="35"/>
      <c r="B34" s="33"/>
      <c r="C34" s="34">
        <v>2</v>
      </c>
      <c r="D34" s="34" t="s">
        <v>28</v>
      </c>
      <c r="E34" s="58" t="s">
        <v>29</v>
      </c>
      <c r="F34" s="49"/>
      <c r="G34" s="49"/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5" customFormat="1" ht="79.5" customHeight="1">
      <c r="A35" s="35"/>
      <c r="B35" s="33"/>
      <c r="C35" s="34">
        <v>1</v>
      </c>
      <c r="D35" s="34" t="s">
        <v>20</v>
      </c>
      <c r="E35" s="58" t="s">
        <v>21</v>
      </c>
      <c r="F35" s="52"/>
      <c r="G35" s="49"/>
      <c r="H35" s="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5" customFormat="1" ht="121.5" customHeight="1">
      <c r="A36" s="36"/>
      <c r="B36" s="33"/>
      <c r="C36" s="37">
        <v>1</v>
      </c>
      <c r="D36" s="37" t="s">
        <v>26</v>
      </c>
      <c r="E36" s="59" t="str">
        <f>VLOOKUP(D36,'[1]Sheet1'!$H$4:$I$12,2,FALSE)</f>
        <v>生物科学类（0710）及其他与岗位相适的专业</v>
      </c>
      <c r="F36" s="60" t="s">
        <v>50</v>
      </c>
      <c r="G36" s="49"/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5" customFormat="1" ht="121.5" customHeight="1">
      <c r="A37" s="36"/>
      <c r="B37" s="33"/>
      <c r="C37" s="37">
        <v>1</v>
      </c>
      <c r="D37" s="37" t="s">
        <v>30</v>
      </c>
      <c r="E37" s="59" t="str">
        <f>VLOOKUP(D37,'[1]Sheet1'!$H$4:$I$12,2,FALSE)</f>
        <v>历史学类（0601）及其他与岗位相适的专业</v>
      </c>
      <c r="F37" s="61"/>
      <c r="G37" s="49"/>
      <c r="H37" s="2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5" customFormat="1" ht="54.75" customHeight="1">
      <c r="A38" s="38"/>
      <c r="B38" s="33"/>
      <c r="C38" s="39">
        <v>17</v>
      </c>
      <c r="D38" s="40"/>
      <c r="E38" s="62"/>
      <c r="F38" s="63"/>
      <c r="G38" s="52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s="5" customFormat="1" ht="66" customHeight="1">
      <c r="A39" s="41"/>
      <c r="B39" s="33" t="s">
        <v>51</v>
      </c>
      <c r="C39" s="42">
        <f>C38+C28+C18</f>
        <v>49</v>
      </c>
      <c r="D39" s="43"/>
      <c r="E39" s="62"/>
      <c r="F39" s="43"/>
      <c r="G39" s="43"/>
      <c r="H39" s="6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</sheetData>
  <sheetProtection/>
  <mergeCells count="29">
    <mergeCell ref="A1:H1"/>
    <mergeCell ref="E2:G2"/>
    <mergeCell ref="C18:F18"/>
    <mergeCell ref="C28:F28"/>
    <mergeCell ref="C38:F38"/>
    <mergeCell ref="C39:H39"/>
    <mergeCell ref="A2:A3"/>
    <mergeCell ref="A4:A18"/>
    <mergeCell ref="A23:A28"/>
    <mergeCell ref="A29:A38"/>
    <mergeCell ref="B2:B3"/>
    <mergeCell ref="B4:B18"/>
    <mergeCell ref="B19:B28"/>
    <mergeCell ref="B29:B38"/>
    <mergeCell ref="C2:C3"/>
    <mergeCell ref="D2:D3"/>
    <mergeCell ref="F4:F14"/>
    <mergeCell ref="F15:F17"/>
    <mergeCell ref="F19:F22"/>
    <mergeCell ref="F23:F27"/>
    <mergeCell ref="F29:F35"/>
    <mergeCell ref="F36:F37"/>
    <mergeCell ref="G4:G18"/>
    <mergeCell ref="G19:G28"/>
    <mergeCell ref="G29:G38"/>
    <mergeCell ref="H2:H3"/>
    <mergeCell ref="H4:H18"/>
    <mergeCell ref="H19:H28"/>
    <mergeCell ref="H29:H38"/>
  </mergeCells>
  <printOptions/>
  <pageMargins left="0.7513888888888889" right="0.7513888888888889" top="0.7083333333333334" bottom="1.3381944444444445" header="0.5118055555555555" footer="0.2361111111111111"/>
  <pageSetup fitToHeight="0" horizontalDpi="600" verticalDpi="600" orientation="landscape" paperSize="9" scale="5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dcterms:created xsi:type="dcterms:W3CDTF">2022-11-28T11:01:39Z</dcterms:created>
  <dcterms:modified xsi:type="dcterms:W3CDTF">2022-12-07T17:07:00Z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6332D5FD5589440FBEC3FEFCB92EF782</vt:lpwstr>
  </property>
  <property fmtid="{D5CDD505-2E9C-101B-9397-08002B2CF9AE}" pid="4" name="퀀_generated_2.-2147483648">
    <vt:i4>2052</vt:i4>
  </property>
</Properties>
</file>