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315" activeTab="0"/>
  </bookViews>
  <sheets>
    <sheet name="拟聘用人员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<sst xmlns="http://schemas.openxmlformats.org/spreadsheetml/2006/main" count="161" uniqueCount="122">
  <si>
    <t>微信公众号：南京中公教育 | 南京教师考试QQ群：511812522</t>
  </si>
  <si>
    <t>2019年南京市教育局直属学校公开招聘教师拟聘用人员名单</t>
  </si>
  <si>
    <t>序号</t>
  </si>
  <si>
    <t>招聘单位</t>
  </si>
  <si>
    <t>招聘岗位</t>
  </si>
  <si>
    <t>拟聘人员
姓名</t>
  </si>
  <si>
    <t>准考证号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</si>
  <si>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</si>
  <si>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</si>
  <si>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</si>
  <si>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</si>
  <si>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</si>
  <si>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</si>
  <si>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</si>
  <si>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</si>
  <si>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</si>
  <si>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1</t>
  </si>
  <si>
    <t>高中语文教师</t>
  </si>
  <si>
    <t xml:space="preserve"> </t>
  </si>
  <si>
    <t>2</t>
  </si>
  <si>
    <t>高中体育教师</t>
  </si>
  <si>
    <t>3</t>
  </si>
  <si>
    <t>4</t>
  </si>
  <si>
    <t>5</t>
  </si>
  <si>
    <t>6</t>
  </si>
  <si>
    <t>7</t>
  </si>
  <si>
    <t>8</t>
  </si>
  <si>
    <t>初中生物教师</t>
  </si>
  <si>
    <t>9</t>
  </si>
  <si>
    <t>初中数学教师</t>
  </si>
  <si>
    <t>10</t>
  </si>
  <si>
    <t>初中英语教师</t>
  </si>
  <si>
    <t>11</t>
  </si>
  <si>
    <t>12</t>
  </si>
  <si>
    <t>高中英语教师</t>
  </si>
  <si>
    <t>13</t>
  </si>
  <si>
    <t>高中历史教师</t>
  </si>
  <si>
    <t>14</t>
  </si>
  <si>
    <t>15</t>
  </si>
  <si>
    <t>16</t>
  </si>
  <si>
    <t>17</t>
  </si>
  <si>
    <t>中国科学院大学</t>
  </si>
  <si>
    <t>18</t>
  </si>
  <si>
    <t>19</t>
  </si>
  <si>
    <t>20</t>
  </si>
  <si>
    <t>21</t>
  </si>
  <si>
    <t>22</t>
  </si>
  <si>
    <t>南京师范大学附属中学</t>
  </si>
  <si>
    <t xml:space="preserve">高中地理教师 </t>
  </si>
  <si>
    <t>徐宜青</t>
  </si>
  <si>
    <t>98702015</t>
  </si>
  <si>
    <t>华东师范大学</t>
  </si>
  <si>
    <t>68.13</t>
  </si>
  <si>
    <t>合格</t>
  </si>
  <si>
    <t>23</t>
  </si>
  <si>
    <t xml:space="preserve">高中历史教师 </t>
  </si>
  <si>
    <t>孔祥伟</t>
  </si>
  <si>
    <t>99110702</t>
  </si>
  <si>
    <t>71.25</t>
  </si>
  <si>
    <t>24</t>
  </si>
  <si>
    <t xml:space="preserve">高中美术教师 </t>
  </si>
  <si>
    <t>王苏媛</t>
  </si>
  <si>
    <t>99201702</t>
  </si>
  <si>
    <t>南京艺术学院</t>
  </si>
  <si>
    <t>61.25</t>
  </si>
  <si>
    <t>25</t>
  </si>
  <si>
    <t xml:space="preserve">高中体育教师 </t>
  </si>
  <si>
    <t>焦德宇</t>
  </si>
  <si>
    <t>99000905</t>
  </si>
  <si>
    <t>南京师范大学</t>
  </si>
  <si>
    <t>73.75</t>
  </si>
  <si>
    <t>26</t>
  </si>
  <si>
    <t xml:space="preserve">高中通用技术教师 </t>
  </si>
  <si>
    <t>于悦</t>
  </si>
  <si>
    <t>99203419</t>
  </si>
  <si>
    <t>台湾大学</t>
  </si>
  <si>
    <t>27</t>
  </si>
  <si>
    <t xml:space="preserve">高中政治教师 </t>
  </si>
  <si>
    <t>舒其镇</t>
  </si>
  <si>
    <t>98201314</t>
  </si>
  <si>
    <t>77.5</t>
  </si>
  <si>
    <t>28</t>
  </si>
  <si>
    <t xml:space="preserve">高中语文教师 </t>
  </si>
  <si>
    <t>杨赢</t>
  </si>
  <si>
    <t>98801112</t>
  </si>
  <si>
    <t>南京市燕子矶中学</t>
  </si>
  <si>
    <t>29</t>
  </si>
  <si>
    <t>南京高等职业技术学校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</si>
  <si>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</si>
  <si>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</si>
  <si>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</si>
  <si>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</si>
  <si>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</si>
  <si>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</si>
  <si>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</si>
  <si>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</si>
  <si>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</si>
  <si>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</si>
  <si>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</si>
  <si>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</si>
  <si>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</si>
  <si>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</si>
  <si>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</si>
  <si>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</si>
  <si>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</si>
  <si>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高中生物教师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</si>
  <si>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</si>
  <si>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</si>
  <si>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</si>
  <si>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</si>
  <si>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</si>
  <si>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</si>
  <si>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</si>
  <si>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</si>
  <si>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</si>
  <si>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</si>
  <si>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</si>
  <si>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</si>
  <si>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</si>
  <si>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</si>
  <si>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</si>
  <si>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中央民族大学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</si>
</sst>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b/>
      <sz val="18"/>
      <color indexed="10"/>
      <name val="黑体"/>
      <family val="3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黑体"/>
      <family val="3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64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7" fillId="0" borderId="10" xfId="63" applyFont="1" applyFill="1" applyBorder="1" applyAlignment="1">
      <alignment horizontal="center" vertical="center" wrapText="1"/>
      <protection/>
    </xf>
    <xf numFmtId="49" fontId="47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19968;&#2001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6195;&#38498;&#38468;&#2356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30450;&#2665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2019&#24180;&#39640;&#32844;&#26657;&#20844;&#24320;&#25307;&#32856;&#25311;&#32856;&#29992;&#20154;&#21592;&#21517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37329;&#200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0013;&#2132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1335;&#228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36130;&#266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32843;&#2665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4314;&#2342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6195;&#24072;&#38468;&#2001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inkpad\AppData\Local\Temp\&#24066;&#30452;&#23646;&#25311;&#32856;&#29992;&#20154;&#21592;&#20844;&#31034;\&#21355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南京市第一中学</v>
          </cell>
          <cell r="D4" t="str">
            <v>唐晓楠</v>
          </cell>
          <cell r="E4" t="str">
            <v>98801809</v>
          </cell>
          <cell r="F4" t="str">
            <v>南京师范大学</v>
          </cell>
          <cell r="G4" t="str">
            <v>72.50</v>
          </cell>
          <cell r="H4" t="str">
            <v>80.76</v>
          </cell>
          <cell r="I4" t="str">
            <v>78.28</v>
          </cell>
          <cell r="J4" t="str">
            <v>1</v>
          </cell>
          <cell r="K4" t="str">
            <v>合格</v>
          </cell>
          <cell r="L4" t="str">
            <v>合格</v>
          </cell>
        </row>
        <row r="6">
          <cell r="B6" t="str">
            <v>南京市第一中学</v>
          </cell>
          <cell r="D6" t="str">
            <v>高志伟</v>
          </cell>
          <cell r="E6" t="str">
            <v>99000418</v>
          </cell>
          <cell r="F6" t="str">
            <v>扬州大学</v>
          </cell>
          <cell r="G6" t="str">
            <v>66.88</v>
          </cell>
          <cell r="H6" t="str">
            <v>71.40</v>
          </cell>
          <cell r="I6" t="str">
            <v>70.04</v>
          </cell>
          <cell r="J6" t="str">
            <v>1</v>
          </cell>
          <cell r="K6" t="str">
            <v>合格</v>
          </cell>
          <cell r="L6" t="str">
            <v>合格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南京晓庄学院附属小学</v>
          </cell>
          <cell r="C4" t="str">
            <v>小学语文教师</v>
          </cell>
          <cell r="D4" t="str">
            <v>王馨</v>
          </cell>
          <cell r="E4" t="str">
            <v>98402629</v>
          </cell>
          <cell r="G4">
            <v>71.88</v>
          </cell>
          <cell r="H4">
            <v>89.6</v>
          </cell>
          <cell r="I4">
            <v>84.28</v>
          </cell>
          <cell r="J4" t="str">
            <v>1</v>
          </cell>
          <cell r="K4" t="str">
            <v>合格</v>
          </cell>
          <cell r="L4" t="str">
            <v>合格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南京市盲人学校</v>
          </cell>
          <cell r="D4" t="str">
            <v>李琴</v>
          </cell>
          <cell r="E4">
            <v>98303701</v>
          </cell>
          <cell r="F4" t="str">
            <v>南京师范大学</v>
          </cell>
          <cell r="G4" t="str">
            <v>61.88</v>
          </cell>
          <cell r="H4" t="str">
            <v>74.20</v>
          </cell>
          <cell r="I4" t="str">
            <v>70.50</v>
          </cell>
          <cell r="J4" t="str">
            <v>1</v>
          </cell>
          <cell r="K4" t="str">
            <v>合格</v>
          </cell>
          <cell r="L4" t="str">
            <v>合格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C4" t="str">
            <v>工程测量教师</v>
          </cell>
          <cell r="D4" t="str">
            <v>张过</v>
          </cell>
          <cell r="E4" t="str">
            <v>99401209</v>
          </cell>
          <cell r="F4" t="str">
            <v>南京工业大学</v>
          </cell>
          <cell r="G4">
            <v>80</v>
          </cell>
          <cell r="H4">
            <v>83.24</v>
          </cell>
          <cell r="I4">
            <v>82.268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C5" t="str">
            <v>土木工程教师</v>
          </cell>
          <cell r="D5" t="str">
            <v>姬寓</v>
          </cell>
          <cell r="E5" t="str">
            <v>99401217</v>
          </cell>
          <cell r="F5" t="str">
            <v>扬州高等职业技术学校</v>
          </cell>
          <cell r="G5">
            <v>65</v>
          </cell>
          <cell r="H5">
            <v>88</v>
          </cell>
          <cell r="I5">
            <v>81.1</v>
          </cell>
          <cell r="J5" t="str">
            <v>1</v>
          </cell>
          <cell r="K5" t="str">
            <v>合格</v>
          </cell>
          <cell r="L5" t="str">
            <v>合格</v>
          </cell>
        </row>
        <row r="6">
          <cell r="C6" t="str">
            <v>物联网技术教师</v>
          </cell>
          <cell r="D6" t="str">
            <v>梁芯萌</v>
          </cell>
          <cell r="E6" t="str">
            <v>99401224</v>
          </cell>
          <cell r="F6" t="str">
            <v>南京工业大学</v>
          </cell>
          <cell r="G6">
            <v>63.3333333333333</v>
          </cell>
          <cell r="H6">
            <v>82.54000000000003</v>
          </cell>
          <cell r="I6">
            <v>76.778</v>
          </cell>
          <cell r="J6" t="str">
            <v>1</v>
          </cell>
          <cell r="K6" t="str">
            <v>合格</v>
          </cell>
          <cell r="L6" t="str">
            <v>合格</v>
          </cell>
        </row>
        <row r="7">
          <cell r="C7" t="str">
            <v>电气自动化1教师</v>
          </cell>
          <cell r="D7" t="str">
            <v>戴文骏</v>
          </cell>
          <cell r="E7" t="str">
            <v>99400302</v>
          </cell>
          <cell r="F7" t="str">
            <v>上海应用技术大学</v>
          </cell>
          <cell r="G7">
            <v>65</v>
          </cell>
          <cell r="H7">
            <v>75.76</v>
          </cell>
          <cell r="I7">
            <v>72.532</v>
          </cell>
          <cell r="J7" t="str">
            <v>1</v>
          </cell>
          <cell r="K7" t="str">
            <v>合格</v>
          </cell>
          <cell r="L7" t="str">
            <v>合格</v>
          </cell>
        </row>
        <row r="8">
          <cell r="C8" t="str">
            <v>电气自动化2教师</v>
          </cell>
          <cell r="D8" t="str">
            <v>安茜茜</v>
          </cell>
          <cell r="E8" t="str">
            <v>99400301</v>
          </cell>
          <cell r="F8" t="str">
            <v>江苏领航服务外包有限公司</v>
          </cell>
          <cell r="G8">
            <v>60</v>
          </cell>
          <cell r="H8">
            <v>88.68</v>
          </cell>
          <cell r="I8">
            <v>80.076</v>
          </cell>
          <cell r="J8" t="str">
            <v>1</v>
          </cell>
          <cell r="K8" t="str">
            <v>合格</v>
          </cell>
          <cell r="L8" t="str">
            <v>合格</v>
          </cell>
        </row>
        <row r="9">
          <cell r="C9" t="str">
            <v>建筑设备教师</v>
          </cell>
          <cell r="D9" t="str">
            <v>潘雨婷</v>
          </cell>
          <cell r="E9" t="str">
            <v>99401407</v>
          </cell>
          <cell r="F9" t="str">
            <v>东南大学</v>
          </cell>
          <cell r="G9">
            <v>70</v>
          </cell>
          <cell r="H9">
            <v>84.08</v>
          </cell>
          <cell r="I9">
            <v>79.856</v>
          </cell>
          <cell r="J9" t="str">
            <v>1</v>
          </cell>
          <cell r="K9" t="str">
            <v>合格</v>
          </cell>
          <cell r="L9" t="str">
            <v>合格</v>
          </cell>
        </row>
        <row r="10">
          <cell r="C10" t="str">
            <v>动漫教师</v>
          </cell>
          <cell r="D10" t="str">
            <v>李 扬</v>
          </cell>
          <cell r="E10" t="str">
            <v>99401720</v>
          </cell>
          <cell r="F10" t="str">
            <v>英国格林多大学</v>
          </cell>
          <cell r="G10">
            <v>63.3333333333333</v>
          </cell>
          <cell r="H10">
            <v>82.68000000000004</v>
          </cell>
          <cell r="I10">
            <v>76.876</v>
          </cell>
          <cell r="J10" t="str">
            <v>1</v>
          </cell>
          <cell r="K10" t="str">
            <v>合格</v>
          </cell>
          <cell r="L10" t="str">
            <v>合格</v>
          </cell>
        </row>
        <row r="11">
          <cell r="C11" t="str">
            <v>轨道交通教师</v>
          </cell>
          <cell r="D11" t="str">
            <v>赵艳芳</v>
          </cell>
          <cell r="E11" t="str">
            <v>99400230</v>
          </cell>
          <cell r="F11" t="str">
            <v>天津职业技术师范大学</v>
          </cell>
          <cell r="G11">
            <v>71.6666666666667</v>
          </cell>
          <cell r="H11">
            <v>75.77999999999999</v>
          </cell>
          <cell r="I11">
            <v>74.546</v>
          </cell>
          <cell r="J11" t="str">
            <v>1</v>
          </cell>
          <cell r="K11" t="str">
            <v>合格</v>
          </cell>
          <cell r="L11" t="str">
            <v>合格</v>
          </cell>
        </row>
        <row r="12">
          <cell r="C12" t="str">
            <v>语文教师</v>
          </cell>
          <cell r="D12" t="str">
            <v>於宙</v>
          </cell>
          <cell r="E12" t="str">
            <v>98802109</v>
          </cell>
          <cell r="F12" t="str">
            <v>海南师范大学</v>
          </cell>
          <cell r="G12">
            <v>59.375</v>
          </cell>
          <cell r="H12">
            <v>81.00000000000001</v>
          </cell>
          <cell r="I12">
            <v>74.5125</v>
          </cell>
          <cell r="J12" t="str">
            <v>1</v>
          </cell>
          <cell r="K12" t="str">
            <v>合格</v>
          </cell>
          <cell r="L12" t="str">
            <v>合格</v>
          </cell>
        </row>
        <row r="13">
          <cell r="C13" t="str">
            <v>心理健康教师</v>
          </cell>
          <cell r="D13" t="str">
            <v>冯晓亚</v>
          </cell>
          <cell r="E13" t="str">
            <v>98903321</v>
          </cell>
          <cell r="F13" t="str">
            <v>南京师范大学</v>
          </cell>
          <cell r="G13">
            <v>69.375</v>
          </cell>
          <cell r="H13">
            <v>82.5</v>
          </cell>
          <cell r="I13">
            <v>78.5625</v>
          </cell>
          <cell r="J13" t="str">
            <v>1</v>
          </cell>
          <cell r="K13" t="str">
            <v>合格</v>
          </cell>
          <cell r="L13" t="str">
            <v>合格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南京市金陵中学</v>
          </cell>
          <cell r="C4" t="str">
            <v>高中语文教师</v>
          </cell>
          <cell r="D4" t="str">
            <v>万玉龙</v>
          </cell>
          <cell r="E4" t="str">
            <v>98801713</v>
          </cell>
          <cell r="F4" t="str">
            <v>南京师范大学</v>
          </cell>
          <cell r="G4">
            <v>72.5</v>
          </cell>
          <cell r="H4">
            <v>76.74000000000001</v>
          </cell>
          <cell r="I4">
            <v>75.468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南京市金陵中学</v>
          </cell>
          <cell r="C5" t="str">
            <v>高中语文教师</v>
          </cell>
          <cell r="D5" t="str">
            <v>山珊</v>
          </cell>
          <cell r="E5" t="str">
            <v>98802114</v>
          </cell>
          <cell r="F5" t="str">
            <v>天津外国语大学</v>
          </cell>
          <cell r="G5">
            <v>60.625</v>
          </cell>
          <cell r="H5">
            <v>71.56</v>
          </cell>
          <cell r="I5">
            <v>68.2795</v>
          </cell>
          <cell r="J5" t="str">
            <v>2</v>
          </cell>
          <cell r="K5" t="str">
            <v>合格</v>
          </cell>
          <cell r="L5" t="str">
            <v>合格</v>
          </cell>
        </row>
        <row r="6">
          <cell r="B6" t="str">
            <v>南京市金陵中学</v>
          </cell>
          <cell r="C6" t="str">
            <v>高中数学教师</v>
          </cell>
          <cell r="D6" t="str">
            <v>张星瑞</v>
          </cell>
          <cell r="E6" t="str">
            <v>99109128</v>
          </cell>
          <cell r="F6" t="str">
            <v>南京师范大学</v>
          </cell>
          <cell r="G6">
            <v>79.375</v>
          </cell>
          <cell r="H6">
            <v>77.69999999999999</v>
          </cell>
          <cell r="I6">
            <v>78.20249999999999</v>
          </cell>
          <cell r="J6" t="str">
            <v>1</v>
          </cell>
          <cell r="K6" t="str">
            <v>合格</v>
          </cell>
          <cell r="L6" t="str">
            <v>合格</v>
          </cell>
        </row>
        <row r="7">
          <cell r="B7" t="str">
            <v>南京市金陵中学</v>
          </cell>
          <cell r="C7" t="str">
            <v>高中数学教师</v>
          </cell>
          <cell r="D7" t="str">
            <v>顾玉越</v>
          </cell>
          <cell r="E7" t="str">
            <v>99109817</v>
          </cell>
          <cell r="F7" t="str">
            <v>南京师范大学</v>
          </cell>
          <cell r="G7">
            <v>70.625</v>
          </cell>
          <cell r="H7">
            <v>75.8</v>
          </cell>
          <cell r="I7">
            <v>74.2475</v>
          </cell>
          <cell r="J7" t="str">
            <v>2</v>
          </cell>
          <cell r="K7" t="str">
            <v>合格</v>
          </cell>
          <cell r="L7" t="str">
            <v>合格</v>
          </cell>
        </row>
        <row r="8">
          <cell r="B8" t="str">
            <v>南京市金陵中学</v>
          </cell>
          <cell r="C8" t="str">
            <v>高中英语教师</v>
          </cell>
          <cell r="D8" t="str">
            <v>张雪婷</v>
          </cell>
          <cell r="E8" t="str">
            <v>98902128</v>
          </cell>
          <cell r="F8" t="str">
            <v>南京大学</v>
          </cell>
          <cell r="G8">
            <v>68.125</v>
          </cell>
          <cell r="H8">
            <v>87.36</v>
          </cell>
          <cell r="I8">
            <v>81.58949999999999</v>
          </cell>
          <cell r="J8" t="str">
            <v>1</v>
          </cell>
          <cell r="K8" t="str">
            <v>合格</v>
          </cell>
          <cell r="L8" t="str">
            <v>合格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南京市中华中学</v>
          </cell>
          <cell r="D4" t="str">
            <v>孙佳欣</v>
          </cell>
          <cell r="E4" t="str">
            <v>98303703</v>
          </cell>
          <cell r="F4" t="str">
            <v>南京师范大学</v>
          </cell>
          <cell r="G4">
            <v>76.88</v>
          </cell>
          <cell r="H4">
            <v>82.8</v>
          </cell>
          <cell r="I4">
            <v>81.02</v>
          </cell>
          <cell r="J4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南京市中华中学</v>
          </cell>
          <cell r="D5" t="str">
            <v>刘向旭</v>
          </cell>
          <cell r="E5" t="str">
            <v>99109715</v>
          </cell>
          <cell r="F5" t="str">
            <v>江苏大学</v>
          </cell>
          <cell r="G5">
            <v>65</v>
          </cell>
          <cell r="H5">
            <v>83.6</v>
          </cell>
          <cell r="I5">
            <v>78.02</v>
          </cell>
          <cell r="J5">
            <v>1</v>
          </cell>
          <cell r="K5" t="str">
            <v>合格</v>
          </cell>
          <cell r="L5" t="str">
            <v>合格</v>
          </cell>
        </row>
        <row r="6">
          <cell r="B6" t="str">
            <v>南京市中华中学</v>
          </cell>
          <cell r="D6" t="str">
            <v>经苑玥</v>
          </cell>
          <cell r="E6" t="str">
            <v>98404111</v>
          </cell>
          <cell r="F6" t="str">
            <v>扬州大学</v>
          </cell>
          <cell r="G6">
            <v>73.13</v>
          </cell>
          <cell r="H6">
            <v>84.72</v>
          </cell>
          <cell r="I6">
            <v>81.24</v>
          </cell>
          <cell r="J6">
            <v>1</v>
          </cell>
          <cell r="K6" t="str">
            <v>合格</v>
          </cell>
          <cell r="L6" t="str">
            <v>合格</v>
          </cell>
        </row>
        <row r="7">
          <cell r="B7" t="str">
            <v>南京市中华中学</v>
          </cell>
          <cell r="D7" t="str">
            <v>殷小雨</v>
          </cell>
          <cell r="E7" t="str">
            <v>98901308</v>
          </cell>
          <cell r="F7" t="str">
            <v>西北师范大学</v>
          </cell>
          <cell r="G7">
            <v>71.88</v>
          </cell>
          <cell r="H7">
            <v>82.56</v>
          </cell>
          <cell r="I7">
            <v>79.36</v>
          </cell>
          <cell r="J7">
            <v>2</v>
          </cell>
          <cell r="K7" t="str">
            <v>合格</v>
          </cell>
          <cell r="L7" t="str">
            <v>合格</v>
          </cell>
        </row>
        <row r="8">
          <cell r="B8" t="str">
            <v>南京市中华中学</v>
          </cell>
          <cell r="D8" t="str">
            <v>陈心怡</v>
          </cell>
          <cell r="E8" t="str">
            <v>98901525</v>
          </cell>
          <cell r="F8" t="str">
            <v>南京金坤人力资源有限公司</v>
          </cell>
          <cell r="G8">
            <v>62.5</v>
          </cell>
          <cell r="H8">
            <v>87</v>
          </cell>
          <cell r="I8">
            <v>79.65</v>
          </cell>
          <cell r="J8">
            <v>1</v>
          </cell>
          <cell r="K8" t="str">
            <v>合格</v>
          </cell>
          <cell r="L8" t="str">
            <v>合格</v>
          </cell>
        </row>
        <row r="9">
          <cell r="B9" t="str">
            <v>南京市中华中学</v>
          </cell>
          <cell r="D9" t="str">
            <v>夏志军</v>
          </cell>
          <cell r="E9" t="str">
            <v>99111217</v>
          </cell>
          <cell r="F9" t="str">
            <v>扬州市江都区邰伯高级中学</v>
          </cell>
          <cell r="G9">
            <v>65</v>
          </cell>
          <cell r="H9">
            <v>80.28</v>
          </cell>
          <cell r="I9">
            <v>75.7</v>
          </cell>
          <cell r="J9">
            <v>1</v>
          </cell>
          <cell r="K9" t="str">
            <v>合格</v>
          </cell>
          <cell r="L9" t="str">
            <v>合格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南京外国语学校</v>
          </cell>
          <cell r="C4" t="str">
            <v>高中语文教师</v>
          </cell>
          <cell r="D4" t="str">
            <v>陶殷缘</v>
          </cell>
          <cell r="E4" t="str">
            <v>98801003</v>
          </cell>
          <cell r="F4" t="str">
            <v>南京师范大学</v>
          </cell>
          <cell r="G4">
            <v>67.5</v>
          </cell>
          <cell r="H4">
            <v>78.06</v>
          </cell>
          <cell r="I4">
            <v>74.89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南京外国语学校</v>
          </cell>
          <cell r="C5" t="str">
            <v>高中德语教师</v>
          </cell>
          <cell r="D5" t="str">
            <v>程彦侨</v>
          </cell>
          <cell r="E5" t="str">
            <v>99203413</v>
          </cell>
          <cell r="F5" t="str">
            <v>南京大学</v>
          </cell>
          <cell r="G5">
            <v>69.38</v>
          </cell>
          <cell r="H5">
            <v>82.36</v>
          </cell>
          <cell r="I5">
            <v>78.46</v>
          </cell>
          <cell r="J5" t="str">
            <v>1</v>
          </cell>
          <cell r="K5" t="str">
            <v>合格</v>
          </cell>
          <cell r="L5" t="str">
            <v>合格</v>
          </cell>
        </row>
        <row r="6">
          <cell r="B6" t="str">
            <v>南京外国语学校</v>
          </cell>
          <cell r="C6" t="str">
            <v>高中数学教师</v>
          </cell>
          <cell r="D6" t="str">
            <v>唐智逸</v>
          </cell>
          <cell r="E6" t="str">
            <v>99109320</v>
          </cell>
          <cell r="F6" t="str">
            <v>南京大学</v>
          </cell>
          <cell r="G6">
            <v>70</v>
          </cell>
          <cell r="H6">
            <v>82.5</v>
          </cell>
          <cell r="I6">
            <v>78.75</v>
          </cell>
          <cell r="J6" t="str">
            <v>1</v>
          </cell>
          <cell r="K6" t="str">
            <v>合格</v>
          </cell>
          <cell r="L6" t="str">
            <v>合格</v>
          </cell>
        </row>
        <row r="7">
          <cell r="B7" t="str">
            <v>南京外国语学校</v>
          </cell>
          <cell r="C7" t="str">
            <v>高中化学教师</v>
          </cell>
          <cell r="D7" t="str">
            <v>丁捷</v>
          </cell>
          <cell r="E7" t="str">
            <v>98701123</v>
          </cell>
          <cell r="G7">
            <v>65.63</v>
          </cell>
          <cell r="H7">
            <v>72.19</v>
          </cell>
          <cell r="I7">
            <v>70.21</v>
          </cell>
          <cell r="J7" t="str">
            <v>1</v>
          </cell>
          <cell r="K7" t="str">
            <v>合格</v>
          </cell>
          <cell r="L7" t="str">
            <v>合格</v>
          </cell>
        </row>
        <row r="8">
          <cell r="B8" t="str">
            <v>南京外国语学校</v>
          </cell>
          <cell r="C8" t="str">
            <v>高中政治教师</v>
          </cell>
          <cell r="D8" t="str">
            <v>金宇桦</v>
          </cell>
          <cell r="E8" t="str">
            <v>98200413</v>
          </cell>
          <cell r="F8" t="str">
            <v>南京大学</v>
          </cell>
          <cell r="G8">
            <v>64.38</v>
          </cell>
          <cell r="H8">
            <v>81</v>
          </cell>
          <cell r="I8">
            <v>76.01</v>
          </cell>
          <cell r="J8" t="str">
            <v>1</v>
          </cell>
          <cell r="K8" t="str">
            <v>合格</v>
          </cell>
          <cell r="L8" t="str">
            <v>合格</v>
          </cell>
        </row>
        <row r="9">
          <cell r="B9" t="str">
            <v>南京外国语学校</v>
          </cell>
          <cell r="C9" t="str">
            <v>高中信息教师</v>
          </cell>
          <cell r="D9" t="str">
            <v>张玉洁</v>
          </cell>
          <cell r="E9" t="str">
            <v>98702607</v>
          </cell>
          <cell r="F9" t="str">
            <v>南京师范大学</v>
          </cell>
          <cell r="G9">
            <v>66.88</v>
          </cell>
          <cell r="H9">
            <v>69.91</v>
          </cell>
          <cell r="I9">
            <v>69.01</v>
          </cell>
          <cell r="J9" t="str">
            <v>1</v>
          </cell>
          <cell r="K9" t="str">
            <v>合格</v>
          </cell>
          <cell r="L9" t="str">
            <v>合格</v>
          </cell>
        </row>
        <row r="10">
          <cell r="B10" t="str">
            <v>南京外国语学校</v>
          </cell>
          <cell r="C10" t="str">
            <v>高中英语教师</v>
          </cell>
          <cell r="D10" t="str">
            <v>张水琴</v>
          </cell>
          <cell r="E10" t="str">
            <v>98902607</v>
          </cell>
          <cell r="F10" t="str">
            <v>南京大学</v>
          </cell>
          <cell r="G10">
            <v>73.75</v>
          </cell>
          <cell r="H10">
            <v>72.59</v>
          </cell>
          <cell r="I10">
            <v>72.93</v>
          </cell>
          <cell r="J10" t="str">
            <v>1</v>
          </cell>
          <cell r="K10" t="str">
            <v>合格</v>
          </cell>
          <cell r="L10" t="str">
            <v>合格</v>
          </cell>
        </row>
        <row r="11">
          <cell r="B11" t="str">
            <v>南京外国语学校</v>
          </cell>
          <cell r="C11" t="str">
            <v>高中体育教师</v>
          </cell>
          <cell r="D11" t="str">
            <v>叶鑫</v>
          </cell>
          <cell r="E11" t="str">
            <v>99003206</v>
          </cell>
          <cell r="F11" t="str">
            <v>南京师范大学</v>
          </cell>
          <cell r="G11">
            <v>63.13</v>
          </cell>
          <cell r="H11">
            <v>77.94</v>
          </cell>
          <cell r="I11">
            <v>73.5</v>
          </cell>
          <cell r="J11" t="str">
            <v>1</v>
          </cell>
          <cell r="K11" t="str">
            <v>合格</v>
          </cell>
          <cell r="L11" t="str">
            <v>合格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南京财经高等职业技术学校</v>
          </cell>
          <cell r="C4" t="str">
            <v>财会教师</v>
          </cell>
          <cell r="D4" t="str">
            <v>严洁君</v>
          </cell>
          <cell r="E4" t="str">
            <v>99400312</v>
          </cell>
          <cell r="F4" t="str">
            <v>南京财经大学</v>
          </cell>
          <cell r="G4" t="str">
            <v>70</v>
          </cell>
          <cell r="H4" t="str">
            <v>72.68</v>
          </cell>
          <cell r="I4" t="str">
            <v>71.88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南京财经高等职业技术学校</v>
          </cell>
          <cell r="C5" t="str">
            <v>计算机网络教师</v>
          </cell>
          <cell r="D5" t="str">
            <v>葛九涵</v>
          </cell>
          <cell r="E5" t="str">
            <v>99400926</v>
          </cell>
          <cell r="F5" t="str">
            <v>金陵科技学院</v>
          </cell>
          <cell r="G5" t="str">
            <v>65</v>
          </cell>
          <cell r="H5" t="str">
            <v>77.24</v>
          </cell>
          <cell r="I5" t="str">
            <v>73.57</v>
          </cell>
          <cell r="J5" t="str">
            <v>1</v>
          </cell>
          <cell r="K5" t="str">
            <v>合格</v>
          </cell>
          <cell r="L5" t="str">
            <v>合格</v>
          </cell>
        </row>
        <row r="6">
          <cell r="B6" t="str">
            <v>南京财经高等职业技术学校</v>
          </cell>
          <cell r="C6" t="str">
            <v>金融教师</v>
          </cell>
          <cell r="D6" t="str">
            <v>范晶晶</v>
          </cell>
          <cell r="E6" t="str">
            <v>99401905</v>
          </cell>
          <cell r="F6" t="str">
            <v>南京紫金创投基金管理有限责任公司</v>
          </cell>
          <cell r="G6" t="str">
            <v>73.33</v>
          </cell>
          <cell r="H6" t="str">
            <v>79.24</v>
          </cell>
          <cell r="I6" t="str">
            <v>77.47</v>
          </cell>
          <cell r="J6" t="str">
            <v>1</v>
          </cell>
          <cell r="K6" t="str">
            <v>合格</v>
          </cell>
          <cell r="L6" t="str">
            <v>合格</v>
          </cell>
        </row>
        <row r="7">
          <cell r="B7" t="str">
            <v>南京财经高等职业技术学校</v>
          </cell>
          <cell r="C7" t="str">
            <v>美术设计教师</v>
          </cell>
          <cell r="D7" t="str">
            <v>缪玥</v>
          </cell>
          <cell r="E7" t="str">
            <v>99401411</v>
          </cell>
          <cell r="F7" t="str">
            <v>南京艺术学院</v>
          </cell>
          <cell r="G7" t="str">
            <v>71.67</v>
          </cell>
          <cell r="H7" t="str">
            <v>84.32</v>
          </cell>
          <cell r="I7" t="str">
            <v>80.52</v>
          </cell>
          <cell r="J7" t="str">
            <v>1</v>
          </cell>
          <cell r="K7" t="str">
            <v>合格</v>
          </cell>
          <cell r="L7" t="str">
            <v>合格</v>
          </cell>
        </row>
        <row r="8">
          <cell r="B8" t="str">
            <v>南京财经高等职业技术学校</v>
          </cell>
          <cell r="C8" t="str">
            <v>学前教育教师</v>
          </cell>
          <cell r="D8" t="str">
            <v>张文静</v>
          </cell>
          <cell r="E8" t="str">
            <v>99400802</v>
          </cell>
          <cell r="F8" t="str">
            <v>南京师范大学</v>
          </cell>
          <cell r="G8" t="str">
            <v>70</v>
          </cell>
          <cell r="H8" t="str">
            <v>85.48</v>
          </cell>
          <cell r="I8" t="str">
            <v>80.84</v>
          </cell>
          <cell r="J8" t="str">
            <v>1</v>
          </cell>
          <cell r="K8" t="str">
            <v>合格</v>
          </cell>
          <cell r="L8" t="str">
            <v>合格</v>
          </cell>
        </row>
        <row r="9">
          <cell r="B9" t="str">
            <v>南京财经高等职业技术学校</v>
          </cell>
          <cell r="C9" t="str">
            <v>音乐教师</v>
          </cell>
          <cell r="D9" t="str">
            <v>杨倩雪</v>
          </cell>
          <cell r="E9" t="str">
            <v>98601626</v>
          </cell>
          <cell r="F9" t="str">
            <v>南京艺术学院</v>
          </cell>
          <cell r="G9" t="str">
            <v>60.63</v>
          </cell>
          <cell r="H9" t="str">
            <v>81.36</v>
          </cell>
          <cell r="I9" t="str">
            <v>75.14</v>
          </cell>
          <cell r="J9" t="str">
            <v>1</v>
          </cell>
          <cell r="K9" t="str">
            <v>合格</v>
          </cell>
          <cell r="L9" t="str">
            <v>合格</v>
          </cell>
        </row>
        <row r="10">
          <cell r="B10" t="str">
            <v>南京财经高等职业技术学校</v>
          </cell>
          <cell r="C10" t="str">
            <v>政治教师</v>
          </cell>
          <cell r="D10" t="str">
            <v>张玉</v>
          </cell>
          <cell r="E10" t="str">
            <v>98200712</v>
          </cell>
          <cell r="F10" t="str">
            <v>南京财经大学</v>
          </cell>
          <cell r="G10" t="str">
            <v>66.25</v>
          </cell>
          <cell r="H10" t="str">
            <v>75.6</v>
          </cell>
          <cell r="I10" t="str">
            <v>72.80</v>
          </cell>
          <cell r="J10" t="str">
            <v>1</v>
          </cell>
          <cell r="K10" t="str">
            <v>合格</v>
          </cell>
          <cell r="L10" t="str">
            <v>合格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南京市聋人学校</v>
          </cell>
          <cell r="C4" t="str">
            <v>高中心理健康教师</v>
          </cell>
          <cell r="D4" t="str">
            <v>张塑</v>
          </cell>
          <cell r="E4">
            <v>98903311</v>
          </cell>
          <cell r="F4" t="str">
            <v>沈阳师范大学</v>
          </cell>
          <cell r="G4">
            <v>68.13</v>
          </cell>
          <cell r="H4">
            <v>79.78</v>
          </cell>
          <cell r="I4">
            <v>76.29</v>
          </cell>
          <cell r="J4">
            <v>1</v>
          </cell>
          <cell r="K4" t="str">
            <v>合格</v>
          </cell>
          <cell r="L4" t="str">
            <v>合格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南京市建宁中学</v>
          </cell>
          <cell r="C4" t="str">
            <v>初中英语教师</v>
          </cell>
          <cell r="D4" t="str">
            <v>姚雨晨</v>
          </cell>
          <cell r="E4">
            <v>98901314</v>
          </cell>
          <cell r="F4" t="str">
            <v>南京师范大学泰州学院</v>
          </cell>
          <cell r="G4">
            <v>71.88</v>
          </cell>
          <cell r="H4" t="str">
            <v>76.28</v>
          </cell>
          <cell r="I4" t="str">
            <v>74.96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南京市建宁中学</v>
          </cell>
          <cell r="C5" t="str">
            <v>初中语文教师</v>
          </cell>
          <cell r="D5" t="str">
            <v>张洁</v>
          </cell>
          <cell r="E5">
            <v>98801603</v>
          </cell>
          <cell r="F5" t="str">
            <v>南京晓庄学院</v>
          </cell>
          <cell r="G5">
            <v>63.13</v>
          </cell>
          <cell r="H5" t="str">
            <v>81.24</v>
          </cell>
          <cell r="I5" t="str">
            <v>75.81</v>
          </cell>
          <cell r="J5" t="str">
            <v>1</v>
          </cell>
          <cell r="K5" t="str">
            <v>合格</v>
          </cell>
          <cell r="L5" t="str">
            <v>合格</v>
          </cell>
        </row>
        <row r="6">
          <cell r="B6" t="str">
            <v>南京市建宁中学</v>
          </cell>
          <cell r="C6" t="str">
            <v>初中心理教师</v>
          </cell>
          <cell r="D6" t="str">
            <v>宋雪梅</v>
          </cell>
          <cell r="E6">
            <v>98903301</v>
          </cell>
          <cell r="F6" t="str">
            <v>苏州大学</v>
          </cell>
          <cell r="G6">
            <v>68.75</v>
          </cell>
          <cell r="H6" t="str">
            <v>82.76</v>
          </cell>
          <cell r="I6" t="str">
            <v>78.56</v>
          </cell>
          <cell r="J6" t="str">
            <v>1</v>
          </cell>
          <cell r="K6" t="str">
            <v>合格</v>
          </cell>
          <cell r="L6" t="str">
            <v>合格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南京晓庄学院附属中学</v>
          </cell>
          <cell r="C4" t="str">
            <v>初中数学教师</v>
          </cell>
          <cell r="D4" t="str">
            <v>杨苏芹</v>
          </cell>
          <cell r="E4" t="str">
            <v>99109626</v>
          </cell>
          <cell r="F4" t="str">
            <v>淮阴师范学院</v>
          </cell>
          <cell r="G4" t="str">
            <v>64.38</v>
          </cell>
          <cell r="H4" t="str">
            <v>85.7</v>
          </cell>
          <cell r="I4" t="str">
            <v>79.30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南京晓庄学院附属中学</v>
          </cell>
          <cell r="C5" t="str">
            <v>初中化学教师</v>
          </cell>
          <cell r="D5" t="str">
            <v>龚雪</v>
          </cell>
          <cell r="E5" t="str">
            <v>98701106</v>
          </cell>
          <cell r="F5" t="str">
            <v>南京师范大学</v>
          </cell>
          <cell r="G5" t="str">
            <v>80</v>
          </cell>
          <cell r="H5" t="str">
            <v>73.18</v>
          </cell>
          <cell r="I5" t="str">
            <v>75.23</v>
          </cell>
          <cell r="J5" t="str">
            <v>1</v>
          </cell>
          <cell r="K5" t="str">
            <v>合格</v>
          </cell>
          <cell r="L5" t="str">
            <v>合格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拟聘用人员名单"/>
    </sheetNames>
    <sheetDataSet>
      <sheetData sheetId="0">
        <row r="4">
          <cell r="B4" t="str">
            <v>南京卫生高等职业技术学校</v>
          </cell>
          <cell r="C4" t="str">
            <v>数学教师</v>
          </cell>
          <cell r="D4" t="str">
            <v>陈璇子</v>
          </cell>
          <cell r="E4" t="str">
            <v>98405511</v>
          </cell>
          <cell r="F4" t="str">
            <v>南京师范大学</v>
          </cell>
          <cell r="G4">
            <v>74.38</v>
          </cell>
          <cell r="H4">
            <v>81.28</v>
          </cell>
          <cell r="I4">
            <v>79.20849999999999</v>
          </cell>
          <cell r="J4" t="str">
            <v>1</v>
          </cell>
          <cell r="K4" t="str">
            <v>合格</v>
          </cell>
          <cell r="L4" t="str">
            <v>合格</v>
          </cell>
        </row>
        <row r="5">
          <cell r="B5" t="str">
            <v>南京卫生高等职业技术学校</v>
          </cell>
          <cell r="C5" t="str">
            <v>中医学教师</v>
          </cell>
          <cell r="D5" t="str">
            <v>范小琳</v>
          </cell>
          <cell r="E5" t="str">
            <v>99400726</v>
          </cell>
          <cell r="F5" t="str">
            <v>南京中医药大学</v>
          </cell>
          <cell r="G5" t="str">
            <v>71.67</v>
          </cell>
          <cell r="H5">
            <v>81.1</v>
          </cell>
          <cell r="I5">
            <v>78.26999999999998</v>
          </cell>
          <cell r="J5" t="str">
            <v>1</v>
          </cell>
          <cell r="K5" t="str">
            <v>合格</v>
          </cell>
          <cell r="L5" t="str">
            <v>合格</v>
          </cell>
        </row>
        <row r="6">
          <cell r="B6" t="str">
            <v>南京卫生高等职业技术学校</v>
          </cell>
          <cell r="C6" t="str">
            <v>公共卫生管理教师</v>
          </cell>
          <cell r="D6" t="str">
            <v>顾芮萌</v>
          </cell>
          <cell r="E6" t="str">
            <v>99401705</v>
          </cell>
          <cell r="F6" t="str">
            <v>南京中医药大学</v>
          </cell>
          <cell r="G6" t="str">
            <v>75.00</v>
          </cell>
          <cell r="H6">
            <v>80.74</v>
          </cell>
          <cell r="I6">
            <v>79.018</v>
          </cell>
          <cell r="J6" t="str">
            <v>1</v>
          </cell>
          <cell r="K6" t="str">
            <v>合格</v>
          </cell>
          <cell r="L6" t="str">
            <v>合格</v>
          </cell>
        </row>
        <row r="7">
          <cell r="B7" t="str">
            <v>南京卫生高等职业技术学校</v>
          </cell>
          <cell r="C7" t="str">
            <v>康复治疗学教师</v>
          </cell>
          <cell r="D7" t="str">
            <v>方桦</v>
          </cell>
          <cell r="E7" t="str">
            <v>99400517</v>
          </cell>
          <cell r="F7" t="str">
            <v>南京特殊教育学院</v>
          </cell>
          <cell r="G7" t="str">
            <v>70.00</v>
          </cell>
          <cell r="H7">
            <v>79.1</v>
          </cell>
          <cell r="I7">
            <v>76.36999999999999</v>
          </cell>
          <cell r="J7" t="str">
            <v>1</v>
          </cell>
          <cell r="K7" t="str">
            <v>合格</v>
          </cell>
          <cell r="L7" t="str">
            <v>合格</v>
          </cell>
        </row>
        <row r="8">
          <cell r="B8" t="str">
            <v>南京卫生高等职业技术学校</v>
          </cell>
          <cell r="C8" t="str">
            <v>基础医学教师</v>
          </cell>
          <cell r="D8" t="str">
            <v>蔡盈盈</v>
          </cell>
          <cell r="E8" t="str">
            <v>99400803</v>
          </cell>
          <cell r="F8" t="str">
            <v>东南大学</v>
          </cell>
          <cell r="G8" t="str">
            <v>58.33</v>
          </cell>
          <cell r="H8">
            <v>83.14</v>
          </cell>
          <cell r="I8">
            <v>75.698</v>
          </cell>
          <cell r="J8" t="str">
            <v>1</v>
          </cell>
          <cell r="K8" t="str">
            <v>合格</v>
          </cell>
          <cell r="L8" t="str">
            <v>合格</v>
          </cell>
        </row>
        <row r="9">
          <cell r="B9" t="str">
            <v>南京卫生高等职业技术学校</v>
          </cell>
          <cell r="C9" t="str">
            <v>医学影像教师</v>
          </cell>
          <cell r="D9" t="str">
            <v>贺兰兰</v>
          </cell>
          <cell r="E9" t="str">
            <v>99400202</v>
          </cell>
          <cell r="F9" t="str">
            <v>/</v>
          </cell>
          <cell r="G9" t="str">
            <v>70.00</v>
          </cell>
          <cell r="H9">
            <v>83.5</v>
          </cell>
          <cell r="I9">
            <v>79.44999999999999</v>
          </cell>
          <cell r="J9" t="str">
            <v>1</v>
          </cell>
          <cell r="K9" t="str">
            <v>合格</v>
          </cell>
          <cell r="L9" t="str">
            <v>合格</v>
          </cell>
        </row>
        <row r="10">
          <cell r="B10" t="str">
            <v>南京卫生高等职业技术学校</v>
          </cell>
          <cell r="C10" t="str">
            <v>临床医学教师</v>
          </cell>
          <cell r="D10" t="str">
            <v>李佳昱</v>
          </cell>
          <cell r="E10" t="str">
            <v>99400520</v>
          </cell>
          <cell r="F10" t="str">
            <v>桂林医学院</v>
          </cell>
          <cell r="G10" t="str">
            <v>56.67</v>
          </cell>
          <cell r="H10">
            <v>77.44</v>
          </cell>
          <cell r="I10">
            <v>71.208</v>
          </cell>
          <cell r="J10" t="str">
            <v>1</v>
          </cell>
          <cell r="K10" t="str">
            <v>合格</v>
          </cell>
          <cell r="L10" t="str">
            <v>合格</v>
          </cell>
        </row>
        <row r="11">
          <cell r="B11" t="str">
            <v>南京卫生高等职业技术学校</v>
          </cell>
          <cell r="C11" t="str">
            <v>电子电工教师</v>
          </cell>
          <cell r="D11" t="str">
            <v>沈培</v>
          </cell>
          <cell r="E11" t="str">
            <v>99401004</v>
          </cell>
          <cell r="F11" t="str">
            <v>南京工程学院</v>
          </cell>
          <cell r="G11" t="str">
            <v>65.00</v>
          </cell>
          <cell r="H11" t="str">
            <v>75.44</v>
          </cell>
          <cell r="I11">
            <v>72.30799999999999</v>
          </cell>
          <cell r="J11" t="str">
            <v>1</v>
          </cell>
          <cell r="K11" t="str">
            <v>合格</v>
          </cell>
          <cell r="L11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5.25390625" style="1" customWidth="1"/>
    <col min="2" max="2" width="20.875" style="1" customWidth="1"/>
    <col min="3" max="3" width="15.75390625" style="1" customWidth="1"/>
    <col min="4" max="4" width="11.00390625" style="1" customWidth="1"/>
    <col min="5" max="5" width="9.75390625" style="1" customWidth="1"/>
    <col min="6" max="6" width="23.125" style="1" customWidth="1"/>
    <col min="7" max="9" width="7.25390625" style="1" customWidth="1"/>
    <col min="10" max="12" width="6.125" style="1" customWidth="1"/>
    <col min="13" max="13" width="8.125" style="1" customWidth="1"/>
    <col min="14" max="16384" width="9.00390625" style="1" customWidth="1"/>
  </cols>
  <sheetData>
    <row r="1" spans="1:13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21.75" customHeight="1">
      <c r="A4" s="4"/>
      <c r="B4" s="4"/>
      <c r="C4" s="4"/>
      <c r="D4" s="4"/>
      <c r="E4" s="4"/>
      <c r="F4" s="4"/>
      <c r="G4" s="4" t="s">
        <v>14</v>
      </c>
      <c r="H4" s="4" t="s">
        <v>15</v>
      </c>
      <c r="I4" s="4"/>
      <c r="J4" s="4"/>
      <c r="K4" s="4"/>
      <c r="L4" s="4"/>
      <c r="M4" s="4"/>
    </row>
    <row r="5" spans="1:14" ht="24.75" customHeight="1">
      <c r="A5" s="5" t="s">
        <v>16</v>
      </c>
      <c r="B5" s="5" t="str">
        <f>'[1]拟聘用人员名单'!B4</f>
        <v>南京市第一中学</v>
      </c>
      <c r="C5" s="5" t="s">
        <v>17</v>
      </c>
      <c r="D5" s="5" t="str">
        <f>'[1]拟聘用人员名单'!D4</f>
        <v>唐晓楠</v>
      </c>
      <c r="E5" s="5" t="str">
        <f>'[1]拟聘用人员名单'!E4</f>
        <v>98801809</v>
      </c>
      <c r="F5" s="5" t="str">
        <f>'[1]拟聘用人员名单'!F4</f>
        <v>南京师范大学</v>
      </c>
      <c r="G5" s="5" t="str">
        <f>'[1]拟聘用人员名单'!G4</f>
        <v>72.50</v>
      </c>
      <c r="H5" s="5" t="str">
        <f>'[1]拟聘用人员名单'!H4</f>
        <v>80.76</v>
      </c>
      <c r="I5" s="5" t="str">
        <f>'[1]拟聘用人员名单'!I4</f>
        <v>78.28</v>
      </c>
      <c r="J5" s="5" t="str">
        <f>'[1]拟聘用人员名单'!J4</f>
        <v>1</v>
      </c>
      <c r="K5" s="5" t="str">
        <f>'[1]拟聘用人员名单'!K4</f>
        <v>合格</v>
      </c>
      <c r="L5" s="5" t="str">
        <f>'[1]拟聘用人员名单'!L4</f>
        <v>合格</v>
      </c>
      <c r="M5" s="5"/>
      <c r="N5" s="1" t="s">
        <v>18</v>
      </c>
    </row>
    <row r="6" spans="1:13" ht="24.75" customHeight="1">
      <c r="A6" s="5" t="s">
        <v>19</v>
      </c>
      <c r="B6" s="5" t="str">
        <f>'[1]拟聘用人员名单'!B6</f>
        <v>南京市第一中学</v>
      </c>
      <c r="C6" s="5" t="s">
        <v>20</v>
      </c>
      <c r="D6" s="5" t="str">
        <f>'[1]拟聘用人员名单'!D6</f>
        <v>高志伟</v>
      </c>
      <c r="E6" s="5" t="str">
        <f>'[1]拟聘用人员名单'!E6</f>
        <v>99000418</v>
      </c>
      <c r="F6" s="5" t="str">
        <f>'[1]拟聘用人员名单'!F6</f>
        <v>扬州大学</v>
      </c>
      <c r="G6" s="5" t="str">
        <f>'[1]拟聘用人员名单'!G6</f>
        <v>66.88</v>
      </c>
      <c r="H6" s="5" t="str">
        <f>'[1]拟聘用人员名单'!H6</f>
        <v>71.40</v>
      </c>
      <c r="I6" s="5" t="str">
        <f>'[1]拟聘用人员名单'!I6</f>
        <v>70.04</v>
      </c>
      <c r="J6" s="5" t="str">
        <f>'[1]拟聘用人员名单'!J6</f>
        <v>1</v>
      </c>
      <c r="K6" s="5" t="str">
        <f>'[1]拟聘用人员名单'!K6</f>
        <v>合格</v>
      </c>
      <c r="L6" s="5" t="str">
        <f>'[1]拟聘用人员名单'!L6</f>
        <v>合格</v>
      </c>
      <c r="M6" s="5"/>
    </row>
    <row r="7" spans="1:13" ht="24.75" customHeight="1">
      <c r="A7" s="5" t="s">
        <v>21</v>
      </c>
      <c r="B7" s="5" t="str">
        <f>'[2]拟聘用人员名单'!B4</f>
        <v>南京市金陵中学</v>
      </c>
      <c r="C7" s="6" t="str">
        <f>'[2]拟聘用人员名单'!C4</f>
        <v>高中语文教师</v>
      </c>
      <c r="D7" s="5" t="str">
        <f>'[2]拟聘用人员名单'!D4</f>
        <v>万玉龙</v>
      </c>
      <c r="E7" s="5" t="str">
        <f>'[2]拟聘用人员名单'!E4</f>
        <v>98801713</v>
      </c>
      <c r="F7" s="5" t="str">
        <f>'[2]拟聘用人员名单'!F4</f>
        <v>南京师范大学</v>
      </c>
      <c r="G7" s="7">
        <f>'[2]拟聘用人员名单'!G4</f>
        <v>72.5</v>
      </c>
      <c r="H7" s="7">
        <f>'[2]拟聘用人员名单'!H4</f>
        <v>76.74000000000001</v>
      </c>
      <c r="I7" s="7">
        <f>'[2]拟聘用人员名单'!I4</f>
        <v>75.468</v>
      </c>
      <c r="J7" s="5" t="str">
        <f>'[2]拟聘用人员名单'!J4</f>
        <v>1</v>
      </c>
      <c r="K7" s="5" t="str">
        <f>'[2]拟聘用人员名单'!K4</f>
        <v>合格</v>
      </c>
      <c r="L7" s="5" t="str">
        <f>'[2]拟聘用人员名单'!L4</f>
        <v>合格</v>
      </c>
      <c r="M7" s="13"/>
    </row>
    <row r="8" spans="1:13" ht="24.75" customHeight="1">
      <c r="A8" s="5" t="s">
        <v>22</v>
      </c>
      <c r="B8" s="5" t="str">
        <f>'[2]拟聘用人员名单'!B5</f>
        <v>南京市金陵中学</v>
      </c>
      <c r="C8" s="5" t="str">
        <f>'[2]拟聘用人员名单'!C5</f>
        <v>高中语文教师</v>
      </c>
      <c r="D8" s="5" t="str">
        <f>'[2]拟聘用人员名单'!D5</f>
        <v>山珊</v>
      </c>
      <c r="E8" s="5" t="str">
        <f>'[2]拟聘用人员名单'!E5</f>
        <v>98802114</v>
      </c>
      <c r="F8" s="5" t="str">
        <f>'[2]拟聘用人员名单'!F5</f>
        <v>天津外国语大学</v>
      </c>
      <c r="G8" s="7">
        <f>'[2]拟聘用人员名单'!G5</f>
        <v>60.625</v>
      </c>
      <c r="H8" s="7">
        <f>'[2]拟聘用人员名单'!H5</f>
        <v>71.56</v>
      </c>
      <c r="I8" s="7">
        <f>'[2]拟聘用人员名单'!I5</f>
        <v>68.2795</v>
      </c>
      <c r="J8" s="5" t="str">
        <f>'[2]拟聘用人员名单'!J5</f>
        <v>2</v>
      </c>
      <c r="K8" s="5" t="str">
        <f>'[2]拟聘用人员名单'!K5</f>
        <v>合格</v>
      </c>
      <c r="L8" s="5" t="str">
        <f>'[2]拟聘用人员名单'!L5</f>
        <v>合格</v>
      </c>
      <c r="M8" s="14"/>
    </row>
    <row r="9" spans="1:13" ht="24.75" customHeight="1">
      <c r="A9" s="5" t="s">
        <v>23</v>
      </c>
      <c r="B9" s="5" t="str">
        <f>'[2]拟聘用人员名单'!B6</f>
        <v>南京市金陵中学</v>
      </c>
      <c r="C9" s="5" t="str">
        <f>'[2]拟聘用人员名单'!C6</f>
        <v>高中数学教师</v>
      </c>
      <c r="D9" s="5" t="str">
        <f>'[2]拟聘用人员名单'!D6</f>
        <v>张星瑞</v>
      </c>
      <c r="E9" s="5" t="str">
        <f>'[2]拟聘用人员名单'!E6</f>
        <v>99109128</v>
      </c>
      <c r="F9" s="5" t="str">
        <f>'[2]拟聘用人员名单'!F6</f>
        <v>南京师范大学</v>
      </c>
      <c r="G9" s="7">
        <f>'[2]拟聘用人员名单'!G6</f>
        <v>79.375</v>
      </c>
      <c r="H9" s="7">
        <f>'[2]拟聘用人员名单'!H6</f>
        <v>77.69999999999999</v>
      </c>
      <c r="I9" s="7">
        <f>'[2]拟聘用人员名单'!I6</f>
        <v>78.20249999999999</v>
      </c>
      <c r="J9" s="5" t="str">
        <f>'[2]拟聘用人员名单'!J6</f>
        <v>1</v>
      </c>
      <c r="K9" s="5" t="str">
        <f>'[2]拟聘用人员名单'!K6</f>
        <v>合格</v>
      </c>
      <c r="L9" s="5" t="str">
        <f>'[2]拟聘用人员名单'!L6</f>
        <v>合格</v>
      </c>
      <c r="M9" s="14"/>
    </row>
    <row r="10" spans="1:13" ht="24.75" customHeight="1">
      <c r="A10" s="5" t="s">
        <v>24</v>
      </c>
      <c r="B10" s="5" t="str">
        <f>'[2]拟聘用人员名单'!B7</f>
        <v>南京市金陵中学</v>
      </c>
      <c r="C10" s="5" t="str">
        <f>'[2]拟聘用人员名单'!C7</f>
        <v>高中数学教师</v>
      </c>
      <c r="D10" s="5" t="str">
        <f>'[2]拟聘用人员名单'!D7</f>
        <v>顾玉越</v>
      </c>
      <c r="E10" s="5" t="str">
        <f>'[2]拟聘用人员名单'!E7</f>
        <v>99109817</v>
      </c>
      <c r="F10" s="5" t="str">
        <f>'[2]拟聘用人员名单'!F7</f>
        <v>南京师范大学</v>
      </c>
      <c r="G10" s="7">
        <f>'[2]拟聘用人员名单'!G7</f>
        <v>70.625</v>
      </c>
      <c r="H10" s="7">
        <f>'[2]拟聘用人员名单'!H7</f>
        <v>75.8</v>
      </c>
      <c r="I10" s="7">
        <f>'[2]拟聘用人员名单'!I7</f>
        <v>74.2475</v>
      </c>
      <c r="J10" s="5" t="str">
        <f>'[2]拟聘用人员名单'!J7</f>
        <v>2</v>
      </c>
      <c r="K10" s="5" t="str">
        <f>'[2]拟聘用人员名单'!K7</f>
        <v>合格</v>
      </c>
      <c r="L10" s="5" t="str">
        <f>'[2]拟聘用人员名单'!L7</f>
        <v>合格</v>
      </c>
      <c r="M10" s="14"/>
    </row>
    <row r="11" spans="1:13" ht="24.75" customHeight="1">
      <c r="A11" s="5" t="s">
        <v>25</v>
      </c>
      <c r="B11" s="5" t="str">
        <f>'[2]拟聘用人员名单'!B8</f>
        <v>南京市金陵中学</v>
      </c>
      <c r="C11" s="5" t="str">
        <f>'[2]拟聘用人员名单'!C8</f>
        <v>高中英语教师</v>
      </c>
      <c r="D11" s="5" t="str">
        <f>'[2]拟聘用人员名单'!D8</f>
        <v>张雪婷</v>
      </c>
      <c r="E11" s="5" t="str">
        <f>'[2]拟聘用人员名单'!E8</f>
        <v>98902128</v>
      </c>
      <c r="F11" s="5" t="str">
        <f>'[2]拟聘用人员名单'!F8</f>
        <v>南京大学</v>
      </c>
      <c r="G11" s="7">
        <f>'[2]拟聘用人员名单'!G8</f>
        <v>68.125</v>
      </c>
      <c r="H11" s="7">
        <f>'[2]拟聘用人员名单'!H8</f>
        <v>87.36</v>
      </c>
      <c r="I11" s="7">
        <f>'[2]拟聘用人员名单'!I8</f>
        <v>81.58949999999999</v>
      </c>
      <c r="J11" s="5" t="str">
        <f>'[2]拟聘用人员名单'!J8</f>
        <v>1</v>
      </c>
      <c r="K11" s="5" t="str">
        <f>'[2]拟聘用人员名单'!K8</f>
        <v>合格</v>
      </c>
      <c r="L11" s="5" t="str">
        <f>'[2]拟聘用人员名单'!L8</f>
        <v>合格</v>
      </c>
      <c r="M11" s="14"/>
    </row>
    <row r="12" spans="1:13" ht="24.75" customHeight="1">
      <c r="A12" s="5" t="s">
        <v>26</v>
      </c>
      <c r="B12" s="5" t="str">
        <f>'[3]Sheet1'!B4</f>
        <v>南京市中华中学</v>
      </c>
      <c r="C12" s="5" t="s">
        <v>27</v>
      </c>
      <c r="D12" s="5" t="str">
        <f>'[3]Sheet1'!D4</f>
        <v>孙佳欣</v>
      </c>
      <c r="E12" s="5" t="str">
        <f>'[3]Sheet1'!E4</f>
        <v>98303703</v>
      </c>
      <c r="F12" s="5" t="str">
        <f>'[3]Sheet1'!F4</f>
        <v>南京师范大学</v>
      </c>
      <c r="G12" s="5">
        <f>'[3]Sheet1'!G4</f>
        <v>76.88</v>
      </c>
      <c r="H12" s="5">
        <f>'[3]Sheet1'!H4</f>
        <v>82.8</v>
      </c>
      <c r="I12" s="15">
        <f>'[3]Sheet1'!I4</f>
        <v>81.02</v>
      </c>
      <c r="J12" s="5">
        <f>'[3]Sheet1'!J4</f>
        <v>1</v>
      </c>
      <c r="K12" s="5" t="str">
        <f>'[3]Sheet1'!K4</f>
        <v>合格</v>
      </c>
      <c r="L12" s="5" t="str">
        <f>'[3]Sheet1'!L4</f>
        <v>合格</v>
      </c>
      <c r="M12" s="14"/>
    </row>
    <row r="13" spans="1:13" ht="24.75" customHeight="1">
      <c r="A13" s="5" t="s">
        <v>28</v>
      </c>
      <c r="B13" s="5" t="str">
        <f>'[3]Sheet1'!B5</f>
        <v>南京市中华中学</v>
      </c>
      <c r="C13" s="5" t="s">
        <v>29</v>
      </c>
      <c r="D13" s="5" t="str">
        <f>'[3]Sheet1'!D5</f>
        <v>刘向旭</v>
      </c>
      <c r="E13" s="5" t="str">
        <f>'[3]Sheet1'!E5</f>
        <v>99109715</v>
      </c>
      <c r="F13" s="5" t="str">
        <f>'[3]Sheet1'!F5</f>
        <v>江苏大学</v>
      </c>
      <c r="G13" s="5">
        <f>'[3]Sheet1'!G5</f>
        <v>65</v>
      </c>
      <c r="H13" s="5">
        <f>'[3]Sheet1'!H5</f>
        <v>83.6</v>
      </c>
      <c r="I13" s="15">
        <f>'[3]Sheet1'!I5</f>
        <v>78.02</v>
      </c>
      <c r="J13" s="5">
        <f>'[3]Sheet1'!J5</f>
        <v>1</v>
      </c>
      <c r="K13" s="5" t="str">
        <f>'[3]Sheet1'!K5</f>
        <v>合格</v>
      </c>
      <c r="L13" s="5" t="str">
        <f>'[3]Sheet1'!L5</f>
        <v>合格</v>
      </c>
      <c r="M13" s="14"/>
    </row>
    <row r="14" spans="1:13" ht="24.75" customHeight="1">
      <c r="A14" s="5" t="s">
        <v>30</v>
      </c>
      <c r="B14" s="5" t="str">
        <f>'[3]Sheet1'!B6</f>
        <v>南京市中华中学</v>
      </c>
      <c r="C14" s="5" t="s">
        <v>31</v>
      </c>
      <c r="D14" s="5" t="str">
        <f>'[3]Sheet1'!D6</f>
        <v>经苑玥</v>
      </c>
      <c r="E14" s="5" t="str">
        <f>'[3]Sheet1'!E6</f>
        <v>98404111</v>
      </c>
      <c r="F14" s="5" t="str">
        <f>'[3]Sheet1'!F6</f>
        <v>扬州大学</v>
      </c>
      <c r="G14" s="5">
        <f>'[3]Sheet1'!G6</f>
        <v>73.13</v>
      </c>
      <c r="H14" s="5">
        <f>'[3]Sheet1'!H6</f>
        <v>84.72</v>
      </c>
      <c r="I14" s="5">
        <f>'[3]Sheet1'!I6</f>
        <v>81.24</v>
      </c>
      <c r="J14" s="5">
        <f>'[3]Sheet1'!J6</f>
        <v>1</v>
      </c>
      <c r="K14" s="5" t="str">
        <f>'[3]Sheet1'!K6</f>
        <v>合格</v>
      </c>
      <c r="L14" s="5" t="str">
        <f>'[3]Sheet1'!L6</f>
        <v>合格</v>
      </c>
      <c r="M14" s="16"/>
    </row>
    <row r="15" spans="1:13" ht="24.75" customHeight="1">
      <c r="A15" s="5" t="s">
        <v>32</v>
      </c>
      <c r="B15" s="5" t="str">
        <f>'[3]Sheet1'!B7</f>
        <v>南京市中华中学</v>
      </c>
      <c r="C15" s="5" t="s">
        <v>31</v>
      </c>
      <c r="D15" s="5" t="str">
        <f>'[3]Sheet1'!D7</f>
        <v>殷小雨</v>
      </c>
      <c r="E15" s="5" t="str">
        <f>'[3]Sheet1'!E7</f>
        <v>98901308</v>
      </c>
      <c r="F15" s="5" t="str">
        <f>'[3]Sheet1'!F7</f>
        <v>西北师范大学</v>
      </c>
      <c r="G15" s="5">
        <f>'[3]Sheet1'!G7</f>
        <v>71.88</v>
      </c>
      <c r="H15" s="5">
        <f>'[3]Sheet1'!H7</f>
        <v>82.56</v>
      </c>
      <c r="I15" s="5">
        <f>'[3]Sheet1'!I7</f>
        <v>79.36</v>
      </c>
      <c r="J15" s="5">
        <f>'[3]Sheet1'!J7</f>
        <v>2</v>
      </c>
      <c r="K15" s="5" t="str">
        <f>'[3]Sheet1'!K7</f>
        <v>合格</v>
      </c>
      <c r="L15" s="5" t="str">
        <f>'[3]Sheet1'!L7</f>
        <v>合格</v>
      </c>
      <c r="M15" s="14"/>
    </row>
    <row r="16" spans="1:13" ht="24.75" customHeight="1">
      <c r="A16" s="5" t="s">
        <v>33</v>
      </c>
      <c r="B16" s="5" t="str">
        <f>'[3]Sheet1'!B8</f>
        <v>南京市中华中学</v>
      </c>
      <c r="C16" s="5" t="s">
        <v>34</v>
      </c>
      <c r="D16" s="5" t="str">
        <f>'[3]Sheet1'!D8</f>
        <v>陈心怡</v>
      </c>
      <c r="E16" s="5" t="str">
        <f>'[3]Sheet1'!E8</f>
        <v>98901525</v>
      </c>
      <c r="F16" s="5" t="str">
        <f>'[3]Sheet1'!F8</f>
        <v>南京金坤人力资源有限公司</v>
      </c>
      <c r="G16" s="5">
        <f>'[3]Sheet1'!G8</f>
        <v>62.5</v>
      </c>
      <c r="H16" s="5">
        <f>'[3]Sheet1'!H8</f>
        <v>87</v>
      </c>
      <c r="I16" s="5">
        <f>'[3]Sheet1'!I8</f>
        <v>79.65</v>
      </c>
      <c r="J16" s="5">
        <f>'[3]Sheet1'!J8</f>
        <v>1</v>
      </c>
      <c r="K16" s="5" t="str">
        <f>'[3]Sheet1'!K8</f>
        <v>合格</v>
      </c>
      <c r="L16" s="5" t="str">
        <f>'[3]Sheet1'!L8</f>
        <v>合格</v>
      </c>
      <c r="M16" s="14"/>
    </row>
    <row r="17" spans="1:13" ht="24.75" customHeight="1">
      <c r="A17" s="5" t="s">
        <v>35</v>
      </c>
      <c r="B17" s="5" t="str">
        <f>'[3]Sheet1'!B9</f>
        <v>南京市中华中学</v>
      </c>
      <c r="C17" s="5" t="s">
        <v>36</v>
      </c>
      <c r="D17" s="5" t="str">
        <f>'[3]Sheet1'!D9</f>
        <v>夏志军</v>
      </c>
      <c r="E17" s="5" t="str">
        <f>'[3]Sheet1'!E9</f>
        <v>99111217</v>
      </c>
      <c r="F17" s="5" t="str">
        <f>'[3]Sheet1'!F9</f>
        <v>扬州市江都区邰伯高级中学</v>
      </c>
      <c r="G17" s="5">
        <f>'[3]Sheet1'!G9</f>
        <v>65</v>
      </c>
      <c r="H17" s="5">
        <f>'[3]Sheet1'!H9</f>
        <v>80.28</v>
      </c>
      <c r="I17" s="5">
        <f>'[3]Sheet1'!I9</f>
        <v>75.7</v>
      </c>
      <c r="J17" s="5">
        <f>'[3]Sheet1'!J9</f>
        <v>1</v>
      </c>
      <c r="K17" s="5" t="str">
        <f>'[3]Sheet1'!K9</f>
        <v>合格</v>
      </c>
      <c r="L17" s="5" t="str">
        <f>'[3]Sheet1'!L9</f>
        <v>合格</v>
      </c>
      <c r="M17" s="14"/>
    </row>
    <row r="18" spans="1:13" ht="24.75" customHeight="1">
      <c r="A18" s="5" t="s">
        <v>37</v>
      </c>
      <c r="B18" s="5" t="str">
        <f>'[4]拟聘用人员名单'!B4</f>
        <v>南京外国语学校</v>
      </c>
      <c r="C18" s="5" t="str">
        <f>'[4]拟聘用人员名单'!C4</f>
        <v>高中语文教师</v>
      </c>
      <c r="D18" s="5" t="str">
        <f>'[4]拟聘用人员名单'!D4</f>
        <v>陶殷缘</v>
      </c>
      <c r="E18" s="5" t="str">
        <f>'[4]拟聘用人员名单'!E4</f>
        <v>98801003</v>
      </c>
      <c r="F18" s="5" t="str">
        <f>'[4]拟聘用人员名单'!F4</f>
        <v>南京师范大学</v>
      </c>
      <c r="G18" s="5">
        <f>'[4]拟聘用人员名单'!G4</f>
        <v>67.5</v>
      </c>
      <c r="H18" s="5">
        <f>'[4]拟聘用人员名单'!H4</f>
        <v>78.06</v>
      </c>
      <c r="I18" s="5">
        <f>'[4]拟聘用人员名单'!I4</f>
        <v>74.89</v>
      </c>
      <c r="J18" s="5" t="str">
        <f>'[4]拟聘用人员名单'!J4</f>
        <v>1</v>
      </c>
      <c r="K18" s="5" t="str">
        <f>'[4]拟聘用人员名单'!K4</f>
        <v>合格</v>
      </c>
      <c r="L18" s="5" t="str">
        <f>'[4]拟聘用人员名单'!L4</f>
        <v>合格</v>
      </c>
      <c r="M18" s="14"/>
    </row>
    <row r="19" spans="1:13" ht="24.75" customHeight="1">
      <c r="A19" s="5" t="s">
        <v>38</v>
      </c>
      <c r="B19" s="5" t="str">
        <f>'[4]拟聘用人员名单'!B5</f>
        <v>南京外国语学校</v>
      </c>
      <c r="C19" s="5" t="str">
        <f>'[4]拟聘用人员名单'!C5</f>
        <v>高中德语教师</v>
      </c>
      <c r="D19" s="5" t="str">
        <f>'[4]拟聘用人员名单'!D5</f>
        <v>程彦侨</v>
      </c>
      <c r="E19" s="5" t="str">
        <f>'[4]拟聘用人员名单'!E5</f>
        <v>99203413</v>
      </c>
      <c r="F19" s="5" t="str">
        <f>'[4]拟聘用人员名单'!F5</f>
        <v>南京大学</v>
      </c>
      <c r="G19" s="5">
        <f>'[4]拟聘用人员名单'!G5</f>
        <v>69.38</v>
      </c>
      <c r="H19" s="5">
        <f>'[4]拟聘用人员名单'!H5</f>
        <v>82.36</v>
      </c>
      <c r="I19" s="5">
        <f>'[4]拟聘用人员名单'!I5</f>
        <v>78.46</v>
      </c>
      <c r="J19" s="5" t="str">
        <f>'[4]拟聘用人员名单'!J5</f>
        <v>1</v>
      </c>
      <c r="K19" s="5" t="str">
        <f>'[4]拟聘用人员名单'!K5</f>
        <v>合格</v>
      </c>
      <c r="L19" s="5" t="str">
        <f>'[4]拟聘用人员名单'!L5</f>
        <v>合格</v>
      </c>
      <c r="M19" s="14"/>
    </row>
    <row r="20" spans="1:13" ht="24.75" customHeight="1">
      <c r="A20" s="5" t="s">
        <v>39</v>
      </c>
      <c r="B20" s="5" t="str">
        <f>'[4]拟聘用人员名单'!B6</f>
        <v>南京外国语学校</v>
      </c>
      <c r="C20" s="5" t="str">
        <f>'[4]拟聘用人员名单'!C6</f>
        <v>高中数学教师</v>
      </c>
      <c r="D20" s="5" t="str">
        <f>'[4]拟聘用人员名单'!D6</f>
        <v>唐智逸</v>
      </c>
      <c r="E20" s="5" t="str">
        <f>'[4]拟聘用人员名单'!E6</f>
        <v>99109320</v>
      </c>
      <c r="F20" s="5" t="str">
        <f>'[4]拟聘用人员名单'!F6</f>
        <v>南京大学</v>
      </c>
      <c r="G20" s="5">
        <f>'[4]拟聘用人员名单'!G6</f>
        <v>70</v>
      </c>
      <c r="H20" s="5">
        <f>'[4]拟聘用人员名单'!H6</f>
        <v>82.5</v>
      </c>
      <c r="I20" s="5">
        <f>'[4]拟聘用人员名单'!I6</f>
        <v>78.75</v>
      </c>
      <c r="J20" s="5" t="str">
        <f>'[4]拟聘用人员名单'!J6</f>
        <v>1</v>
      </c>
      <c r="K20" s="5" t="str">
        <f>'[4]拟聘用人员名单'!K6</f>
        <v>合格</v>
      </c>
      <c r="L20" s="5" t="str">
        <f>'[4]拟聘用人员名单'!L6</f>
        <v>合格</v>
      </c>
      <c r="M20" s="14"/>
    </row>
    <row r="21" spans="1:13" ht="24.75" customHeight="1">
      <c r="A21" s="5" t="s">
        <v>40</v>
      </c>
      <c r="B21" s="5" t="str">
        <f>'[4]拟聘用人员名单'!B7</f>
        <v>南京外国语学校</v>
      </c>
      <c r="C21" s="5" t="str">
        <f>'[4]拟聘用人员名单'!C7</f>
        <v>高中化学教师</v>
      </c>
      <c r="D21" s="5" t="str">
        <f>'[4]拟聘用人员名单'!D7</f>
        <v>丁捷</v>
      </c>
      <c r="E21" s="5" t="str">
        <f>'[4]拟聘用人员名单'!E7</f>
        <v>98701123</v>
      </c>
      <c r="F21" s="5" t="s">
        <v>41</v>
      </c>
      <c r="G21" s="5">
        <f>'[4]拟聘用人员名单'!G7</f>
        <v>65.63</v>
      </c>
      <c r="H21" s="5">
        <f>'[4]拟聘用人员名单'!H7</f>
        <v>72.19</v>
      </c>
      <c r="I21" s="5">
        <f>'[4]拟聘用人员名单'!I7</f>
        <v>70.21</v>
      </c>
      <c r="J21" s="5" t="str">
        <f>'[4]拟聘用人员名单'!J7</f>
        <v>1</v>
      </c>
      <c r="K21" s="5" t="str">
        <f>'[4]拟聘用人员名单'!K7</f>
        <v>合格</v>
      </c>
      <c r="L21" s="5" t="str">
        <f>'[4]拟聘用人员名单'!L7</f>
        <v>合格</v>
      </c>
      <c r="M21" s="17"/>
    </row>
    <row r="22" spans="1:13" ht="24.75" customHeight="1">
      <c r="A22" s="5" t="s">
        <v>42</v>
      </c>
      <c r="B22" s="5" t="str">
        <f>'[4]拟聘用人员名单'!B8</f>
        <v>南京外国语学校</v>
      </c>
      <c r="C22" s="5" t="str">
        <f>'[4]拟聘用人员名单'!C8</f>
        <v>高中政治教师</v>
      </c>
      <c r="D22" s="5" t="str">
        <f>'[4]拟聘用人员名单'!D8</f>
        <v>金宇桦</v>
      </c>
      <c r="E22" s="5" t="str">
        <f>'[4]拟聘用人员名单'!E8</f>
        <v>98200413</v>
      </c>
      <c r="F22" s="5" t="str">
        <f>'[4]拟聘用人员名单'!F8</f>
        <v>南京大学</v>
      </c>
      <c r="G22" s="5">
        <f>'[4]拟聘用人员名单'!G8</f>
        <v>64.38</v>
      </c>
      <c r="H22" s="5">
        <f>'[4]拟聘用人员名单'!H8</f>
        <v>81</v>
      </c>
      <c r="I22" s="5">
        <f>'[4]拟聘用人员名单'!I8</f>
        <v>76.01</v>
      </c>
      <c r="J22" s="5" t="str">
        <f>'[4]拟聘用人员名单'!J8</f>
        <v>1</v>
      </c>
      <c r="K22" s="5" t="str">
        <f>'[4]拟聘用人员名单'!K8</f>
        <v>合格</v>
      </c>
      <c r="L22" s="5" t="str">
        <f>'[4]拟聘用人员名单'!L8</f>
        <v>合格</v>
      </c>
      <c r="M22" s="17"/>
    </row>
    <row r="23" spans="1:13" ht="24.75" customHeight="1">
      <c r="A23" s="5" t="s">
        <v>43</v>
      </c>
      <c r="B23" s="5" t="str">
        <f>'[4]拟聘用人员名单'!B9</f>
        <v>南京外国语学校</v>
      </c>
      <c r="C23" s="5" t="str">
        <f>'[4]拟聘用人员名单'!C9</f>
        <v>高中信息教师</v>
      </c>
      <c r="D23" s="5" t="str">
        <f>'[4]拟聘用人员名单'!D9</f>
        <v>张玉洁</v>
      </c>
      <c r="E23" s="5" t="str">
        <f>'[4]拟聘用人员名单'!E9</f>
        <v>98702607</v>
      </c>
      <c r="F23" s="5" t="str">
        <f>'[4]拟聘用人员名单'!F9</f>
        <v>南京师范大学</v>
      </c>
      <c r="G23" s="5">
        <f>'[4]拟聘用人员名单'!G9</f>
        <v>66.88</v>
      </c>
      <c r="H23" s="5">
        <f>'[4]拟聘用人员名单'!H9</f>
        <v>69.91</v>
      </c>
      <c r="I23" s="5">
        <f>'[4]拟聘用人员名单'!I9</f>
        <v>69.01</v>
      </c>
      <c r="J23" s="5" t="str">
        <f>'[4]拟聘用人员名单'!J9</f>
        <v>1</v>
      </c>
      <c r="K23" s="5" t="str">
        <f>'[4]拟聘用人员名单'!K9</f>
        <v>合格</v>
      </c>
      <c r="L23" s="5" t="str">
        <f>'[4]拟聘用人员名单'!L9</f>
        <v>合格</v>
      </c>
      <c r="M23" s="17"/>
    </row>
    <row r="24" spans="1:13" ht="24.75" customHeight="1">
      <c r="A24" s="5" t="s">
        <v>44</v>
      </c>
      <c r="B24" s="5" t="str">
        <f>'[4]拟聘用人员名单'!B10</f>
        <v>南京外国语学校</v>
      </c>
      <c r="C24" s="5" t="str">
        <f>'[4]拟聘用人员名单'!C10</f>
        <v>高中英语教师</v>
      </c>
      <c r="D24" s="5" t="str">
        <f>'[4]拟聘用人员名单'!D10</f>
        <v>张水琴</v>
      </c>
      <c r="E24" s="5" t="str">
        <f>'[4]拟聘用人员名单'!E10</f>
        <v>98902607</v>
      </c>
      <c r="F24" s="5" t="str">
        <f>'[4]拟聘用人员名单'!F10</f>
        <v>南京大学</v>
      </c>
      <c r="G24" s="5">
        <f>'[4]拟聘用人员名单'!G10</f>
        <v>73.75</v>
      </c>
      <c r="H24" s="5">
        <f>'[4]拟聘用人员名单'!H10</f>
        <v>72.59</v>
      </c>
      <c r="I24" s="5">
        <f>'[4]拟聘用人员名单'!I10</f>
        <v>72.93</v>
      </c>
      <c r="J24" s="5" t="str">
        <f>'[4]拟聘用人员名单'!J10</f>
        <v>1</v>
      </c>
      <c r="K24" s="5" t="str">
        <f>'[4]拟聘用人员名单'!K10</f>
        <v>合格</v>
      </c>
      <c r="L24" s="5" t="str">
        <f>'[4]拟聘用人员名单'!L10</f>
        <v>合格</v>
      </c>
      <c r="M24" s="17"/>
    </row>
    <row r="25" spans="1:13" ht="24.75" customHeight="1">
      <c r="A25" s="5" t="s">
        <v>45</v>
      </c>
      <c r="B25" s="5" t="str">
        <f>'[4]拟聘用人员名单'!B11</f>
        <v>南京外国语学校</v>
      </c>
      <c r="C25" s="5" t="str">
        <f>'[4]拟聘用人员名单'!C11</f>
        <v>高中体育教师</v>
      </c>
      <c r="D25" s="5" t="str">
        <f>'[4]拟聘用人员名单'!D11</f>
        <v>叶鑫</v>
      </c>
      <c r="E25" s="5" t="str">
        <f>'[4]拟聘用人员名单'!E11</f>
        <v>99003206</v>
      </c>
      <c r="F25" s="5" t="str">
        <f>'[4]拟聘用人员名单'!F11</f>
        <v>南京师范大学</v>
      </c>
      <c r="G25" s="5">
        <f>'[4]拟聘用人员名单'!G11</f>
        <v>63.13</v>
      </c>
      <c r="H25" s="5">
        <f>'[4]拟聘用人员名单'!H11</f>
        <v>77.94</v>
      </c>
      <c r="I25" s="5">
        <f>'[4]拟聘用人员名单'!I11</f>
        <v>73.5</v>
      </c>
      <c r="J25" s="5" t="str">
        <f>'[4]拟聘用人员名单'!J11</f>
        <v>1</v>
      </c>
      <c r="K25" s="5" t="str">
        <f>'[4]拟聘用人员名单'!K11</f>
        <v>合格</v>
      </c>
      <c r="L25" s="5" t="str">
        <f>'[4]拟聘用人员名单'!L11</f>
        <v>合格</v>
      </c>
      <c r="M25" s="17"/>
    </row>
    <row r="26" spans="1:13" ht="24.75" customHeight="1">
      <c r="A26" s="5" t="s">
        <v>46</v>
      </c>
      <c r="B26" s="8" t="s">
        <v>47</v>
      </c>
      <c r="C26" s="8" t="s">
        <v>48</v>
      </c>
      <c r="D26" s="8" t="s">
        <v>49</v>
      </c>
      <c r="E26" s="8" t="s">
        <v>50</v>
      </c>
      <c r="F26" s="8" t="s">
        <v>51</v>
      </c>
      <c r="G26" s="9" t="s">
        <v>52</v>
      </c>
      <c r="H26" s="9">
        <v>76.5</v>
      </c>
      <c r="I26" s="9">
        <f aca="true" t="shared" si="0" ref="I26:I32">G26*0.3+H26*0.7</f>
        <v>73.98899999999999</v>
      </c>
      <c r="J26" s="8" t="s">
        <v>16</v>
      </c>
      <c r="K26" s="18" t="s">
        <v>53</v>
      </c>
      <c r="L26" s="8" t="s">
        <v>53</v>
      </c>
      <c r="M26" s="17"/>
    </row>
    <row r="27" spans="1:13" ht="24.75" customHeight="1">
      <c r="A27" s="5" t="s">
        <v>54</v>
      </c>
      <c r="B27" s="8" t="s">
        <v>47</v>
      </c>
      <c r="C27" s="8" t="s">
        <v>55</v>
      </c>
      <c r="D27" s="8" t="s">
        <v>56</v>
      </c>
      <c r="E27" s="8" t="s">
        <v>57</v>
      </c>
      <c r="F27" s="8" t="s">
        <v>51</v>
      </c>
      <c r="G27" s="9" t="s">
        <v>58</v>
      </c>
      <c r="H27" s="9">
        <v>77.84</v>
      </c>
      <c r="I27" s="9">
        <f t="shared" si="0"/>
        <v>75.863</v>
      </c>
      <c r="J27" s="8" t="s">
        <v>16</v>
      </c>
      <c r="K27" s="18" t="s">
        <v>53</v>
      </c>
      <c r="L27" s="8" t="s">
        <v>53</v>
      </c>
      <c r="M27" s="17"/>
    </row>
    <row r="28" spans="1:13" ht="24.75" customHeight="1">
      <c r="A28" s="5" t="s">
        <v>59</v>
      </c>
      <c r="B28" s="8" t="s">
        <v>47</v>
      </c>
      <c r="C28" s="8" t="s">
        <v>60</v>
      </c>
      <c r="D28" s="8" t="s">
        <v>61</v>
      </c>
      <c r="E28" s="8" t="s">
        <v>62</v>
      </c>
      <c r="F28" s="8" t="s">
        <v>63</v>
      </c>
      <c r="G28" s="9" t="s">
        <v>64</v>
      </c>
      <c r="H28" s="9">
        <v>77.12</v>
      </c>
      <c r="I28" s="9">
        <f t="shared" si="0"/>
        <v>72.35900000000001</v>
      </c>
      <c r="J28" s="8" t="s">
        <v>16</v>
      </c>
      <c r="K28" s="18" t="s">
        <v>53</v>
      </c>
      <c r="L28" s="8" t="s">
        <v>53</v>
      </c>
      <c r="M28" s="17"/>
    </row>
    <row r="29" spans="1:13" ht="24.75" customHeight="1">
      <c r="A29" s="5" t="s">
        <v>65</v>
      </c>
      <c r="B29" s="8" t="s">
        <v>47</v>
      </c>
      <c r="C29" s="8" t="s">
        <v>66</v>
      </c>
      <c r="D29" s="8" t="s">
        <v>67</v>
      </c>
      <c r="E29" s="8" t="s">
        <v>68</v>
      </c>
      <c r="F29" s="8" t="s">
        <v>69</v>
      </c>
      <c r="G29" s="9" t="s">
        <v>70</v>
      </c>
      <c r="H29" s="9">
        <v>76.29</v>
      </c>
      <c r="I29" s="9">
        <f t="shared" si="0"/>
        <v>75.52799999999999</v>
      </c>
      <c r="J29" s="8" t="s">
        <v>16</v>
      </c>
      <c r="K29" s="18" t="s">
        <v>53</v>
      </c>
      <c r="L29" s="8" t="s">
        <v>53</v>
      </c>
      <c r="M29" s="17"/>
    </row>
    <row r="30" spans="1:13" ht="24.75" customHeight="1">
      <c r="A30" s="5" t="s">
        <v>71</v>
      </c>
      <c r="B30" s="8" t="s">
        <v>47</v>
      </c>
      <c r="C30" s="8" t="s">
        <v>72</v>
      </c>
      <c r="D30" s="8" t="s">
        <v>73</v>
      </c>
      <c r="E30" s="8" t="s">
        <v>74</v>
      </c>
      <c r="F30" s="8" t="s">
        <v>75</v>
      </c>
      <c r="G30" s="9" t="s">
        <v>58</v>
      </c>
      <c r="H30" s="9">
        <v>68.36</v>
      </c>
      <c r="I30" s="9">
        <f t="shared" si="0"/>
        <v>69.227</v>
      </c>
      <c r="J30" s="8" t="s">
        <v>16</v>
      </c>
      <c r="K30" s="18" t="s">
        <v>53</v>
      </c>
      <c r="L30" s="8" t="s">
        <v>53</v>
      </c>
      <c r="M30" s="17"/>
    </row>
    <row r="31" spans="1:13" ht="24.75" customHeight="1">
      <c r="A31" s="5" t="s">
        <v>76</v>
      </c>
      <c r="B31" s="8" t="s">
        <v>47</v>
      </c>
      <c r="C31" s="8" t="s">
        <v>77</v>
      </c>
      <c r="D31" s="8" t="s">
        <v>78</v>
      </c>
      <c r="E31" s="8" t="s">
        <v>79</v>
      </c>
      <c r="F31" s="10" t="s">
        <v>69</v>
      </c>
      <c r="G31" s="9" t="s">
        <v>80</v>
      </c>
      <c r="H31" s="9">
        <v>67.59</v>
      </c>
      <c r="I31" s="9">
        <f t="shared" si="0"/>
        <v>70.563</v>
      </c>
      <c r="J31" s="8" t="s">
        <v>16</v>
      </c>
      <c r="K31" s="18" t="s">
        <v>53</v>
      </c>
      <c r="L31" s="8" t="s">
        <v>53</v>
      </c>
      <c r="M31" s="14"/>
    </row>
    <row r="32" spans="1:13" ht="24.75" customHeight="1">
      <c r="A32" s="5" t="s">
        <v>81</v>
      </c>
      <c r="B32" s="8" t="s">
        <v>47</v>
      </c>
      <c r="C32" s="8" t="s">
        <v>82</v>
      </c>
      <c r="D32" s="8" t="s">
        <v>83</v>
      </c>
      <c r="E32" s="8" t="s">
        <v>84</v>
      </c>
      <c r="F32" s="8" t="s">
        <v>85</v>
      </c>
      <c r="G32" s="9">
        <v>65.63</v>
      </c>
      <c r="H32" s="9">
        <v>85.44</v>
      </c>
      <c r="I32" s="9">
        <f t="shared" si="0"/>
        <v>79.49699999999999</v>
      </c>
      <c r="J32" s="8" t="s">
        <v>16</v>
      </c>
      <c r="K32" s="18" t="s">
        <v>53</v>
      </c>
      <c r="L32" s="8" t="s">
        <v>53</v>
      </c>
      <c r="M32" s="14"/>
    </row>
    <row r="33" spans="1:13" ht="24.75" customHeight="1">
      <c r="A33" s="5" t="s">
        <v>86</v>
      </c>
      <c r="B33" s="8" t="s">
        <v>87</v>
      </c>
      <c r="C33" s="8" t="str">
        <f>'[12]拟聘用人员名单'!C4</f>
        <v>工程测量教师</v>
      </c>
      <c r="D33" s="8" t="str">
        <f>'[12]拟聘用人员名单'!D4</f>
        <v>张过</v>
      </c>
      <c r="E33" s="8" t="str">
        <f>'[12]拟聘用人员名单'!E4</f>
        <v>99401209</v>
      </c>
      <c r="F33" s="11" t="str">
        <f>'[12]拟聘用人员名单'!F4</f>
        <v>南京工业大学</v>
      </c>
      <c r="G33" s="9">
        <f>'[12]拟聘用人员名单'!G4</f>
        <v>80</v>
      </c>
      <c r="H33" s="9">
        <f>'[12]拟聘用人员名单'!H4</f>
        <v>83.24</v>
      </c>
      <c r="I33" s="9">
        <f>'[12]拟聘用人员名单'!I4</f>
        <v>82.268</v>
      </c>
      <c r="J33" s="8" t="str">
        <f>'[12]拟聘用人员名单'!J4</f>
        <v>1</v>
      </c>
      <c r="K33" s="8" t="str">
        <f>'[12]拟聘用人员名单'!K4</f>
        <v>合格</v>
      </c>
      <c r="L33" s="8" t="str">
        <f>'[12]拟聘用人员名单'!L4</f>
        <v>合格</v>
      </c>
      <c r="M33" s="14"/>
    </row>
    <row r="34" spans="1:13" ht="24.75" customHeight="1">
      <c r="A34" s="5" t="s">
        <v>88</v>
      </c>
      <c r="B34" s="8" t="s">
        <v>87</v>
      </c>
      <c r="C34" s="8" t="str">
        <f>'[12]拟聘用人员名单'!C5</f>
        <v>土木工程教师</v>
      </c>
      <c r="D34" s="8" t="str">
        <f>'[12]拟聘用人员名单'!D5</f>
        <v>姬寓</v>
      </c>
      <c r="E34" s="8" t="str">
        <f>'[12]拟聘用人员名单'!E5</f>
        <v>99401217</v>
      </c>
      <c r="F34" s="11" t="str">
        <f>'[12]拟聘用人员名单'!F5</f>
        <v>扬州高等职业技术学校</v>
      </c>
      <c r="G34" s="9">
        <f>'[12]拟聘用人员名单'!G5</f>
        <v>65</v>
      </c>
      <c r="H34" s="9">
        <f>'[12]拟聘用人员名单'!H5</f>
        <v>88</v>
      </c>
      <c r="I34" s="9">
        <f>'[12]拟聘用人员名单'!I5</f>
        <v>81.1</v>
      </c>
      <c r="J34" s="8" t="str">
        <f>'[12]拟聘用人员名单'!J5</f>
        <v>1</v>
      </c>
      <c r="K34" s="8" t="str">
        <f>'[12]拟聘用人员名单'!K5</f>
        <v>合格</v>
      </c>
      <c r="L34" s="8" t="str">
        <f>'[12]拟聘用人员名单'!L5</f>
        <v>合格</v>
      </c>
      <c r="M34" s="14"/>
    </row>
    <row r="35" spans="1:13" ht="24.75" customHeight="1">
      <c r="A35" s="5" t="s">
        <v>89</v>
      </c>
      <c r="B35" s="8" t="s">
        <v>87</v>
      </c>
      <c r="C35" s="8" t="str">
        <f>'[12]拟聘用人员名单'!C6</f>
        <v>物联网技术教师</v>
      </c>
      <c r="D35" s="8" t="str">
        <f>'[12]拟聘用人员名单'!D6</f>
        <v>梁芯萌</v>
      </c>
      <c r="E35" s="8" t="str">
        <f>'[12]拟聘用人员名单'!E6</f>
        <v>99401224</v>
      </c>
      <c r="F35" s="11" t="str">
        <f>'[12]拟聘用人员名单'!F6</f>
        <v>南京工业大学</v>
      </c>
      <c r="G35" s="9">
        <f>'[12]拟聘用人员名单'!G6</f>
        <v>63.3333333333333</v>
      </c>
      <c r="H35" s="9">
        <f>'[12]拟聘用人员名单'!H6</f>
        <v>82.54000000000003</v>
      </c>
      <c r="I35" s="9">
        <f>'[12]拟聘用人员名单'!I6</f>
        <v>76.778</v>
      </c>
      <c r="J35" s="8" t="str">
        <f>'[12]拟聘用人员名单'!J6</f>
        <v>1</v>
      </c>
      <c r="K35" s="8" t="str">
        <f>'[12]拟聘用人员名单'!K6</f>
        <v>合格</v>
      </c>
      <c r="L35" s="8" t="str">
        <f>'[12]拟聘用人员名单'!L6</f>
        <v>合格</v>
      </c>
      <c r="M35" s="14"/>
    </row>
    <row r="36" spans="1:13" ht="24.75" customHeight="1">
      <c r="A36" s="5" t="s">
        <v>90</v>
      </c>
      <c r="B36" s="8" t="s">
        <v>87</v>
      </c>
      <c r="C36" s="8" t="str">
        <f>'[12]拟聘用人员名单'!C7</f>
        <v>电气自动化1教师</v>
      </c>
      <c r="D36" s="8" t="str">
        <f>'[12]拟聘用人员名单'!D7</f>
        <v>戴文骏</v>
      </c>
      <c r="E36" s="8" t="str">
        <f>'[12]拟聘用人员名单'!E7</f>
        <v>99400302</v>
      </c>
      <c r="F36" s="11" t="str">
        <f>'[12]拟聘用人员名单'!F7</f>
        <v>上海应用技术大学</v>
      </c>
      <c r="G36" s="9">
        <f>'[12]拟聘用人员名单'!G7</f>
        <v>65</v>
      </c>
      <c r="H36" s="9">
        <f>'[12]拟聘用人员名单'!H7</f>
        <v>75.76</v>
      </c>
      <c r="I36" s="9">
        <f>'[12]拟聘用人员名单'!I7</f>
        <v>72.532</v>
      </c>
      <c r="J36" s="8" t="str">
        <f>'[12]拟聘用人员名单'!J7</f>
        <v>1</v>
      </c>
      <c r="K36" s="8" t="str">
        <f>'[12]拟聘用人员名单'!K7</f>
        <v>合格</v>
      </c>
      <c r="L36" s="8" t="str">
        <f>'[12]拟聘用人员名单'!L7</f>
        <v>合格</v>
      </c>
      <c r="M36" s="14"/>
    </row>
    <row r="37" spans="1:13" ht="24.75" customHeight="1">
      <c r="A37" s="5" t="s">
        <v>91</v>
      </c>
      <c r="B37" s="8" t="s">
        <v>87</v>
      </c>
      <c r="C37" s="8" t="str">
        <f>'[12]拟聘用人员名单'!C8</f>
        <v>电气自动化2教师</v>
      </c>
      <c r="D37" s="8" t="str">
        <f>'[12]拟聘用人员名单'!D8</f>
        <v>安茜茜</v>
      </c>
      <c r="E37" s="8" t="str">
        <f>'[12]拟聘用人员名单'!E8</f>
        <v>99400301</v>
      </c>
      <c r="F37" s="11" t="str">
        <f>'[12]拟聘用人员名单'!F8</f>
        <v>江苏领航服务外包有限公司</v>
      </c>
      <c r="G37" s="9">
        <f>'[12]拟聘用人员名单'!G8</f>
        <v>60</v>
      </c>
      <c r="H37" s="9">
        <f>'[12]拟聘用人员名单'!H8</f>
        <v>88.68</v>
      </c>
      <c r="I37" s="9">
        <f>'[12]拟聘用人员名单'!I8</f>
        <v>80.076</v>
      </c>
      <c r="J37" s="8" t="str">
        <f>'[12]拟聘用人员名单'!J8</f>
        <v>1</v>
      </c>
      <c r="K37" s="8" t="str">
        <f>'[12]拟聘用人员名单'!K8</f>
        <v>合格</v>
      </c>
      <c r="L37" s="8" t="str">
        <f>'[12]拟聘用人员名单'!L8</f>
        <v>合格</v>
      </c>
      <c r="M37" s="14"/>
    </row>
    <row r="38" spans="1:13" ht="24.75" customHeight="1">
      <c r="A38" s="5" t="s">
        <v>92</v>
      </c>
      <c r="B38" s="8" t="s">
        <v>87</v>
      </c>
      <c r="C38" s="8" t="str">
        <f>'[12]拟聘用人员名单'!C9</f>
        <v>建筑设备教师</v>
      </c>
      <c r="D38" s="8" t="str">
        <f>'[12]拟聘用人员名单'!D9</f>
        <v>潘雨婷</v>
      </c>
      <c r="E38" s="8" t="str">
        <f>'[12]拟聘用人员名单'!E9</f>
        <v>99401407</v>
      </c>
      <c r="F38" s="11" t="str">
        <f>'[12]拟聘用人员名单'!F9</f>
        <v>东南大学</v>
      </c>
      <c r="G38" s="9">
        <f>'[12]拟聘用人员名单'!G9</f>
        <v>70</v>
      </c>
      <c r="H38" s="9">
        <f>'[12]拟聘用人员名单'!H9</f>
        <v>84.08</v>
      </c>
      <c r="I38" s="9">
        <f>'[12]拟聘用人员名单'!I9</f>
        <v>79.856</v>
      </c>
      <c r="J38" s="8" t="str">
        <f>'[12]拟聘用人员名单'!J9</f>
        <v>1</v>
      </c>
      <c r="K38" s="8" t="str">
        <f>'[12]拟聘用人员名单'!K9</f>
        <v>合格</v>
      </c>
      <c r="L38" s="8" t="str">
        <f>'[12]拟聘用人员名单'!L9</f>
        <v>合格</v>
      </c>
      <c r="M38" s="14"/>
    </row>
    <row r="39" spans="1:13" ht="24.75" customHeight="1">
      <c r="A39" s="5" t="s">
        <v>93</v>
      </c>
      <c r="B39" s="8" t="s">
        <v>87</v>
      </c>
      <c r="C39" s="8" t="str">
        <f>'[12]拟聘用人员名单'!C10</f>
        <v>动漫教师</v>
      </c>
      <c r="D39" s="8" t="str">
        <f>'[12]拟聘用人员名单'!D10</f>
        <v>李 扬</v>
      </c>
      <c r="E39" s="8" t="str">
        <f>'[12]拟聘用人员名单'!E10</f>
        <v>99401720</v>
      </c>
      <c r="F39" s="11" t="str">
        <f>'[12]拟聘用人员名单'!F10</f>
        <v>英国格林多大学</v>
      </c>
      <c r="G39" s="9">
        <f>'[12]拟聘用人员名单'!G10</f>
        <v>63.3333333333333</v>
      </c>
      <c r="H39" s="9">
        <f>'[12]拟聘用人员名单'!H10</f>
        <v>82.68000000000004</v>
      </c>
      <c r="I39" s="9">
        <f>'[12]拟聘用人员名单'!I10</f>
        <v>76.876</v>
      </c>
      <c r="J39" s="8" t="str">
        <f>'[12]拟聘用人员名单'!J10</f>
        <v>1</v>
      </c>
      <c r="K39" s="8" t="str">
        <f>'[12]拟聘用人员名单'!K10</f>
        <v>合格</v>
      </c>
      <c r="L39" s="8" t="str">
        <f>'[12]拟聘用人员名单'!L10</f>
        <v>合格</v>
      </c>
      <c r="M39" s="14"/>
    </row>
    <row r="40" spans="1:13" ht="24.75" customHeight="1">
      <c r="A40" s="5" t="s">
        <v>94</v>
      </c>
      <c r="B40" s="8" t="s">
        <v>87</v>
      </c>
      <c r="C40" s="8" t="str">
        <f>'[12]拟聘用人员名单'!C11</f>
        <v>轨道交通教师</v>
      </c>
      <c r="D40" s="8" t="str">
        <f>'[12]拟聘用人员名单'!D11</f>
        <v>赵艳芳</v>
      </c>
      <c r="E40" s="8" t="str">
        <f>'[12]拟聘用人员名单'!E11</f>
        <v>99400230</v>
      </c>
      <c r="F40" s="11" t="str">
        <f>'[12]拟聘用人员名单'!F11</f>
        <v>天津职业技术师范大学</v>
      </c>
      <c r="G40" s="9">
        <f>'[12]拟聘用人员名单'!G11</f>
        <v>71.6666666666667</v>
      </c>
      <c r="H40" s="9">
        <f>'[12]拟聘用人员名单'!H11</f>
        <v>75.77999999999999</v>
      </c>
      <c r="I40" s="9">
        <f>'[12]拟聘用人员名单'!I11</f>
        <v>74.546</v>
      </c>
      <c r="J40" s="8" t="str">
        <f>'[12]拟聘用人员名单'!J11</f>
        <v>1</v>
      </c>
      <c r="K40" s="8" t="str">
        <f>'[12]拟聘用人员名单'!K11</f>
        <v>合格</v>
      </c>
      <c r="L40" s="8" t="str">
        <f>'[12]拟聘用人员名单'!L11</f>
        <v>合格</v>
      </c>
      <c r="M40" s="14"/>
    </row>
    <row r="41" spans="1:13" ht="24.75" customHeight="1">
      <c r="A41" s="5" t="s">
        <v>95</v>
      </c>
      <c r="B41" s="8" t="s">
        <v>87</v>
      </c>
      <c r="C41" s="8" t="str">
        <f>'[12]拟聘用人员名单'!C12</f>
        <v>语文教师</v>
      </c>
      <c r="D41" s="8" t="str">
        <f>'[12]拟聘用人员名单'!D12</f>
        <v>於宙</v>
      </c>
      <c r="E41" s="8" t="str">
        <f>'[12]拟聘用人员名单'!E12</f>
        <v>98802109</v>
      </c>
      <c r="F41" s="11" t="str">
        <f>'[12]拟聘用人员名单'!F12</f>
        <v>海南师范大学</v>
      </c>
      <c r="G41" s="9">
        <f>'[12]拟聘用人员名单'!G12</f>
        <v>59.375</v>
      </c>
      <c r="H41" s="9">
        <f>'[12]拟聘用人员名单'!H12</f>
        <v>81.00000000000001</v>
      </c>
      <c r="I41" s="9">
        <f>'[12]拟聘用人员名单'!I12</f>
        <v>74.5125</v>
      </c>
      <c r="J41" s="8" t="str">
        <f>'[12]拟聘用人员名单'!J12</f>
        <v>1</v>
      </c>
      <c r="K41" s="8" t="str">
        <f>'[12]拟聘用人员名单'!K12</f>
        <v>合格</v>
      </c>
      <c r="L41" s="8" t="str">
        <f>'[12]拟聘用人员名单'!L12</f>
        <v>合格</v>
      </c>
      <c r="M41" s="14"/>
    </row>
    <row r="42" spans="1:13" ht="24.75" customHeight="1">
      <c r="A42" s="5" t="s">
        <v>96</v>
      </c>
      <c r="B42" s="8" t="s">
        <v>87</v>
      </c>
      <c r="C42" s="8" t="str">
        <f>'[12]拟聘用人员名单'!C13</f>
        <v>心理健康教师</v>
      </c>
      <c r="D42" s="8" t="str">
        <f>'[12]拟聘用人员名单'!D13</f>
        <v>冯晓亚</v>
      </c>
      <c r="E42" s="8" t="str">
        <f>'[12]拟聘用人员名单'!E13</f>
        <v>98903321</v>
      </c>
      <c r="F42" s="11" t="str">
        <f>'[12]拟聘用人员名单'!F13</f>
        <v>南京师范大学</v>
      </c>
      <c r="G42" s="9">
        <f>'[12]拟聘用人员名单'!G13</f>
        <v>69.375</v>
      </c>
      <c r="H42" s="9">
        <f>'[12]拟聘用人员名单'!H13</f>
        <v>82.5</v>
      </c>
      <c r="I42" s="9">
        <f>'[12]拟聘用人员名单'!I13</f>
        <v>78.5625</v>
      </c>
      <c r="J42" s="8" t="str">
        <f>'[12]拟聘用人员名单'!J13</f>
        <v>1</v>
      </c>
      <c r="K42" s="8" t="str">
        <f>'[12]拟聘用人员名单'!K13</f>
        <v>合格</v>
      </c>
      <c r="L42" s="8" t="str">
        <f>'[12]拟聘用人员名单'!L13</f>
        <v>合格</v>
      </c>
      <c r="M42" s="14"/>
    </row>
    <row r="43" spans="1:13" ht="24.75" customHeight="1">
      <c r="A43" s="5" t="s">
        <v>97</v>
      </c>
      <c r="B43" s="8" t="str">
        <f>'[5]拟聘用人员名单'!B4</f>
        <v>南京财经高等职业技术学校</v>
      </c>
      <c r="C43" s="8" t="str">
        <f>'[5]拟聘用人员名单'!C4</f>
        <v>财会教师</v>
      </c>
      <c r="D43" s="8" t="str">
        <f>'[5]拟聘用人员名单'!D4</f>
        <v>严洁君</v>
      </c>
      <c r="E43" s="8" t="str">
        <f>'[5]拟聘用人员名单'!E4</f>
        <v>99400312</v>
      </c>
      <c r="F43" s="11" t="str">
        <f>'[5]拟聘用人员名单'!F4</f>
        <v>南京财经大学</v>
      </c>
      <c r="G43" s="9" t="str">
        <f>'[5]拟聘用人员名单'!G4</f>
        <v>70</v>
      </c>
      <c r="H43" s="9" t="str">
        <f>'[5]拟聘用人员名单'!H4</f>
        <v>72.68</v>
      </c>
      <c r="I43" s="9" t="str">
        <f>'[5]拟聘用人员名单'!I4</f>
        <v>71.88</v>
      </c>
      <c r="J43" s="8" t="str">
        <f>'[5]拟聘用人员名单'!J4</f>
        <v>1</v>
      </c>
      <c r="K43" s="8" t="str">
        <f>'[5]拟聘用人员名单'!K4</f>
        <v>合格</v>
      </c>
      <c r="L43" s="8" t="str">
        <f>'[5]拟聘用人员名单'!L4</f>
        <v>合格</v>
      </c>
      <c r="M43" s="14"/>
    </row>
    <row r="44" spans="1:13" ht="24.75" customHeight="1">
      <c r="A44" s="5" t="s">
        <v>98</v>
      </c>
      <c r="B44" s="8" t="str">
        <f>'[5]拟聘用人员名单'!B5</f>
        <v>南京财经高等职业技术学校</v>
      </c>
      <c r="C44" s="8" t="str">
        <f>'[5]拟聘用人员名单'!C5</f>
        <v>计算机网络教师</v>
      </c>
      <c r="D44" s="8" t="str">
        <f>'[5]拟聘用人员名单'!D5</f>
        <v>葛九涵</v>
      </c>
      <c r="E44" s="8" t="str">
        <f>'[5]拟聘用人员名单'!E5</f>
        <v>99400926</v>
      </c>
      <c r="F44" s="11" t="str">
        <f>'[5]拟聘用人员名单'!F5</f>
        <v>金陵科技学院</v>
      </c>
      <c r="G44" s="9" t="str">
        <f>'[5]拟聘用人员名单'!G5</f>
        <v>65</v>
      </c>
      <c r="H44" s="9" t="str">
        <f>'[5]拟聘用人员名单'!H5</f>
        <v>77.24</v>
      </c>
      <c r="I44" s="9" t="str">
        <f>'[5]拟聘用人员名单'!I5</f>
        <v>73.57</v>
      </c>
      <c r="J44" s="8" t="str">
        <f>'[5]拟聘用人员名单'!J5</f>
        <v>1</v>
      </c>
      <c r="K44" s="8" t="str">
        <f>'[5]拟聘用人员名单'!K5</f>
        <v>合格</v>
      </c>
      <c r="L44" s="8" t="str">
        <f>'[5]拟聘用人员名单'!L5</f>
        <v>合格</v>
      </c>
      <c r="M44" s="14"/>
    </row>
    <row r="45" spans="1:13" ht="24.75" customHeight="1">
      <c r="A45" s="5" t="s">
        <v>99</v>
      </c>
      <c r="B45" s="8" t="str">
        <f>'[5]拟聘用人员名单'!B6</f>
        <v>南京财经高等职业技术学校</v>
      </c>
      <c r="C45" s="8" t="str">
        <f>'[5]拟聘用人员名单'!C6</f>
        <v>金融教师</v>
      </c>
      <c r="D45" s="8" t="str">
        <f>'[5]拟聘用人员名单'!D6</f>
        <v>范晶晶</v>
      </c>
      <c r="E45" s="8" t="str">
        <f>'[5]拟聘用人员名单'!E6</f>
        <v>99401905</v>
      </c>
      <c r="F45" s="11" t="str">
        <f>'[5]拟聘用人员名单'!F6</f>
        <v>南京紫金创投基金管理有限责任公司</v>
      </c>
      <c r="G45" s="9" t="str">
        <f>'[5]拟聘用人员名单'!G6</f>
        <v>73.33</v>
      </c>
      <c r="H45" s="9" t="str">
        <f>'[5]拟聘用人员名单'!H6</f>
        <v>79.24</v>
      </c>
      <c r="I45" s="9" t="str">
        <f>'[5]拟聘用人员名单'!I6</f>
        <v>77.47</v>
      </c>
      <c r="J45" s="8" t="str">
        <f>'[5]拟聘用人员名单'!J6</f>
        <v>1</v>
      </c>
      <c r="K45" s="8" t="str">
        <f>'[5]拟聘用人员名单'!K6</f>
        <v>合格</v>
      </c>
      <c r="L45" s="8" t="str">
        <f>'[5]拟聘用人员名单'!L6</f>
        <v>合格</v>
      </c>
      <c r="M45" s="14"/>
    </row>
    <row r="46" spans="1:13" ht="24.75" customHeight="1">
      <c r="A46" s="5" t="s">
        <v>100</v>
      </c>
      <c r="B46" s="8" t="str">
        <f>'[5]拟聘用人员名单'!B7</f>
        <v>南京财经高等职业技术学校</v>
      </c>
      <c r="C46" s="8" t="str">
        <f>'[5]拟聘用人员名单'!C7</f>
        <v>美术设计教师</v>
      </c>
      <c r="D46" s="8" t="str">
        <f>'[5]拟聘用人员名单'!D7</f>
        <v>缪玥</v>
      </c>
      <c r="E46" s="8" t="str">
        <f>'[5]拟聘用人员名单'!E7</f>
        <v>99401411</v>
      </c>
      <c r="F46" s="11" t="str">
        <f>'[5]拟聘用人员名单'!F7</f>
        <v>南京艺术学院</v>
      </c>
      <c r="G46" s="9" t="str">
        <f>'[5]拟聘用人员名单'!G7</f>
        <v>71.67</v>
      </c>
      <c r="H46" s="9" t="str">
        <f>'[5]拟聘用人员名单'!H7</f>
        <v>84.32</v>
      </c>
      <c r="I46" s="9" t="str">
        <f>'[5]拟聘用人员名单'!I7</f>
        <v>80.52</v>
      </c>
      <c r="J46" s="8" t="str">
        <f>'[5]拟聘用人员名单'!J7</f>
        <v>1</v>
      </c>
      <c r="K46" s="8" t="str">
        <f>'[5]拟聘用人员名单'!K7</f>
        <v>合格</v>
      </c>
      <c r="L46" s="8" t="str">
        <f>'[5]拟聘用人员名单'!L7</f>
        <v>合格</v>
      </c>
      <c r="M46" s="14"/>
    </row>
    <row r="47" spans="1:13" ht="24.75" customHeight="1">
      <c r="A47" s="5" t="s">
        <v>101</v>
      </c>
      <c r="B47" s="8" t="str">
        <f>'[5]拟聘用人员名单'!B8</f>
        <v>南京财经高等职业技术学校</v>
      </c>
      <c r="C47" s="8" t="str">
        <f>'[5]拟聘用人员名单'!C8</f>
        <v>学前教育教师</v>
      </c>
      <c r="D47" s="8" t="str">
        <f>'[5]拟聘用人员名单'!D8</f>
        <v>张文静</v>
      </c>
      <c r="E47" s="8" t="str">
        <f>'[5]拟聘用人员名单'!E8</f>
        <v>99400802</v>
      </c>
      <c r="F47" s="11" t="str">
        <f>'[5]拟聘用人员名单'!F8</f>
        <v>南京师范大学</v>
      </c>
      <c r="G47" s="9" t="str">
        <f>'[5]拟聘用人员名单'!G8</f>
        <v>70</v>
      </c>
      <c r="H47" s="9" t="str">
        <f>'[5]拟聘用人员名单'!H8</f>
        <v>85.48</v>
      </c>
      <c r="I47" s="9" t="str">
        <f>'[5]拟聘用人员名单'!I8</f>
        <v>80.84</v>
      </c>
      <c r="J47" s="8" t="str">
        <f>'[5]拟聘用人员名单'!J8</f>
        <v>1</v>
      </c>
      <c r="K47" s="8" t="str">
        <f>'[5]拟聘用人员名单'!K8</f>
        <v>合格</v>
      </c>
      <c r="L47" s="8" t="str">
        <f>'[5]拟聘用人员名单'!L8</f>
        <v>合格</v>
      </c>
      <c r="M47" s="14"/>
    </row>
    <row r="48" spans="1:13" ht="24.75" customHeight="1">
      <c r="A48" s="5" t="s">
        <v>102</v>
      </c>
      <c r="B48" s="8" t="str">
        <f>'[5]拟聘用人员名单'!B9</f>
        <v>南京财经高等职业技术学校</v>
      </c>
      <c r="C48" s="8" t="str">
        <f>'[5]拟聘用人员名单'!C9</f>
        <v>音乐教师</v>
      </c>
      <c r="D48" s="8" t="str">
        <f>'[5]拟聘用人员名单'!D9</f>
        <v>杨倩雪</v>
      </c>
      <c r="E48" s="8" t="str">
        <f>'[5]拟聘用人员名单'!E9</f>
        <v>98601626</v>
      </c>
      <c r="F48" s="11" t="str">
        <f>'[5]拟聘用人员名单'!F9</f>
        <v>南京艺术学院</v>
      </c>
      <c r="G48" s="9" t="str">
        <f>'[5]拟聘用人员名单'!G9</f>
        <v>60.63</v>
      </c>
      <c r="H48" s="9" t="str">
        <f>'[5]拟聘用人员名单'!H9</f>
        <v>81.36</v>
      </c>
      <c r="I48" s="9" t="str">
        <f>'[5]拟聘用人员名单'!I9</f>
        <v>75.14</v>
      </c>
      <c r="J48" s="8" t="str">
        <f>'[5]拟聘用人员名单'!J9</f>
        <v>1</v>
      </c>
      <c r="K48" s="8" t="str">
        <f>'[5]拟聘用人员名单'!K9</f>
        <v>合格</v>
      </c>
      <c r="L48" s="8" t="str">
        <f>'[5]拟聘用人员名单'!L9</f>
        <v>合格</v>
      </c>
      <c r="M48" s="14"/>
    </row>
    <row r="49" spans="1:13" ht="24.75" customHeight="1">
      <c r="A49" s="5" t="s">
        <v>103</v>
      </c>
      <c r="B49" s="8" t="str">
        <f>'[5]拟聘用人员名单'!B10</f>
        <v>南京财经高等职业技术学校</v>
      </c>
      <c r="C49" s="8" t="str">
        <f>'[5]拟聘用人员名单'!C10</f>
        <v>政治教师</v>
      </c>
      <c r="D49" s="8" t="str">
        <f>'[5]拟聘用人员名单'!D10</f>
        <v>张玉</v>
      </c>
      <c r="E49" s="8" t="str">
        <f>'[5]拟聘用人员名单'!E10</f>
        <v>98200712</v>
      </c>
      <c r="F49" s="11" t="str">
        <f>'[5]拟聘用人员名单'!F10</f>
        <v>南京财经大学</v>
      </c>
      <c r="G49" s="9" t="str">
        <f>'[5]拟聘用人员名单'!G10</f>
        <v>66.25</v>
      </c>
      <c r="H49" s="9" t="str">
        <f>'[5]拟聘用人员名单'!H10</f>
        <v>75.6</v>
      </c>
      <c r="I49" s="9" t="str">
        <f>'[5]拟聘用人员名单'!I10</f>
        <v>72.80</v>
      </c>
      <c r="J49" s="8" t="str">
        <f>'[5]拟聘用人员名单'!J10</f>
        <v>1</v>
      </c>
      <c r="K49" s="8" t="str">
        <f>'[5]拟聘用人员名单'!K10</f>
        <v>合格</v>
      </c>
      <c r="L49" s="8" t="str">
        <f>'[5]拟聘用人员名单'!L10</f>
        <v>合格</v>
      </c>
      <c r="M49" s="14"/>
    </row>
    <row r="50" spans="1:13" ht="24.75" customHeight="1">
      <c r="A50" s="5" t="s">
        <v>104</v>
      </c>
      <c r="B50" s="8" t="str">
        <f>'[11]拟聘用人员名单'!B4</f>
        <v>南京市盲人学校</v>
      </c>
      <c r="C50" s="8" t="s">
        <v>105</v>
      </c>
      <c r="D50" s="8" t="str">
        <f>'[11]拟聘用人员名单'!D4</f>
        <v>李琴</v>
      </c>
      <c r="E50" s="8">
        <f>'[11]拟聘用人员名单'!E4</f>
        <v>98303701</v>
      </c>
      <c r="F50" s="11" t="str">
        <f>'[11]拟聘用人员名单'!F4</f>
        <v>南京师范大学</v>
      </c>
      <c r="G50" s="9" t="str">
        <f>'[11]拟聘用人员名单'!G4</f>
        <v>61.88</v>
      </c>
      <c r="H50" s="9" t="str">
        <f>'[11]拟聘用人员名单'!H4</f>
        <v>74.20</v>
      </c>
      <c r="I50" s="9" t="str">
        <f>'[11]拟聘用人员名单'!I4</f>
        <v>70.50</v>
      </c>
      <c r="J50" s="8" t="str">
        <f>'[11]拟聘用人员名单'!J4</f>
        <v>1</v>
      </c>
      <c r="K50" s="8" t="str">
        <f>'[11]拟聘用人员名单'!K4</f>
        <v>合格</v>
      </c>
      <c r="L50" s="8" t="str">
        <f>'[11]拟聘用人员名单'!L4</f>
        <v>合格</v>
      </c>
      <c r="M50" s="14"/>
    </row>
    <row r="51" spans="1:13" ht="24.75" customHeight="1">
      <c r="A51" s="5" t="s">
        <v>106</v>
      </c>
      <c r="B51" s="8" t="str">
        <f>'[6]拟聘用人员名单'!B4</f>
        <v>南京市聋人学校</v>
      </c>
      <c r="C51" s="8" t="str">
        <f>'[6]拟聘用人员名单'!C4</f>
        <v>高中心理健康教师</v>
      </c>
      <c r="D51" s="8" t="str">
        <f>'[6]拟聘用人员名单'!D4</f>
        <v>张塑</v>
      </c>
      <c r="E51" s="8">
        <f>'[6]拟聘用人员名单'!E4</f>
        <v>98903311</v>
      </c>
      <c r="F51" s="11" t="str">
        <f>'[6]拟聘用人员名单'!F4</f>
        <v>沈阳师范大学</v>
      </c>
      <c r="G51" s="9">
        <f>'[6]拟聘用人员名单'!G4</f>
        <v>68.13</v>
      </c>
      <c r="H51" s="9">
        <f>'[6]拟聘用人员名单'!H4</f>
        <v>79.78</v>
      </c>
      <c r="I51" s="9">
        <f>'[6]拟聘用人员名单'!I4</f>
        <v>76.29</v>
      </c>
      <c r="J51" s="8">
        <f>'[6]拟聘用人员名单'!J4</f>
        <v>1</v>
      </c>
      <c r="K51" s="8" t="str">
        <f>'[6]拟聘用人员名单'!K4</f>
        <v>合格</v>
      </c>
      <c r="L51" s="8" t="str">
        <f>'[6]拟聘用人员名单'!L4</f>
        <v>合格</v>
      </c>
      <c r="M51" s="14"/>
    </row>
    <row r="52" spans="1:13" ht="24.75" customHeight="1">
      <c r="A52" s="5" t="s">
        <v>107</v>
      </c>
      <c r="B52" s="8" t="str">
        <f>'[7]拟聘用人员名单'!B4</f>
        <v>南京市建宁中学</v>
      </c>
      <c r="C52" s="8" t="str">
        <f>'[7]拟聘用人员名单'!C4</f>
        <v>初中英语教师</v>
      </c>
      <c r="D52" s="8" t="str">
        <f>'[7]拟聘用人员名单'!D4</f>
        <v>姚雨晨</v>
      </c>
      <c r="E52" s="8">
        <f>'[7]拟聘用人员名单'!E4</f>
        <v>98901314</v>
      </c>
      <c r="F52" s="11" t="str">
        <f>'[7]拟聘用人员名单'!F4</f>
        <v>南京师范大学泰州学院</v>
      </c>
      <c r="G52" s="9">
        <f>'[7]拟聘用人员名单'!G4</f>
        <v>71.88</v>
      </c>
      <c r="H52" s="9" t="str">
        <f>'[7]拟聘用人员名单'!H4</f>
        <v>76.28</v>
      </c>
      <c r="I52" s="9" t="str">
        <f>'[7]拟聘用人员名单'!I4</f>
        <v>74.96</v>
      </c>
      <c r="J52" s="8" t="str">
        <f>'[7]拟聘用人员名单'!J4</f>
        <v>1</v>
      </c>
      <c r="K52" s="8" t="str">
        <f>'[7]拟聘用人员名单'!K4</f>
        <v>合格</v>
      </c>
      <c r="L52" s="8" t="str">
        <f>'[7]拟聘用人员名单'!L4</f>
        <v>合格</v>
      </c>
      <c r="M52" s="14"/>
    </row>
    <row r="53" spans="1:13" ht="24.75" customHeight="1">
      <c r="A53" s="5" t="s">
        <v>108</v>
      </c>
      <c r="B53" s="8" t="str">
        <f>'[7]拟聘用人员名单'!B5</f>
        <v>南京市建宁中学</v>
      </c>
      <c r="C53" s="8" t="str">
        <f>'[7]拟聘用人员名单'!C5</f>
        <v>初中语文教师</v>
      </c>
      <c r="D53" s="8" t="str">
        <f>'[7]拟聘用人员名单'!D5</f>
        <v>张洁</v>
      </c>
      <c r="E53" s="8">
        <f>'[7]拟聘用人员名单'!E5</f>
        <v>98801603</v>
      </c>
      <c r="F53" s="11" t="str">
        <f>'[7]拟聘用人员名单'!F5</f>
        <v>南京晓庄学院</v>
      </c>
      <c r="G53" s="9">
        <f>'[7]拟聘用人员名单'!G5</f>
        <v>63.13</v>
      </c>
      <c r="H53" s="9" t="str">
        <f>'[7]拟聘用人员名单'!H5</f>
        <v>81.24</v>
      </c>
      <c r="I53" s="9" t="str">
        <f>'[7]拟聘用人员名单'!I5</f>
        <v>75.81</v>
      </c>
      <c r="J53" s="8" t="str">
        <f>'[7]拟聘用人员名单'!J5</f>
        <v>1</v>
      </c>
      <c r="K53" s="8" t="str">
        <f>'[7]拟聘用人员名单'!K5</f>
        <v>合格</v>
      </c>
      <c r="L53" s="8" t="str">
        <f>'[7]拟聘用人员名单'!L5</f>
        <v>合格</v>
      </c>
      <c r="M53" s="14"/>
    </row>
    <row r="54" spans="1:13" ht="24.75" customHeight="1">
      <c r="A54" s="5" t="s">
        <v>109</v>
      </c>
      <c r="B54" s="8" t="str">
        <f>'[7]拟聘用人员名单'!B6</f>
        <v>南京市建宁中学</v>
      </c>
      <c r="C54" s="8" t="str">
        <f>'[7]拟聘用人员名单'!C6</f>
        <v>初中心理教师</v>
      </c>
      <c r="D54" s="8" t="str">
        <f>'[7]拟聘用人员名单'!D6</f>
        <v>宋雪梅</v>
      </c>
      <c r="E54" s="8">
        <f>'[7]拟聘用人员名单'!E6</f>
        <v>98903301</v>
      </c>
      <c r="F54" s="11" t="str">
        <f>'[7]拟聘用人员名单'!F6</f>
        <v>苏州大学</v>
      </c>
      <c r="G54" s="9">
        <f>'[7]拟聘用人员名单'!G6</f>
        <v>68.75</v>
      </c>
      <c r="H54" s="9" t="str">
        <f>'[7]拟聘用人员名单'!H6</f>
        <v>82.76</v>
      </c>
      <c r="I54" s="9" t="str">
        <f>'[7]拟聘用人员名单'!I6</f>
        <v>78.56</v>
      </c>
      <c r="J54" s="8" t="str">
        <f>'[7]拟聘用人员名单'!J6</f>
        <v>1</v>
      </c>
      <c r="K54" s="8" t="str">
        <f>'[7]拟聘用人员名单'!K6</f>
        <v>合格</v>
      </c>
      <c r="L54" s="8" t="str">
        <f>'[7]拟聘用人员名单'!L6</f>
        <v>合格</v>
      </c>
      <c r="M54" s="14"/>
    </row>
    <row r="55" spans="1:13" ht="24.75" customHeight="1">
      <c r="A55" s="5" t="s">
        <v>110</v>
      </c>
      <c r="B55" s="8" t="str">
        <f>'[8]拟聘用人员名单'!B4</f>
        <v>南京晓庄学院附属中学</v>
      </c>
      <c r="C55" s="8" t="str">
        <f>'[8]拟聘用人员名单'!C4</f>
        <v>初中数学教师</v>
      </c>
      <c r="D55" s="8" t="str">
        <f>'[8]拟聘用人员名单'!D4</f>
        <v>杨苏芹</v>
      </c>
      <c r="E55" s="8" t="str">
        <f>'[8]拟聘用人员名单'!E4</f>
        <v>99109626</v>
      </c>
      <c r="F55" s="8" t="str">
        <f>'[8]拟聘用人员名单'!F4</f>
        <v>淮阴师范学院</v>
      </c>
      <c r="G55" s="8" t="str">
        <f>'[8]拟聘用人员名单'!G4</f>
        <v>64.38</v>
      </c>
      <c r="H55" s="8" t="str">
        <f>'[8]拟聘用人员名单'!H4</f>
        <v>85.7</v>
      </c>
      <c r="I55" s="8" t="str">
        <f>'[8]拟聘用人员名单'!I4</f>
        <v>79.30</v>
      </c>
      <c r="J55" s="8" t="str">
        <f>'[8]拟聘用人员名单'!J4</f>
        <v>1</v>
      </c>
      <c r="K55" s="8" t="str">
        <f>'[8]拟聘用人员名单'!K4</f>
        <v>合格</v>
      </c>
      <c r="L55" s="8" t="str">
        <f>'[8]拟聘用人员名单'!L4</f>
        <v>合格</v>
      </c>
      <c r="M55" s="14"/>
    </row>
    <row r="56" spans="1:13" ht="24.75" customHeight="1">
      <c r="A56" s="5" t="s">
        <v>111</v>
      </c>
      <c r="B56" s="8" t="str">
        <f>'[8]拟聘用人员名单'!B5</f>
        <v>南京晓庄学院附属中学</v>
      </c>
      <c r="C56" s="8" t="str">
        <f>'[8]拟聘用人员名单'!C5</f>
        <v>初中化学教师</v>
      </c>
      <c r="D56" s="8" t="str">
        <f>'[8]拟聘用人员名单'!D5</f>
        <v>龚雪</v>
      </c>
      <c r="E56" s="8" t="str">
        <f>'[8]拟聘用人员名单'!E5</f>
        <v>98701106</v>
      </c>
      <c r="F56" s="8" t="str">
        <f>'[8]拟聘用人员名单'!F5</f>
        <v>南京师范大学</v>
      </c>
      <c r="G56" s="8" t="str">
        <f>'[8]拟聘用人员名单'!G5</f>
        <v>80</v>
      </c>
      <c r="H56" s="8" t="str">
        <f>'[8]拟聘用人员名单'!H5</f>
        <v>73.18</v>
      </c>
      <c r="I56" s="8" t="str">
        <f>'[8]拟聘用人员名单'!I5</f>
        <v>75.23</v>
      </c>
      <c r="J56" s="8" t="str">
        <f>'[8]拟聘用人员名单'!J5</f>
        <v>1</v>
      </c>
      <c r="K56" s="8" t="str">
        <f>'[8]拟聘用人员名单'!K5</f>
        <v>合格</v>
      </c>
      <c r="L56" s="8" t="str">
        <f>'[8]拟聘用人员名单'!L5</f>
        <v>合格</v>
      </c>
      <c r="M56" s="14"/>
    </row>
    <row r="57" spans="1:13" ht="24.75" customHeight="1">
      <c r="A57" s="5" t="s">
        <v>112</v>
      </c>
      <c r="B57" s="8" t="str">
        <f>'[9]拟聘用人员名单'!B4</f>
        <v>南京卫生高等职业技术学校</v>
      </c>
      <c r="C57" s="8" t="str">
        <f>'[9]拟聘用人员名单'!C4</f>
        <v>数学教师</v>
      </c>
      <c r="D57" s="8" t="str">
        <f>'[9]拟聘用人员名单'!D4</f>
        <v>陈璇子</v>
      </c>
      <c r="E57" s="8" t="str">
        <f>'[9]拟聘用人员名单'!E4</f>
        <v>98405511</v>
      </c>
      <c r="F57" s="8" t="str">
        <f>'[9]拟聘用人员名单'!F4</f>
        <v>南京师范大学</v>
      </c>
      <c r="G57" s="12">
        <f>'[9]拟聘用人员名单'!G4</f>
        <v>74.38</v>
      </c>
      <c r="H57" s="12">
        <f>'[9]拟聘用人员名单'!H4</f>
        <v>81.28</v>
      </c>
      <c r="I57" s="12">
        <f>'[9]拟聘用人员名单'!I4</f>
        <v>79.20849999999999</v>
      </c>
      <c r="J57" s="8" t="str">
        <f>'[9]拟聘用人员名单'!J4</f>
        <v>1</v>
      </c>
      <c r="K57" s="8" t="str">
        <f>'[9]拟聘用人员名单'!K4</f>
        <v>合格</v>
      </c>
      <c r="L57" s="8" t="str">
        <f>'[9]拟聘用人员名单'!L4</f>
        <v>合格</v>
      </c>
      <c r="M57" s="14"/>
    </row>
    <row r="58" spans="1:13" ht="24.75" customHeight="1">
      <c r="A58" s="5" t="s">
        <v>113</v>
      </c>
      <c r="B58" s="8" t="str">
        <f>'[9]拟聘用人员名单'!B5</f>
        <v>南京卫生高等职业技术学校</v>
      </c>
      <c r="C58" s="8" t="str">
        <f>'[9]拟聘用人员名单'!C5</f>
        <v>中医学教师</v>
      </c>
      <c r="D58" s="8" t="str">
        <f>'[9]拟聘用人员名单'!D5</f>
        <v>范小琳</v>
      </c>
      <c r="E58" s="8" t="str">
        <f>'[9]拟聘用人员名单'!E5</f>
        <v>99400726</v>
      </c>
      <c r="F58" s="8" t="str">
        <f>'[9]拟聘用人员名单'!F5</f>
        <v>南京中医药大学</v>
      </c>
      <c r="G58" s="12" t="str">
        <f>'[9]拟聘用人员名单'!G5</f>
        <v>71.67</v>
      </c>
      <c r="H58" s="12">
        <f>'[9]拟聘用人员名单'!H5</f>
        <v>81.1</v>
      </c>
      <c r="I58" s="12">
        <f>'[9]拟聘用人员名单'!I5</f>
        <v>78.26999999999998</v>
      </c>
      <c r="J58" s="8" t="str">
        <f>'[9]拟聘用人员名单'!J5</f>
        <v>1</v>
      </c>
      <c r="K58" s="8" t="str">
        <f>'[9]拟聘用人员名单'!K5</f>
        <v>合格</v>
      </c>
      <c r="L58" s="8" t="str">
        <f>'[9]拟聘用人员名单'!L5</f>
        <v>合格</v>
      </c>
      <c r="M58" s="14"/>
    </row>
    <row r="59" spans="1:13" ht="24.75" customHeight="1">
      <c r="A59" s="5" t="s">
        <v>114</v>
      </c>
      <c r="B59" s="8" t="str">
        <f>'[9]拟聘用人员名单'!B6</f>
        <v>南京卫生高等职业技术学校</v>
      </c>
      <c r="C59" s="8" t="str">
        <f>'[9]拟聘用人员名单'!C6</f>
        <v>公共卫生管理教师</v>
      </c>
      <c r="D59" s="8" t="str">
        <f>'[9]拟聘用人员名单'!D6</f>
        <v>顾芮萌</v>
      </c>
      <c r="E59" s="8" t="str">
        <f>'[9]拟聘用人员名单'!E6</f>
        <v>99401705</v>
      </c>
      <c r="F59" s="8" t="str">
        <f>'[9]拟聘用人员名单'!F6</f>
        <v>南京中医药大学</v>
      </c>
      <c r="G59" s="12" t="str">
        <f>'[9]拟聘用人员名单'!G6</f>
        <v>75.00</v>
      </c>
      <c r="H59" s="12">
        <f>'[9]拟聘用人员名单'!H6</f>
        <v>80.74</v>
      </c>
      <c r="I59" s="12">
        <f>'[9]拟聘用人员名单'!I6</f>
        <v>79.018</v>
      </c>
      <c r="J59" s="8" t="str">
        <f>'[9]拟聘用人员名单'!J6</f>
        <v>1</v>
      </c>
      <c r="K59" s="8" t="str">
        <f>'[9]拟聘用人员名单'!K6</f>
        <v>合格</v>
      </c>
      <c r="L59" s="8" t="str">
        <f>'[9]拟聘用人员名单'!L6</f>
        <v>合格</v>
      </c>
      <c r="M59" s="14"/>
    </row>
    <row r="60" spans="1:13" ht="24.75" customHeight="1">
      <c r="A60" s="5" t="s">
        <v>115</v>
      </c>
      <c r="B60" s="8" t="str">
        <f>'[9]拟聘用人员名单'!B7</f>
        <v>南京卫生高等职业技术学校</v>
      </c>
      <c r="C60" s="8" t="str">
        <f>'[9]拟聘用人员名单'!C7</f>
        <v>康复治疗学教师</v>
      </c>
      <c r="D60" s="8" t="str">
        <f>'[9]拟聘用人员名单'!D7</f>
        <v>方桦</v>
      </c>
      <c r="E60" s="8" t="str">
        <f>'[9]拟聘用人员名单'!E7</f>
        <v>99400517</v>
      </c>
      <c r="F60" s="8" t="str">
        <f>'[9]拟聘用人员名单'!F7</f>
        <v>南京特殊教育学院</v>
      </c>
      <c r="G60" s="12" t="str">
        <f>'[9]拟聘用人员名单'!G7</f>
        <v>70.00</v>
      </c>
      <c r="H60" s="12">
        <f>'[9]拟聘用人员名单'!H7</f>
        <v>79.1</v>
      </c>
      <c r="I60" s="12">
        <f>'[9]拟聘用人员名单'!I7</f>
        <v>76.36999999999999</v>
      </c>
      <c r="J60" s="8" t="str">
        <f>'[9]拟聘用人员名单'!J7</f>
        <v>1</v>
      </c>
      <c r="K60" s="8" t="str">
        <f>'[9]拟聘用人员名单'!K7</f>
        <v>合格</v>
      </c>
      <c r="L60" s="8" t="str">
        <f>'[9]拟聘用人员名单'!L7</f>
        <v>合格</v>
      </c>
      <c r="M60" s="14"/>
    </row>
    <row r="61" spans="1:13" ht="24.75" customHeight="1">
      <c r="A61" s="5" t="s">
        <v>116</v>
      </c>
      <c r="B61" s="8" t="str">
        <f>'[9]拟聘用人员名单'!B8</f>
        <v>南京卫生高等职业技术学校</v>
      </c>
      <c r="C61" s="8" t="str">
        <f>'[9]拟聘用人员名单'!C8</f>
        <v>基础医学教师</v>
      </c>
      <c r="D61" s="8" t="str">
        <f>'[9]拟聘用人员名单'!D8</f>
        <v>蔡盈盈</v>
      </c>
      <c r="E61" s="8" t="str">
        <f>'[9]拟聘用人员名单'!E8</f>
        <v>99400803</v>
      </c>
      <c r="F61" s="8" t="str">
        <f>'[9]拟聘用人员名单'!F8</f>
        <v>东南大学</v>
      </c>
      <c r="G61" s="12" t="str">
        <f>'[9]拟聘用人员名单'!G8</f>
        <v>58.33</v>
      </c>
      <c r="H61" s="12">
        <f>'[9]拟聘用人员名单'!H8</f>
        <v>83.14</v>
      </c>
      <c r="I61" s="12">
        <f>'[9]拟聘用人员名单'!I8</f>
        <v>75.698</v>
      </c>
      <c r="J61" s="8" t="str">
        <f>'[9]拟聘用人员名单'!J8</f>
        <v>1</v>
      </c>
      <c r="K61" s="8" t="str">
        <f>'[9]拟聘用人员名单'!K8</f>
        <v>合格</v>
      </c>
      <c r="L61" s="8" t="str">
        <f>'[9]拟聘用人员名单'!L8</f>
        <v>合格</v>
      </c>
      <c r="M61" s="14"/>
    </row>
    <row r="62" spans="1:13" ht="24.75" customHeight="1">
      <c r="A62" s="5" t="s">
        <v>117</v>
      </c>
      <c r="B62" s="8" t="str">
        <f>'[9]拟聘用人员名单'!B9</f>
        <v>南京卫生高等职业技术学校</v>
      </c>
      <c r="C62" s="8" t="str">
        <f>'[9]拟聘用人员名单'!C9</f>
        <v>医学影像教师</v>
      </c>
      <c r="D62" s="8" t="str">
        <f>'[9]拟聘用人员名单'!D9</f>
        <v>贺兰兰</v>
      </c>
      <c r="E62" s="8" t="str">
        <f>'[9]拟聘用人员名单'!E9</f>
        <v>99400202</v>
      </c>
      <c r="F62" s="8" t="str">
        <f>'[9]拟聘用人员名单'!F9</f>
        <v>/</v>
      </c>
      <c r="G62" s="12" t="str">
        <f>'[9]拟聘用人员名单'!G9</f>
        <v>70.00</v>
      </c>
      <c r="H62" s="12">
        <f>'[9]拟聘用人员名单'!H9</f>
        <v>83.5</v>
      </c>
      <c r="I62" s="12">
        <f>'[9]拟聘用人员名单'!I9</f>
        <v>79.44999999999999</v>
      </c>
      <c r="J62" s="8" t="str">
        <f>'[9]拟聘用人员名单'!J9</f>
        <v>1</v>
      </c>
      <c r="K62" s="8" t="str">
        <f>'[9]拟聘用人员名单'!K9</f>
        <v>合格</v>
      </c>
      <c r="L62" s="8" t="str">
        <f>'[9]拟聘用人员名单'!L9</f>
        <v>合格</v>
      </c>
      <c r="M62" s="14"/>
    </row>
    <row r="63" spans="1:13" ht="24.75" customHeight="1">
      <c r="A63" s="5" t="s">
        <v>118</v>
      </c>
      <c r="B63" s="8" t="str">
        <f>'[9]拟聘用人员名单'!B10</f>
        <v>南京卫生高等职业技术学校</v>
      </c>
      <c r="C63" s="8" t="str">
        <f>'[9]拟聘用人员名单'!C10</f>
        <v>临床医学教师</v>
      </c>
      <c r="D63" s="8" t="str">
        <f>'[9]拟聘用人员名单'!D10</f>
        <v>李佳昱</v>
      </c>
      <c r="E63" s="8" t="str">
        <f>'[9]拟聘用人员名单'!E10</f>
        <v>99400520</v>
      </c>
      <c r="F63" s="8" t="str">
        <f>'[9]拟聘用人员名单'!F10</f>
        <v>桂林医学院</v>
      </c>
      <c r="G63" s="12" t="str">
        <f>'[9]拟聘用人员名单'!G10</f>
        <v>56.67</v>
      </c>
      <c r="H63" s="12">
        <f>'[9]拟聘用人员名单'!H10</f>
        <v>77.44</v>
      </c>
      <c r="I63" s="12">
        <f>'[9]拟聘用人员名单'!I10</f>
        <v>71.208</v>
      </c>
      <c r="J63" s="8" t="str">
        <f>'[9]拟聘用人员名单'!J10</f>
        <v>1</v>
      </c>
      <c r="K63" s="8" t="str">
        <f>'[9]拟聘用人员名单'!K10</f>
        <v>合格</v>
      </c>
      <c r="L63" s="8" t="str">
        <f>'[9]拟聘用人员名单'!L10</f>
        <v>合格</v>
      </c>
      <c r="M63" s="14"/>
    </row>
    <row r="64" spans="1:13" ht="24.75" customHeight="1">
      <c r="A64" s="5" t="s">
        <v>119</v>
      </c>
      <c r="B64" s="8" t="str">
        <f>'[9]拟聘用人员名单'!B11</f>
        <v>南京卫生高等职业技术学校</v>
      </c>
      <c r="C64" s="8" t="str">
        <f>'[9]拟聘用人员名单'!C11</f>
        <v>电子电工教师</v>
      </c>
      <c r="D64" s="8" t="str">
        <f>'[9]拟聘用人员名单'!D11</f>
        <v>沈培</v>
      </c>
      <c r="E64" s="8" t="str">
        <f>'[9]拟聘用人员名单'!E11</f>
        <v>99401004</v>
      </c>
      <c r="F64" s="8" t="str">
        <f>'[9]拟聘用人员名单'!F11</f>
        <v>南京工程学院</v>
      </c>
      <c r="G64" s="12" t="str">
        <f>'[9]拟聘用人员名单'!G11</f>
        <v>65.00</v>
      </c>
      <c r="H64" s="12" t="str">
        <f>'[9]拟聘用人员名单'!H11</f>
        <v>75.44</v>
      </c>
      <c r="I64" s="12">
        <f>'[9]拟聘用人员名单'!I11</f>
        <v>72.30799999999999</v>
      </c>
      <c r="J64" s="8" t="str">
        <f>'[9]拟聘用人员名单'!J11</f>
        <v>1</v>
      </c>
      <c r="K64" s="8" t="str">
        <f>'[9]拟聘用人员名单'!K11</f>
        <v>合格</v>
      </c>
      <c r="L64" s="8" t="str">
        <f>'[9]拟聘用人员名单'!L11</f>
        <v>合格</v>
      </c>
      <c r="M64" s="14"/>
    </row>
    <row r="65" spans="1:13" ht="24.75" customHeight="1">
      <c r="A65" s="5" t="s">
        <v>120</v>
      </c>
      <c r="B65" s="8" t="str">
        <f>'[10]拟聘用人员名单'!B4</f>
        <v>南京晓庄学院附属小学</v>
      </c>
      <c r="C65" s="8" t="str">
        <f>'[10]拟聘用人员名单'!C4</f>
        <v>小学语文教师</v>
      </c>
      <c r="D65" s="8" t="str">
        <f>'[10]拟聘用人员名单'!D4</f>
        <v>王馨</v>
      </c>
      <c r="E65" s="8" t="str">
        <f>'[10]拟聘用人员名单'!E4</f>
        <v>98402629</v>
      </c>
      <c r="F65" s="11" t="s">
        <v>121</v>
      </c>
      <c r="G65" s="12">
        <f>'[10]拟聘用人员名单'!G4</f>
        <v>71.88</v>
      </c>
      <c r="H65" s="12">
        <f>'[10]拟聘用人员名单'!H4</f>
        <v>89.6</v>
      </c>
      <c r="I65" s="12">
        <f>'[10]拟聘用人员名单'!I4</f>
        <v>84.28</v>
      </c>
      <c r="J65" s="8" t="str">
        <f>'[10]拟聘用人员名单'!J4</f>
        <v>1</v>
      </c>
      <c r="K65" s="8" t="str">
        <f>'[10]拟聘用人员名单'!K4</f>
        <v>合格</v>
      </c>
      <c r="L65" s="8" t="str">
        <f>'[10]拟聘用人员名单'!L4</f>
        <v>合格</v>
      </c>
      <c r="M65" s="14"/>
    </row>
  </sheetData>
  <sheetProtection/>
  <mergeCells count="14">
    <mergeCell ref="A1:M1"/>
    <mergeCell ref="A2:M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艺馨吖</cp:lastModifiedBy>
  <cp:lastPrinted>2019-06-04T07:21:17Z</cp:lastPrinted>
  <dcterms:created xsi:type="dcterms:W3CDTF">2014-07-07T06:24:53Z</dcterms:created>
  <dcterms:modified xsi:type="dcterms:W3CDTF">2019-06-06T08:55:34Z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