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definedNames>
    <definedName name="_xlnm._FilterDatabase" localSheetId="0" hidden="1">Sheet1!$A$3:$L$65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<sst xmlns="http://schemas.openxmlformats.org/spreadsheetml/2006/main" count="416" uniqueCount="312">
  <si>
    <t>2019年浦北县公开考试招聘中小学教师拟聘人员名单（第一批）</t>
  </si>
  <si>
    <t>填报单位：浦北县教育局                                                                      日期：2019年8月21日</t>
  </si>
  <si>
    <t>序号</t>
  </si>
  <si>
    <t>县区</t>
  </si>
  <si>
    <t>招聘单位</t>
  </si>
  <si>
    <t>招聘岗位</t>
  </si>
  <si>
    <t>招聘人数</t>
  </si>
  <si>
    <t>考生姓名</t>
  </si>
  <si>
    <t>准考证号</t>
  </si>
  <si>
    <t>笔试成绩
（含照顾加分）</t>
  </si>
  <si>
    <t>笔试成绩40%</t>
  </si>
  <si>
    <t>面试成绩</t>
  </si>
  <si>
    <t>面试成绩60%</t>
  </si>
  <si>
    <t>总成绩</t>
  </si>
  <si>
    <t>450722
浦北县</t>
  </si>
  <si>
    <t>石埇中学</t>
  </si>
  <si>
    <t>4507220001
初中语文教师</t>
  </si>
  <si>
    <t>李玲</t>
  </si>
  <si>
    <t>450700101704</t>
  </si>
  <si>
    <t>123.5</t>
  </si>
  <si>
    <t>4507220004
初中化学教师</t>
  </si>
  <si>
    <t>黎婷婷</t>
  </si>
  <si>
    <t>450700203319</t>
  </si>
  <si>
    <t>122.5</t>
  </si>
  <si>
    <t>乐民中学</t>
  </si>
  <si>
    <t>4507220009
初中英语教师</t>
  </si>
  <si>
    <t>易丽娟</t>
  </si>
  <si>
    <t>450700403015</t>
  </si>
  <si>
    <t>132</t>
  </si>
  <si>
    <t>平睦中学</t>
  </si>
  <si>
    <t>4507220016
初中历史教师</t>
  </si>
  <si>
    <t>梁怡梅</t>
  </si>
  <si>
    <t>450700103221</t>
  </si>
  <si>
    <t>146</t>
  </si>
  <si>
    <t>六硍中学</t>
  </si>
  <si>
    <t>4507220017
初中语文教师</t>
  </si>
  <si>
    <t>谭福桢</t>
  </si>
  <si>
    <t>450700303528</t>
  </si>
  <si>
    <t>155.5</t>
  </si>
  <si>
    <t>朱小嫚</t>
  </si>
  <si>
    <t>450700302913</t>
  </si>
  <si>
    <t>142.5</t>
  </si>
  <si>
    <t>4507220018
初中英语教师</t>
  </si>
  <si>
    <t>黄涵</t>
  </si>
  <si>
    <t>450700100402</t>
  </si>
  <si>
    <t>158</t>
  </si>
  <si>
    <t>韦雪飞</t>
  </si>
  <si>
    <t>450700302716</t>
  </si>
  <si>
    <t>143.5</t>
  </si>
  <si>
    <t>横岭中学</t>
  </si>
  <si>
    <t>4507220021
初中语文教师</t>
  </si>
  <si>
    <t>谭楚楚</t>
  </si>
  <si>
    <t>450700104112</t>
  </si>
  <si>
    <t>4507220022
初中数学教师</t>
  </si>
  <si>
    <t>黄凤娟</t>
  </si>
  <si>
    <t>450700300717</t>
  </si>
  <si>
    <t>126</t>
  </si>
  <si>
    <t>官垌中学</t>
  </si>
  <si>
    <t>4507220024
初中语文教师</t>
  </si>
  <si>
    <t>罗燕</t>
  </si>
  <si>
    <t>450700303018</t>
  </si>
  <si>
    <t>150.5</t>
  </si>
  <si>
    <t>4507220025
初中数学教师</t>
  </si>
  <si>
    <t>陈焕</t>
  </si>
  <si>
    <t>450700401605</t>
  </si>
  <si>
    <t>151</t>
  </si>
  <si>
    <t>4507220028
初中化学教师</t>
  </si>
  <si>
    <t>杨钦兴</t>
  </si>
  <si>
    <t>450700304608</t>
  </si>
  <si>
    <t>142</t>
  </si>
  <si>
    <t>石埇镇长山小学</t>
  </si>
  <si>
    <t>4507220030
小学教师</t>
  </si>
  <si>
    <t>陈慧</t>
  </si>
  <si>
    <t>450700101528</t>
  </si>
  <si>
    <t>143.6</t>
  </si>
  <si>
    <t>张黄镇扶良小学</t>
  </si>
  <si>
    <t>4507220031
小学教师</t>
  </si>
  <si>
    <t>夏小珑</t>
  </si>
  <si>
    <t>450700301826</t>
  </si>
  <si>
    <t>162.8</t>
  </si>
  <si>
    <t>张黄镇大村小学</t>
  </si>
  <si>
    <t>4507220032
小学教师</t>
  </si>
  <si>
    <t>卢丹华</t>
  </si>
  <si>
    <t>450700104916</t>
  </si>
  <si>
    <t>144.8</t>
  </si>
  <si>
    <t>张黄镇普林小学</t>
  </si>
  <si>
    <t>4507220033
小学教师</t>
  </si>
  <si>
    <t>翁小梅</t>
  </si>
  <si>
    <t>450700400818</t>
  </si>
  <si>
    <t>148</t>
  </si>
  <si>
    <t>张黄镇六罗小学</t>
  </si>
  <si>
    <t>4507220034
小学教师</t>
  </si>
  <si>
    <t>李群</t>
  </si>
  <si>
    <t>450700105023</t>
  </si>
  <si>
    <t>163.5</t>
  </si>
  <si>
    <t>张黄镇大坡小学</t>
  </si>
  <si>
    <t>4507220035
小学教师</t>
  </si>
  <si>
    <t>黄远芳</t>
  </si>
  <si>
    <t>450700203711</t>
  </si>
  <si>
    <t>159</t>
  </si>
  <si>
    <t>张黄镇高岭小学</t>
  </si>
  <si>
    <t>4507220036
小学教师</t>
  </si>
  <si>
    <t>谢娟</t>
  </si>
  <si>
    <t>450700101715</t>
  </si>
  <si>
    <t>168</t>
  </si>
  <si>
    <t>张黄镇十字小学</t>
  </si>
  <si>
    <t>4507220037
小学教师</t>
  </si>
  <si>
    <t>蔡秀珍</t>
  </si>
  <si>
    <t>450700400614</t>
  </si>
  <si>
    <t>139</t>
  </si>
  <si>
    <t>张黄镇秧地小学</t>
  </si>
  <si>
    <t>4507220038
小学教师</t>
  </si>
  <si>
    <t>翁小琼</t>
  </si>
  <si>
    <t>450700402816</t>
  </si>
  <si>
    <t>152.9</t>
  </si>
  <si>
    <t>大成镇中心校</t>
  </si>
  <si>
    <t>4507220039
小学教师</t>
  </si>
  <si>
    <t>张美艳</t>
  </si>
  <si>
    <t>450700201420</t>
  </si>
  <si>
    <t>163</t>
  </si>
  <si>
    <t>黄业清</t>
  </si>
  <si>
    <t>450700300627</t>
  </si>
  <si>
    <t>162</t>
  </si>
  <si>
    <t>高晓鸿</t>
  </si>
  <si>
    <t>450700403207</t>
  </si>
  <si>
    <t>154.5</t>
  </si>
  <si>
    <t>冯秋萍</t>
  </si>
  <si>
    <t>450700302212</t>
  </si>
  <si>
    <t>157</t>
  </si>
  <si>
    <t>大成镇六平小学</t>
  </si>
  <si>
    <t>4507220041
小学教师</t>
  </si>
  <si>
    <t>容晓红</t>
  </si>
  <si>
    <t>450700204323</t>
  </si>
  <si>
    <t>大成镇六村小学</t>
  </si>
  <si>
    <t>4507220042
小学教师</t>
  </si>
  <si>
    <t>林彩娟</t>
  </si>
  <si>
    <t>450700304309</t>
  </si>
  <si>
    <t>143</t>
  </si>
  <si>
    <t>大成镇金联小学</t>
  </si>
  <si>
    <t>4507220043
小学教师</t>
  </si>
  <si>
    <t>张灵玲</t>
  </si>
  <si>
    <t>450700304130</t>
  </si>
  <si>
    <t>白石水镇江口小学</t>
  </si>
  <si>
    <t>4507220044
小学教师</t>
  </si>
  <si>
    <t>谭春梅</t>
  </si>
  <si>
    <t>450700101305</t>
  </si>
  <si>
    <t>147.5</t>
  </si>
  <si>
    <t>白石水镇玉壶小学</t>
  </si>
  <si>
    <t>4507220045
小学教师</t>
  </si>
  <si>
    <t>杨日梅</t>
  </si>
  <si>
    <t>450700300510</t>
  </si>
  <si>
    <t>171.6</t>
  </si>
  <si>
    <t>白石水镇良田小学</t>
  </si>
  <si>
    <t>4507220046
小学教师</t>
  </si>
  <si>
    <t>陈小梅</t>
  </si>
  <si>
    <t>450700101209</t>
  </si>
  <si>
    <t>177.3</t>
  </si>
  <si>
    <t>白石水镇南明小学</t>
  </si>
  <si>
    <t>4507220048
小学教师</t>
  </si>
  <si>
    <t>陈艳妃</t>
  </si>
  <si>
    <t>450700303903</t>
  </si>
  <si>
    <t>141.5</t>
  </si>
  <si>
    <t>白石水镇大明小学</t>
  </si>
  <si>
    <t>4507220049
小学教师</t>
  </si>
  <si>
    <t>钟敏燕</t>
  </si>
  <si>
    <t>450700204124</t>
  </si>
  <si>
    <t>164.2</t>
  </si>
  <si>
    <t>白石水镇大塘小学</t>
  </si>
  <si>
    <t>4507220050
小学教师</t>
  </si>
  <si>
    <t>吴锦兰</t>
  </si>
  <si>
    <t>450700301502</t>
  </si>
  <si>
    <t>190.1</t>
  </si>
  <si>
    <t>龙门镇更山小学</t>
  </si>
  <si>
    <t>4507220051
小学教师</t>
  </si>
  <si>
    <t>黄芬</t>
  </si>
  <si>
    <t>450700203918</t>
  </si>
  <si>
    <t>141.4</t>
  </si>
  <si>
    <t>龙门镇新丰小学</t>
  </si>
  <si>
    <t>4507220052
小学教师</t>
  </si>
  <si>
    <t>李丽兴</t>
  </si>
  <si>
    <t>450700100421</t>
  </si>
  <si>
    <t>156.6</t>
  </si>
  <si>
    <t>容洁苑</t>
  </si>
  <si>
    <t>450700302515</t>
  </si>
  <si>
    <t>龙门镇高坡小学</t>
  </si>
  <si>
    <t>4507220053
小学教师</t>
  </si>
  <si>
    <t>吴庆兰</t>
  </si>
  <si>
    <t>450700204526</t>
  </si>
  <si>
    <t>153.5</t>
  </si>
  <si>
    <t>龙门镇滑竹小学</t>
  </si>
  <si>
    <t>4507220054
小学教师</t>
  </si>
  <si>
    <t>黄家莹</t>
  </si>
  <si>
    <t>450700401328</t>
  </si>
  <si>
    <t>160</t>
  </si>
  <si>
    <t>龙门镇塘田小学</t>
  </si>
  <si>
    <t>4507220055
小学教师</t>
  </si>
  <si>
    <t>容新艳</t>
  </si>
  <si>
    <t>450700302322</t>
  </si>
  <si>
    <t>178.8</t>
  </si>
  <si>
    <t>江城街道天湖小学</t>
  </si>
  <si>
    <t>4507220057
小学教师</t>
  </si>
  <si>
    <t>林秀</t>
  </si>
  <si>
    <t>450700103525</t>
  </si>
  <si>
    <t>福旺镇玉叶小学</t>
  </si>
  <si>
    <t>4507220058
小学教师</t>
  </si>
  <si>
    <t>吴静</t>
  </si>
  <si>
    <t>450700100529</t>
  </si>
  <si>
    <t>136</t>
  </si>
  <si>
    <t>福旺镇龙眼小学</t>
  </si>
  <si>
    <t>4507220059
小学教师</t>
  </si>
  <si>
    <t>易远强</t>
  </si>
  <si>
    <t>450700204308</t>
  </si>
  <si>
    <t>153.7</t>
  </si>
  <si>
    <t>福旺镇新华小学</t>
  </si>
  <si>
    <t>4507220060
小学教师</t>
  </si>
  <si>
    <t>秦燕清</t>
  </si>
  <si>
    <t>450700104327</t>
  </si>
  <si>
    <t>寨圩镇秋香村松山小学</t>
  </si>
  <si>
    <t>4507220061
小学教师</t>
  </si>
  <si>
    <t>宁霞</t>
  </si>
  <si>
    <t>450700301514</t>
  </si>
  <si>
    <t>寨圩镇康乐小学</t>
  </si>
  <si>
    <t>4507220062
小学教师</t>
  </si>
  <si>
    <t>李庆琼</t>
  </si>
  <si>
    <t>450700302710</t>
  </si>
  <si>
    <t>寨圩镇甘村小学</t>
  </si>
  <si>
    <t>4507220063
小学教师</t>
  </si>
  <si>
    <t>黄丽静</t>
  </si>
  <si>
    <t>450700304711</t>
  </si>
  <si>
    <t>176.8</t>
  </si>
  <si>
    <t>乐民镇西角士子小学</t>
  </si>
  <si>
    <t>4507220065
小学教师</t>
  </si>
  <si>
    <t>曾丽华</t>
  </si>
  <si>
    <t>450700304108</t>
  </si>
  <si>
    <t>174.8</t>
  </si>
  <si>
    <t>方容</t>
  </si>
  <si>
    <t>450700102623</t>
  </si>
  <si>
    <t>乐民镇山鸡那容分校</t>
  </si>
  <si>
    <t>4507220066
小学教师</t>
  </si>
  <si>
    <t>韦启佐</t>
  </si>
  <si>
    <t>450700104523</t>
  </si>
  <si>
    <t>161.8</t>
  </si>
  <si>
    <t>黄晓</t>
  </si>
  <si>
    <t>450700200821</t>
  </si>
  <si>
    <t>152.5</t>
  </si>
  <si>
    <t>六硍镇六秀小学</t>
  </si>
  <si>
    <t>4507220068
小学教师</t>
  </si>
  <si>
    <t>廉燕妃</t>
  </si>
  <si>
    <t>450700303428</t>
  </si>
  <si>
    <t>161</t>
  </si>
  <si>
    <t>六硍镇中心小学木格教学点</t>
  </si>
  <si>
    <t>4507220070
小学教师</t>
  </si>
  <si>
    <t>梁美娟</t>
  </si>
  <si>
    <t>450700102018</t>
  </si>
  <si>
    <t>156</t>
  </si>
  <si>
    <t>六硍镇中心小学六台教学点</t>
  </si>
  <si>
    <t>4507220071
小学教师</t>
  </si>
  <si>
    <t>黄彩玲</t>
  </si>
  <si>
    <t>450700303415</t>
  </si>
  <si>
    <t>162.9</t>
  </si>
  <si>
    <t>六硍镇中心小学石合教学点</t>
  </si>
  <si>
    <t>4507220072
小学教师</t>
  </si>
  <si>
    <t>周琼</t>
  </si>
  <si>
    <t>450700402626</t>
  </si>
  <si>
    <t>151.5</t>
  </si>
  <si>
    <t>易世珍</t>
  </si>
  <si>
    <t>450700301421</t>
  </si>
  <si>
    <t>六硍镇塘肚小学石田教学点</t>
  </si>
  <si>
    <t>4507220073
小学教师</t>
  </si>
  <si>
    <t>梁胜名</t>
  </si>
  <si>
    <t>450700201518</t>
  </si>
  <si>
    <t>175.6</t>
  </si>
  <si>
    <t>官垌镇中心小学垌表教学点</t>
  </si>
  <si>
    <t>4507220075
小学教师</t>
  </si>
  <si>
    <t>黄月梅</t>
  </si>
  <si>
    <t>450700200327</t>
  </si>
  <si>
    <t>159.7</t>
  </si>
  <si>
    <t>官垌镇中心小学东叶景教学点</t>
  </si>
  <si>
    <t>4507220076
小学教师</t>
  </si>
  <si>
    <t>李良坚</t>
  </si>
  <si>
    <t>450700402104</t>
  </si>
  <si>
    <t>官垌镇中心小学群生教学点</t>
  </si>
  <si>
    <t>4507220077
小学教师</t>
  </si>
  <si>
    <t>郭霞</t>
  </si>
  <si>
    <t>450700402403</t>
  </si>
  <si>
    <t>150</t>
  </si>
  <si>
    <t>官垌镇中心小学榃板口教学点</t>
  </si>
  <si>
    <t>4507220078
小学教师</t>
  </si>
  <si>
    <t>黄小津</t>
  </si>
  <si>
    <t>450700403222</t>
  </si>
  <si>
    <t>158.5</t>
  </si>
  <si>
    <t>官垌镇龙地小学</t>
  </si>
  <si>
    <t>4507220081
小学教师</t>
  </si>
  <si>
    <t>张春娟</t>
  </si>
  <si>
    <t>450700302421</t>
  </si>
  <si>
    <t>165.5</t>
  </si>
  <si>
    <t>官垌镇甜竹小学</t>
  </si>
  <si>
    <t>4507220083
小学教师</t>
  </si>
  <si>
    <t>黄汇西</t>
  </si>
  <si>
    <t>450700100706</t>
  </si>
  <si>
    <t>李开燎</t>
  </si>
  <si>
    <t>450700402508</t>
  </si>
  <si>
    <t>平睦镇大文平教学点</t>
  </si>
  <si>
    <t>4507220084
小学教师</t>
  </si>
  <si>
    <t>李雪雁</t>
  </si>
  <si>
    <t>450700200406</t>
  </si>
  <si>
    <t>154</t>
  </si>
  <si>
    <t>平睦镇平安教学点</t>
  </si>
  <si>
    <t>4507220085
小学教师</t>
  </si>
  <si>
    <t>秦梅</t>
  </si>
  <si>
    <t>450700103112</t>
  </si>
  <si>
    <t>145.5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</si>
</sst>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0_);[Red]\(0.000\)"/>
    <numFmt numFmtId="178" formatCode="0.000_ "/>
    <numFmt numFmtId="179" formatCode="0.00_);[Red]\(0.0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20" borderId="9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24" fillId="31" borderId="12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/>
    <xf numFmtId="0" fontId="26" fillId="0" borderId="0"/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178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5" fillId="0" borderId="4" xfId="5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1" fillId="0" borderId="1" xfId="4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tabSelected="1" workbookViewId="0">
      <pane ySplit="3" topLeftCell="A61" activePane="bottomLeft" state="frozen"/>
      <selection/>
      <selection pane="bottomLeft" activeCell="F4" sqref="F4:F70"/>
    </sheetView>
  </sheetViews>
  <sheetFormatPr defaultColWidth="9" defaultRowHeight="13.5"/>
  <cols>
    <col min="1" max="1" width="5.33333333333333" customWidth="1"/>
    <col min="3" max="3" width="18.775" customWidth="1"/>
    <col min="4" max="4" width="15" customWidth="1"/>
    <col min="5" max="5" width="5.775" customWidth="1"/>
    <col min="7" max="7" width="15.4416666666667" customWidth="1"/>
    <col min="8" max="8" width="16.4416666666667" customWidth="1"/>
    <col min="9" max="9" width="8.55833333333333" style="5" customWidth="1"/>
    <col min="10" max="10" width="8.75" style="6" customWidth="1"/>
    <col min="11" max="11" width="8.125" style="5" customWidth="1"/>
    <col min="12" max="12" width="9.55833333333333" style="7" customWidth="1"/>
    <col min="13" max="13" width="12.625"/>
    <col min="22" max="22" width="12.625"/>
  </cols>
  <sheetData>
    <row r="1" ht="2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ht="25" customHeight="1" spans="1:1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ht="54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9" t="s">
        <v>10</v>
      </c>
      <c r="J3" s="30" t="s">
        <v>11</v>
      </c>
      <c r="K3" s="10" t="s">
        <v>12</v>
      </c>
      <c r="L3" s="31" t="s">
        <v>13</v>
      </c>
    </row>
    <row r="4" s="1" customFormat="1" ht="27" customHeight="1" spans="1:12">
      <c r="A4" s="11">
        <v>1</v>
      </c>
      <c r="B4" s="12" t="s">
        <v>14</v>
      </c>
      <c r="C4" s="13" t="s">
        <v>15</v>
      </c>
      <c r="D4" s="13" t="s">
        <v>16</v>
      </c>
      <c r="E4" s="13">
        <v>1</v>
      </c>
      <c r="F4" s="14" t="s">
        <v>17</v>
      </c>
      <c r="G4" s="14" t="s">
        <v>18</v>
      </c>
      <c r="H4" s="14" t="s">
        <v>19</v>
      </c>
      <c r="I4" s="32">
        <v>49.4</v>
      </c>
      <c r="J4" s="14">
        <v>79.93</v>
      </c>
      <c r="K4" s="33">
        <f>J4*60%</f>
        <v>47.958</v>
      </c>
      <c r="L4" s="34">
        <f>I4+K4</f>
        <v>97.358</v>
      </c>
    </row>
    <row r="5" s="2" customFormat="1" ht="27" customHeight="1" spans="1:12">
      <c r="A5" s="15">
        <v>2</v>
      </c>
      <c r="B5" s="16" t="s">
        <v>14</v>
      </c>
      <c r="C5" s="17" t="s">
        <v>15</v>
      </c>
      <c r="D5" s="17" t="s">
        <v>20</v>
      </c>
      <c r="E5" s="17">
        <v>1</v>
      </c>
      <c r="F5" s="18" t="s">
        <v>21</v>
      </c>
      <c r="G5" s="18" t="s">
        <v>22</v>
      </c>
      <c r="H5" s="18" t="s">
        <v>23</v>
      </c>
      <c r="I5" s="35">
        <v>49</v>
      </c>
      <c r="J5" s="36">
        <v>85.6</v>
      </c>
      <c r="K5" s="37">
        <f>J5*60%</f>
        <v>51.36</v>
      </c>
      <c r="L5" s="36">
        <f>I5+K5</f>
        <v>100.36</v>
      </c>
    </row>
    <row r="6" s="3" customFormat="1" ht="27" customHeight="1" spans="1:12">
      <c r="A6" s="19">
        <v>3</v>
      </c>
      <c r="B6" s="20" t="s">
        <v>14</v>
      </c>
      <c r="C6" s="21" t="s">
        <v>24</v>
      </c>
      <c r="D6" s="21" t="s">
        <v>25</v>
      </c>
      <c r="E6" s="21">
        <v>1</v>
      </c>
      <c r="F6" s="22" t="s">
        <v>26</v>
      </c>
      <c r="G6" s="23" t="s">
        <v>27</v>
      </c>
      <c r="H6" s="23" t="s">
        <v>28</v>
      </c>
      <c r="I6" s="38">
        <v>52.8</v>
      </c>
      <c r="J6" s="39">
        <v>86.82</v>
      </c>
      <c r="K6" s="40">
        <f>J6*60%</f>
        <v>52.092</v>
      </c>
      <c r="L6" s="41">
        <f>I6+K6</f>
        <v>104.892</v>
      </c>
    </row>
    <row r="7" s="3" customFormat="1" ht="27" customHeight="1" spans="1:12">
      <c r="A7" s="19">
        <v>4</v>
      </c>
      <c r="B7" s="20" t="s">
        <v>14</v>
      </c>
      <c r="C7" s="21" t="s">
        <v>29</v>
      </c>
      <c r="D7" s="21" t="s">
        <v>30</v>
      </c>
      <c r="E7" s="21">
        <v>1</v>
      </c>
      <c r="F7" s="22" t="s">
        <v>31</v>
      </c>
      <c r="G7" s="23" t="s">
        <v>32</v>
      </c>
      <c r="H7" s="23" t="s">
        <v>33</v>
      </c>
      <c r="I7" s="38">
        <v>58.4</v>
      </c>
      <c r="J7" s="39">
        <v>84.48</v>
      </c>
      <c r="K7" s="40">
        <f>J7*60%</f>
        <v>50.688</v>
      </c>
      <c r="L7" s="41">
        <f>I7+K7</f>
        <v>109.088</v>
      </c>
    </row>
    <row r="8" s="3" customFormat="1" ht="27" customHeight="1" spans="1:12">
      <c r="A8" s="19">
        <v>5</v>
      </c>
      <c r="B8" s="20" t="s">
        <v>14</v>
      </c>
      <c r="C8" s="21" t="s">
        <v>34</v>
      </c>
      <c r="D8" s="21" t="s">
        <v>35</v>
      </c>
      <c r="E8" s="24">
        <v>2</v>
      </c>
      <c r="F8" s="23" t="s">
        <v>36</v>
      </c>
      <c r="G8" s="23" t="s">
        <v>37</v>
      </c>
      <c r="H8" s="23" t="s">
        <v>38</v>
      </c>
      <c r="I8" s="38">
        <v>62.2</v>
      </c>
      <c r="J8" s="23">
        <v>86.37</v>
      </c>
      <c r="K8" s="40">
        <f>J8*60%</f>
        <v>51.822</v>
      </c>
      <c r="L8" s="41">
        <f>I8+K8</f>
        <v>114.022</v>
      </c>
    </row>
    <row r="9" s="3" customFormat="1" ht="27" customHeight="1" spans="1:12">
      <c r="A9" s="19">
        <v>6</v>
      </c>
      <c r="B9" s="20" t="s">
        <v>14</v>
      </c>
      <c r="C9" s="21" t="s">
        <v>34</v>
      </c>
      <c r="D9" s="21" t="s">
        <v>35</v>
      </c>
      <c r="E9" s="25"/>
      <c r="F9" s="23" t="s">
        <v>39</v>
      </c>
      <c r="G9" s="23" t="s">
        <v>40</v>
      </c>
      <c r="H9" s="23" t="s">
        <v>41</v>
      </c>
      <c r="I9" s="38">
        <v>57</v>
      </c>
      <c r="J9" s="23">
        <v>86.58</v>
      </c>
      <c r="K9" s="40">
        <f>J9*60%</f>
        <v>51.948</v>
      </c>
      <c r="L9" s="41">
        <f>I9+K9</f>
        <v>108.948</v>
      </c>
    </row>
    <row r="10" s="3" customFormat="1" ht="27" customHeight="1" spans="1:12">
      <c r="A10" s="19">
        <v>7</v>
      </c>
      <c r="B10" s="20" t="s">
        <v>14</v>
      </c>
      <c r="C10" s="21" t="s">
        <v>34</v>
      </c>
      <c r="D10" s="21" t="s">
        <v>42</v>
      </c>
      <c r="E10" s="24">
        <v>2</v>
      </c>
      <c r="F10" s="22" t="s">
        <v>43</v>
      </c>
      <c r="G10" s="23" t="s">
        <v>44</v>
      </c>
      <c r="H10" s="23" t="s">
        <v>45</v>
      </c>
      <c r="I10" s="38">
        <v>63.2</v>
      </c>
      <c r="J10" s="39">
        <v>85.79</v>
      </c>
      <c r="K10" s="40">
        <f>J10*60%</f>
        <v>51.474</v>
      </c>
      <c r="L10" s="41">
        <f>I10+K10</f>
        <v>114.674</v>
      </c>
    </row>
    <row r="11" s="3" customFormat="1" ht="27" customHeight="1" spans="1:12">
      <c r="A11" s="19">
        <v>8</v>
      </c>
      <c r="B11" s="20" t="s">
        <v>14</v>
      </c>
      <c r="C11" s="21" t="s">
        <v>34</v>
      </c>
      <c r="D11" s="21" t="s">
        <v>42</v>
      </c>
      <c r="E11" s="25"/>
      <c r="F11" s="22" t="s">
        <v>46</v>
      </c>
      <c r="G11" s="23" t="s">
        <v>47</v>
      </c>
      <c r="H11" s="23" t="s">
        <v>48</v>
      </c>
      <c r="I11" s="38">
        <v>57.4</v>
      </c>
      <c r="J11" s="39">
        <v>85.45</v>
      </c>
      <c r="K11" s="40">
        <f>J11*60%</f>
        <v>51.27</v>
      </c>
      <c r="L11" s="41">
        <f>I11+K11</f>
        <v>108.67</v>
      </c>
    </row>
    <row r="12" s="3" customFormat="1" ht="27" customHeight="1" spans="1:12">
      <c r="A12" s="19">
        <v>9</v>
      </c>
      <c r="B12" s="20" t="s">
        <v>14</v>
      </c>
      <c r="C12" s="21" t="s">
        <v>49</v>
      </c>
      <c r="D12" s="21" t="s">
        <v>50</v>
      </c>
      <c r="E12" s="21">
        <v>1</v>
      </c>
      <c r="F12" s="23" t="s">
        <v>51</v>
      </c>
      <c r="G12" s="23" t="s">
        <v>52</v>
      </c>
      <c r="H12" s="23" t="s">
        <v>28</v>
      </c>
      <c r="I12" s="38">
        <v>52.8</v>
      </c>
      <c r="J12" s="23">
        <v>86.48</v>
      </c>
      <c r="K12" s="40">
        <f t="shared" ref="K12:K66" si="0">J12*60%</f>
        <v>51.888</v>
      </c>
      <c r="L12" s="41">
        <f t="shared" ref="L12:L47" si="1">I12+K12</f>
        <v>104.688</v>
      </c>
    </row>
    <row r="13" s="3" customFormat="1" ht="27" customHeight="1" spans="1:12">
      <c r="A13" s="19">
        <v>10</v>
      </c>
      <c r="B13" s="20" t="s">
        <v>14</v>
      </c>
      <c r="C13" s="21" t="s">
        <v>49</v>
      </c>
      <c r="D13" s="21" t="s">
        <v>53</v>
      </c>
      <c r="E13" s="21">
        <v>1</v>
      </c>
      <c r="F13" s="22" t="s">
        <v>54</v>
      </c>
      <c r="G13" s="22" t="s">
        <v>55</v>
      </c>
      <c r="H13" s="22" t="s">
        <v>56</v>
      </c>
      <c r="I13" s="38">
        <v>50.4</v>
      </c>
      <c r="J13" s="41">
        <v>84.04</v>
      </c>
      <c r="K13" s="40">
        <f t="shared" si="0"/>
        <v>50.424</v>
      </c>
      <c r="L13" s="41">
        <f t="shared" si="1"/>
        <v>100.824</v>
      </c>
    </row>
    <row r="14" s="3" customFormat="1" ht="27" customHeight="1" spans="1:12">
      <c r="A14" s="19">
        <v>11</v>
      </c>
      <c r="B14" s="20" t="s">
        <v>14</v>
      </c>
      <c r="C14" s="21" t="s">
        <v>57</v>
      </c>
      <c r="D14" s="21" t="s">
        <v>58</v>
      </c>
      <c r="E14" s="21">
        <v>1</v>
      </c>
      <c r="F14" s="23" t="s">
        <v>59</v>
      </c>
      <c r="G14" s="23" t="s">
        <v>60</v>
      </c>
      <c r="H14" s="23" t="s">
        <v>61</v>
      </c>
      <c r="I14" s="38">
        <v>60.2</v>
      </c>
      <c r="J14" s="39">
        <v>87.52</v>
      </c>
      <c r="K14" s="40">
        <f t="shared" si="0"/>
        <v>52.512</v>
      </c>
      <c r="L14" s="41">
        <f t="shared" si="1"/>
        <v>112.712</v>
      </c>
    </row>
    <row r="15" s="3" customFormat="1" ht="27" customHeight="1" spans="1:12">
      <c r="A15" s="19">
        <v>12</v>
      </c>
      <c r="B15" s="20" t="s">
        <v>14</v>
      </c>
      <c r="C15" s="21" t="s">
        <v>57</v>
      </c>
      <c r="D15" s="21" t="s">
        <v>62</v>
      </c>
      <c r="E15" s="21">
        <v>1</v>
      </c>
      <c r="F15" s="22" t="s">
        <v>63</v>
      </c>
      <c r="G15" s="22" t="s">
        <v>64</v>
      </c>
      <c r="H15" s="22" t="s">
        <v>65</v>
      </c>
      <c r="I15" s="38">
        <v>60.4</v>
      </c>
      <c r="J15" s="41">
        <v>84.17</v>
      </c>
      <c r="K15" s="40">
        <f t="shared" si="0"/>
        <v>50.502</v>
      </c>
      <c r="L15" s="41">
        <f t="shared" si="1"/>
        <v>110.902</v>
      </c>
    </row>
    <row r="16" s="3" customFormat="1" ht="27" customHeight="1" spans="1:12">
      <c r="A16" s="19">
        <v>13</v>
      </c>
      <c r="B16" s="20" t="s">
        <v>14</v>
      </c>
      <c r="C16" s="21" t="s">
        <v>57</v>
      </c>
      <c r="D16" s="21" t="s">
        <v>66</v>
      </c>
      <c r="E16" s="21">
        <v>1</v>
      </c>
      <c r="F16" s="22" t="s">
        <v>67</v>
      </c>
      <c r="G16" s="22" t="s">
        <v>68</v>
      </c>
      <c r="H16" s="22" t="s">
        <v>69</v>
      </c>
      <c r="I16" s="38">
        <v>56.8</v>
      </c>
      <c r="J16" s="41">
        <v>82.4</v>
      </c>
      <c r="K16" s="40">
        <f t="shared" si="0"/>
        <v>49.44</v>
      </c>
      <c r="L16" s="41">
        <f t="shared" si="1"/>
        <v>106.24</v>
      </c>
    </row>
    <row r="17" s="3" customFormat="1" ht="27" customHeight="1" spans="1:12">
      <c r="A17" s="19">
        <v>14</v>
      </c>
      <c r="B17" s="20" t="s">
        <v>14</v>
      </c>
      <c r="C17" s="21" t="s">
        <v>70</v>
      </c>
      <c r="D17" s="21" t="s">
        <v>71</v>
      </c>
      <c r="E17" s="21">
        <v>1</v>
      </c>
      <c r="F17" s="22" t="s">
        <v>72</v>
      </c>
      <c r="G17" s="22" t="s">
        <v>73</v>
      </c>
      <c r="H17" s="22" t="s">
        <v>74</v>
      </c>
      <c r="I17" s="38">
        <v>57.44</v>
      </c>
      <c r="J17" s="41">
        <v>80.75</v>
      </c>
      <c r="K17" s="40">
        <f t="shared" si="0"/>
        <v>48.45</v>
      </c>
      <c r="L17" s="41">
        <f t="shared" si="1"/>
        <v>105.89</v>
      </c>
    </row>
    <row r="18" s="3" customFormat="1" ht="27" customHeight="1" spans="1:12">
      <c r="A18" s="19">
        <v>15</v>
      </c>
      <c r="B18" s="20" t="s">
        <v>14</v>
      </c>
      <c r="C18" s="21" t="s">
        <v>75</v>
      </c>
      <c r="D18" s="21" t="s">
        <v>76</v>
      </c>
      <c r="E18" s="21">
        <v>1</v>
      </c>
      <c r="F18" s="22" t="s">
        <v>77</v>
      </c>
      <c r="G18" s="22" t="s">
        <v>78</v>
      </c>
      <c r="H18" s="22" t="s">
        <v>79</v>
      </c>
      <c r="I18" s="38">
        <v>65.12</v>
      </c>
      <c r="J18" s="41">
        <v>82.32</v>
      </c>
      <c r="K18" s="40">
        <f t="shared" si="0"/>
        <v>49.392</v>
      </c>
      <c r="L18" s="41">
        <f t="shared" si="1"/>
        <v>114.512</v>
      </c>
    </row>
    <row r="19" s="3" customFormat="1" ht="27" customHeight="1" spans="1:12">
      <c r="A19" s="19">
        <v>16</v>
      </c>
      <c r="B19" s="20" t="s">
        <v>14</v>
      </c>
      <c r="C19" s="21" t="s">
        <v>80</v>
      </c>
      <c r="D19" s="21" t="s">
        <v>81</v>
      </c>
      <c r="E19" s="21">
        <v>1</v>
      </c>
      <c r="F19" s="22" t="s">
        <v>82</v>
      </c>
      <c r="G19" s="22" t="s">
        <v>83</v>
      </c>
      <c r="H19" s="22" t="s">
        <v>84</v>
      </c>
      <c r="I19" s="38">
        <v>57.92</v>
      </c>
      <c r="J19" s="41">
        <v>86.16</v>
      </c>
      <c r="K19" s="40">
        <f t="shared" si="0"/>
        <v>51.696</v>
      </c>
      <c r="L19" s="41">
        <f t="shared" si="1"/>
        <v>109.616</v>
      </c>
    </row>
    <row r="20" s="3" customFormat="1" ht="27" customHeight="1" spans="1:12">
      <c r="A20" s="19">
        <v>17</v>
      </c>
      <c r="B20" s="20" t="s">
        <v>14</v>
      </c>
      <c r="C20" s="21" t="s">
        <v>85</v>
      </c>
      <c r="D20" s="21" t="s">
        <v>86</v>
      </c>
      <c r="E20" s="21">
        <v>1</v>
      </c>
      <c r="F20" s="22" t="s">
        <v>87</v>
      </c>
      <c r="G20" s="22" t="s">
        <v>88</v>
      </c>
      <c r="H20" s="22" t="s">
        <v>89</v>
      </c>
      <c r="I20" s="38">
        <v>59.2</v>
      </c>
      <c r="J20" s="41">
        <v>84.73</v>
      </c>
      <c r="K20" s="40">
        <f t="shared" si="0"/>
        <v>50.838</v>
      </c>
      <c r="L20" s="41">
        <f t="shared" si="1"/>
        <v>110.038</v>
      </c>
    </row>
    <row r="21" s="3" customFormat="1" ht="27" customHeight="1" spans="1:12">
      <c r="A21" s="19">
        <v>18</v>
      </c>
      <c r="B21" s="20" t="s">
        <v>14</v>
      </c>
      <c r="C21" s="21" t="s">
        <v>90</v>
      </c>
      <c r="D21" s="21" t="s">
        <v>91</v>
      </c>
      <c r="E21" s="21">
        <v>1</v>
      </c>
      <c r="F21" s="22" t="s">
        <v>92</v>
      </c>
      <c r="G21" s="22" t="s">
        <v>93</v>
      </c>
      <c r="H21" s="22" t="s">
        <v>94</v>
      </c>
      <c r="I21" s="38">
        <v>65.4</v>
      </c>
      <c r="J21" s="41">
        <v>85.54</v>
      </c>
      <c r="K21" s="40">
        <f t="shared" si="0"/>
        <v>51.324</v>
      </c>
      <c r="L21" s="41">
        <f t="shared" si="1"/>
        <v>116.724</v>
      </c>
    </row>
    <row r="22" s="3" customFormat="1" ht="27" customHeight="1" spans="1:12">
      <c r="A22" s="19">
        <v>19</v>
      </c>
      <c r="B22" s="20" t="s">
        <v>14</v>
      </c>
      <c r="C22" s="21" t="s">
        <v>95</v>
      </c>
      <c r="D22" s="21" t="s">
        <v>96</v>
      </c>
      <c r="E22" s="21">
        <v>1</v>
      </c>
      <c r="F22" s="22" t="s">
        <v>97</v>
      </c>
      <c r="G22" s="22" t="s">
        <v>98</v>
      </c>
      <c r="H22" s="22" t="s">
        <v>99</v>
      </c>
      <c r="I22" s="38">
        <v>63.6</v>
      </c>
      <c r="J22" s="41">
        <v>81.93</v>
      </c>
      <c r="K22" s="40">
        <f t="shared" si="0"/>
        <v>49.158</v>
      </c>
      <c r="L22" s="41">
        <f t="shared" si="1"/>
        <v>112.758</v>
      </c>
    </row>
    <row r="23" s="3" customFormat="1" ht="27" customHeight="1" spans="1:12">
      <c r="A23" s="19">
        <v>20</v>
      </c>
      <c r="B23" s="20" t="s">
        <v>14</v>
      </c>
      <c r="C23" s="21" t="s">
        <v>100</v>
      </c>
      <c r="D23" s="21" t="s">
        <v>101</v>
      </c>
      <c r="E23" s="21">
        <v>1</v>
      </c>
      <c r="F23" s="22" t="s">
        <v>102</v>
      </c>
      <c r="G23" s="22" t="s">
        <v>103</v>
      </c>
      <c r="H23" s="23" t="s">
        <v>104</v>
      </c>
      <c r="I23" s="38">
        <v>67.2</v>
      </c>
      <c r="J23" s="39">
        <v>86.01</v>
      </c>
      <c r="K23" s="40">
        <f t="shared" si="0"/>
        <v>51.606</v>
      </c>
      <c r="L23" s="41">
        <f t="shared" si="1"/>
        <v>118.806</v>
      </c>
    </row>
    <row r="24" s="2" customFormat="1" ht="27" customHeight="1" spans="1:12">
      <c r="A24" s="19">
        <v>21</v>
      </c>
      <c r="B24" s="16" t="s">
        <v>14</v>
      </c>
      <c r="C24" s="17" t="s">
        <v>105</v>
      </c>
      <c r="D24" s="17" t="s">
        <v>106</v>
      </c>
      <c r="E24" s="17">
        <v>1</v>
      </c>
      <c r="F24" s="18" t="s">
        <v>107</v>
      </c>
      <c r="G24" s="18" t="s">
        <v>108</v>
      </c>
      <c r="H24" s="18" t="s">
        <v>109</v>
      </c>
      <c r="I24" s="35">
        <v>55.6</v>
      </c>
      <c r="J24" s="36">
        <v>85.66</v>
      </c>
      <c r="K24" s="37">
        <f t="shared" si="0"/>
        <v>51.396</v>
      </c>
      <c r="L24" s="36">
        <f t="shared" si="1"/>
        <v>106.996</v>
      </c>
    </row>
    <row r="25" s="3" customFormat="1" ht="27" customHeight="1" spans="1:12">
      <c r="A25" s="19">
        <v>22</v>
      </c>
      <c r="B25" s="20" t="s">
        <v>14</v>
      </c>
      <c r="C25" s="21" t="s">
        <v>110</v>
      </c>
      <c r="D25" s="21" t="s">
        <v>111</v>
      </c>
      <c r="E25" s="21">
        <v>1</v>
      </c>
      <c r="F25" s="22" t="s">
        <v>112</v>
      </c>
      <c r="G25" s="22" t="s">
        <v>113</v>
      </c>
      <c r="H25" s="22" t="s">
        <v>114</v>
      </c>
      <c r="I25" s="38">
        <v>61.16</v>
      </c>
      <c r="J25" s="41">
        <v>85.22</v>
      </c>
      <c r="K25" s="40">
        <f t="shared" si="0"/>
        <v>51.132</v>
      </c>
      <c r="L25" s="41">
        <f t="shared" si="1"/>
        <v>112.292</v>
      </c>
    </row>
    <row r="26" s="3" customFormat="1" ht="27" customHeight="1" spans="1:12">
      <c r="A26" s="19">
        <v>23</v>
      </c>
      <c r="B26" s="20" t="s">
        <v>14</v>
      </c>
      <c r="C26" s="21" t="s">
        <v>115</v>
      </c>
      <c r="D26" s="21" t="s">
        <v>116</v>
      </c>
      <c r="E26" s="24">
        <v>4</v>
      </c>
      <c r="F26" s="23" t="s">
        <v>117</v>
      </c>
      <c r="G26" s="23" t="s">
        <v>118</v>
      </c>
      <c r="H26" s="23" t="s">
        <v>119</v>
      </c>
      <c r="I26" s="38">
        <v>65.2</v>
      </c>
      <c r="J26" s="39">
        <v>87.69</v>
      </c>
      <c r="K26" s="40">
        <f t="shared" si="0"/>
        <v>52.614</v>
      </c>
      <c r="L26" s="41">
        <f t="shared" si="1"/>
        <v>117.814</v>
      </c>
    </row>
    <row r="27" s="3" customFormat="1" ht="27" customHeight="1" spans="1:12">
      <c r="A27" s="19">
        <v>24</v>
      </c>
      <c r="B27" s="20" t="s">
        <v>14</v>
      </c>
      <c r="C27" s="21" t="s">
        <v>115</v>
      </c>
      <c r="D27" s="21" t="s">
        <v>116</v>
      </c>
      <c r="E27" s="26"/>
      <c r="F27" s="23" t="s">
        <v>120</v>
      </c>
      <c r="G27" s="23" t="s">
        <v>121</v>
      </c>
      <c r="H27" s="23" t="s">
        <v>122</v>
      </c>
      <c r="I27" s="38">
        <v>64.8</v>
      </c>
      <c r="J27" s="39">
        <v>85.35</v>
      </c>
      <c r="K27" s="40">
        <f t="shared" si="0"/>
        <v>51.21</v>
      </c>
      <c r="L27" s="41">
        <f t="shared" si="1"/>
        <v>116.01</v>
      </c>
    </row>
    <row r="28" s="3" customFormat="1" ht="27" customHeight="1" spans="1:12">
      <c r="A28" s="19">
        <v>25</v>
      </c>
      <c r="B28" s="20" t="s">
        <v>14</v>
      </c>
      <c r="C28" s="21" t="s">
        <v>115</v>
      </c>
      <c r="D28" s="21" t="s">
        <v>116</v>
      </c>
      <c r="E28" s="26"/>
      <c r="F28" s="23" t="s">
        <v>123</v>
      </c>
      <c r="G28" s="23" t="s">
        <v>124</v>
      </c>
      <c r="H28" s="23" t="s">
        <v>125</v>
      </c>
      <c r="I28" s="38">
        <v>61.8</v>
      </c>
      <c r="J28" s="39">
        <v>87.15</v>
      </c>
      <c r="K28" s="40">
        <f t="shared" si="0"/>
        <v>52.29</v>
      </c>
      <c r="L28" s="41">
        <f t="shared" si="1"/>
        <v>114.09</v>
      </c>
    </row>
    <row r="29" s="3" customFormat="1" ht="27" customHeight="1" spans="1:12">
      <c r="A29" s="19">
        <v>26</v>
      </c>
      <c r="B29" s="20" t="s">
        <v>14</v>
      </c>
      <c r="C29" s="21" t="s">
        <v>115</v>
      </c>
      <c r="D29" s="21" t="s">
        <v>116</v>
      </c>
      <c r="E29" s="25"/>
      <c r="F29" s="23" t="s">
        <v>126</v>
      </c>
      <c r="G29" s="23" t="s">
        <v>127</v>
      </c>
      <c r="H29" s="23" t="s">
        <v>128</v>
      </c>
      <c r="I29" s="38">
        <v>62.8</v>
      </c>
      <c r="J29" s="39">
        <v>84.93</v>
      </c>
      <c r="K29" s="40">
        <f t="shared" si="0"/>
        <v>50.958</v>
      </c>
      <c r="L29" s="41">
        <f t="shared" si="1"/>
        <v>113.758</v>
      </c>
    </row>
    <row r="30" s="3" customFormat="1" ht="27" customHeight="1" spans="1:12">
      <c r="A30" s="19">
        <v>27</v>
      </c>
      <c r="B30" s="20" t="s">
        <v>14</v>
      </c>
      <c r="C30" s="21" t="s">
        <v>129</v>
      </c>
      <c r="D30" s="21" t="s">
        <v>130</v>
      </c>
      <c r="E30" s="21">
        <v>1</v>
      </c>
      <c r="F30" s="22" t="s">
        <v>131</v>
      </c>
      <c r="G30" s="22" t="s">
        <v>132</v>
      </c>
      <c r="H30" s="23" t="s">
        <v>45</v>
      </c>
      <c r="I30" s="38">
        <v>63.2</v>
      </c>
      <c r="J30" s="39">
        <v>85.77</v>
      </c>
      <c r="K30" s="40">
        <f t="shared" si="0"/>
        <v>51.462</v>
      </c>
      <c r="L30" s="41">
        <f t="shared" si="1"/>
        <v>114.662</v>
      </c>
    </row>
    <row r="31" s="3" customFormat="1" ht="27" customHeight="1" spans="1:12">
      <c r="A31" s="19">
        <v>28</v>
      </c>
      <c r="B31" s="20" t="s">
        <v>14</v>
      </c>
      <c r="C31" s="21" t="s">
        <v>133</v>
      </c>
      <c r="D31" s="21" t="s">
        <v>134</v>
      </c>
      <c r="E31" s="21">
        <v>1</v>
      </c>
      <c r="F31" s="22" t="s">
        <v>135</v>
      </c>
      <c r="G31" s="22" t="s">
        <v>136</v>
      </c>
      <c r="H31" s="23" t="s">
        <v>137</v>
      </c>
      <c r="I31" s="38">
        <v>57.2</v>
      </c>
      <c r="J31" s="39">
        <v>86.17</v>
      </c>
      <c r="K31" s="40">
        <f t="shared" si="0"/>
        <v>51.702</v>
      </c>
      <c r="L31" s="41">
        <f t="shared" si="1"/>
        <v>108.902</v>
      </c>
    </row>
    <row r="32" s="3" customFormat="1" ht="27" customHeight="1" spans="1:12">
      <c r="A32" s="19">
        <v>29</v>
      </c>
      <c r="B32" s="20" t="s">
        <v>14</v>
      </c>
      <c r="C32" s="21" t="s">
        <v>138</v>
      </c>
      <c r="D32" s="21" t="s">
        <v>139</v>
      </c>
      <c r="E32" s="21">
        <v>1</v>
      </c>
      <c r="F32" s="22" t="s">
        <v>140</v>
      </c>
      <c r="G32" s="22" t="s">
        <v>141</v>
      </c>
      <c r="H32" s="23" t="s">
        <v>137</v>
      </c>
      <c r="I32" s="38">
        <v>57.2</v>
      </c>
      <c r="J32" s="39">
        <v>85.29</v>
      </c>
      <c r="K32" s="40">
        <f t="shared" si="0"/>
        <v>51.174</v>
      </c>
      <c r="L32" s="41">
        <f t="shared" si="1"/>
        <v>108.374</v>
      </c>
    </row>
    <row r="33" s="3" customFormat="1" ht="27" customHeight="1" spans="1:12">
      <c r="A33" s="19">
        <v>30</v>
      </c>
      <c r="B33" s="20" t="s">
        <v>14</v>
      </c>
      <c r="C33" s="21" t="s">
        <v>142</v>
      </c>
      <c r="D33" s="21" t="s">
        <v>143</v>
      </c>
      <c r="E33" s="21">
        <v>1</v>
      </c>
      <c r="F33" s="22" t="s">
        <v>144</v>
      </c>
      <c r="G33" s="22" t="s">
        <v>145</v>
      </c>
      <c r="H33" s="22" t="s">
        <v>146</v>
      </c>
      <c r="I33" s="38">
        <v>59</v>
      </c>
      <c r="J33" s="41">
        <v>83.96</v>
      </c>
      <c r="K33" s="40">
        <f t="shared" si="0"/>
        <v>50.376</v>
      </c>
      <c r="L33" s="41">
        <f t="shared" si="1"/>
        <v>109.376</v>
      </c>
    </row>
    <row r="34" s="3" customFormat="1" ht="27" customHeight="1" spans="1:12">
      <c r="A34" s="19">
        <v>31</v>
      </c>
      <c r="B34" s="20" t="s">
        <v>14</v>
      </c>
      <c r="C34" s="21" t="s">
        <v>147</v>
      </c>
      <c r="D34" s="21" t="s">
        <v>148</v>
      </c>
      <c r="E34" s="21">
        <v>1</v>
      </c>
      <c r="F34" s="22" t="s">
        <v>149</v>
      </c>
      <c r="G34" s="22" t="s">
        <v>150</v>
      </c>
      <c r="H34" s="22" t="s">
        <v>151</v>
      </c>
      <c r="I34" s="42">
        <v>68.64</v>
      </c>
      <c r="J34" s="43">
        <v>86.58</v>
      </c>
      <c r="K34" s="44">
        <f t="shared" si="0"/>
        <v>51.948</v>
      </c>
      <c r="L34" s="45">
        <f t="shared" si="1"/>
        <v>120.588</v>
      </c>
    </row>
    <row r="35" s="3" customFormat="1" ht="27" customHeight="1" spans="1:12">
      <c r="A35" s="19">
        <v>32</v>
      </c>
      <c r="B35" s="20" t="s">
        <v>14</v>
      </c>
      <c r="C35" s="21" t="s">
        <v>152</v>
      </c>
      <c r="D35" s="21" t="s">
        <v>153</v>
      </c>
      <c r="E35" s="21">
        <v>1</v>
      </c>
      <c r="F35" s="22" t="s">
        <v>154</v>
      </c>
      <c r="G35" s="22" t="s">
        <v>155</v>
      </c>
      <c r="H35" s="22" t="s">
        <v>156</v>
      </c>
      <c r="I35" s="42">
        <v>70.92</v>
      </c>
      <c r="J35" s="43">
        <v>86.37</v>
      </c>
      <c r="K35" s="44">
        <f t="shared" si="0"/>
        <v>51.822</v>
      </c>
      <c r="L35" s="45">
        <f t="shared" si="1"/>
        <v>122.742</v>
      </c>
    </row>
    <row r="36" s="3" customFormat="1" ht="27" customHeight="1" spans="1:12">
      <c r="A36" s="19">
        <v>33</v>
      </c>
      <c r="B36" s="20" t="s">
        <v>14</v>
      </c>
      <c r="C36" s="21" t="s">
        <v>157</v>
      </c>
      <c r="D36" s="21" t="s">
        <v>158</v>
      </c>
      <c r="E36" s="21">
        <v>1</v>
      </c>
      <c r="F36" s="22" t="s">
        <v>159</v>
      </c>
      <c r="G36" s="22" t="s">
        <v>160</v>
      </c>
      <c r="H36" s="22" t="s">
        <v>161</v>
      </c>
      <c r="I36" s="42">
        <v>56.6</v>
      </c>
      <c r="J36" s="46">
        <v>87.4</v>
      </c>
      <c r="K36" s="44">
        <f t="shared" si="0"/>
        <v>52.44</v>
      </c>
      <c r="L36" s="45">
        <f t="shared" si="1"/>
        <v>109.04</v>
      </c>
    </row>
    <row r="37" s="3" customFormat="1" ht="27" customHeight="1" spans="1:12">
      <c r="A37" s="19">
        <v>34</v>
      </c>
      <c r="B37" s="20" t="s">
        <v>14</v>
      </c>
      <c r="C37" s="21" t="s">
        <v>162</v>
      </c>
      <c r="D37" s="21" t="s">
        <v>163</v>
      </c>
      <c r="E37" s="21">
        <v>1</v>
      </c>
      <c r="F37" s="22" t="s">
        <v>164</v>
      </c>
      <c r="G37" s="22" t="s">
        <v>165</v>
      </c>
      <c r="H37" s="22" t="s">
        <v>166</v>
      </c>
      <c r="I37" s="38">
        <v>65.68</v>
      </c>
      <c r="J37" s="41">
        <v>83.5</v>
      </c>
      <c r="K37" s="40">
        <f t="shared" si="0"/>
        <v>50.1</v>
      </c>
      <c r="L37" s="41">
        <f t="shared" si="1"/>
        <v>115.78</v>
      </c>
    </row>
    <row r="38" s="3" customFormat="1" ht="27" customHeight="1" spans="1:12">
      <c r="A38" s="19">
        <v>35</v>
      </c>
      <c r="B38" s="20" t="s">
        <v>14</v>
      </c>
      <c r="C38" s="21" t="s">
        <v>167</v>
      </c>
      <c r="D38" s="21" t="s">
        <v>168</v>
      </c>
      <c r="E38" s="21">
        <v>1</v>
      </c>
      <c r="F38" s="22" t="s">
        <v>169</v>
      </c>
      <c r="G38" s="22" t="s">
        <v>170</v>
      </c>
      <c r="H38" s="22" t="s">
        <v>171</v>
      </c>
      <c r="I38" s="42">
        <v>76.04</v>
      </c>
      <c r="J38" s="43">
        <v>86.92</v>
      </c>
      <c r="K38" s="44">
        <f t="shared" si="0"/>
        <v>52.152</v>
      </c>
      <c r="L38" s="45">
        <f t="shared" si="1"/>
        <v>128.192</v>
      </c>
    </row>
    <row r="39" s="2" customFormat="1" ht="27" customHeight="1" spans="1:12">
      <c r="A39" s="19">
        <v>36</v>
      </c>
      <c r="B39" s="16" t="s">
        <v>14</v>
      </c>
      <c r="C39" s="17" t="s">
        <v>172</v>
      </c>
      <c r="D39" s="17" t="s">
        <v>173</v>
      </c>
      <c r="E39" s="17">
        <v>1</v>
      </c>
      <c r="F39" s="18" t="s">
        <v>174</v>
      </c>
      <c r="G39" s="18" t="s">
        <v>175</v>
      </c>
      <c r="H39" s="18" t="s">
        <v>176</v>
      </c>
      <c r="I39" s="35">
        <v>56.56</v>
      </c>
      <c r="J39" s="36">
        <v>85.98</v>
      </c>
      <c r="K39" s="37">
        <f t="shared" si="0"/>
        <v>51.588</v>
      </c>
      <c r="L39" s="36">
        <f t="shared" si="1"/>
        <v>108.148</v>
      </c>
    </row>
    <row r="40" s="3" customFormat="1" ht="27" customHeight="1" spans="1:12">
      <c r="A40" s="19">
        <v>37</v>
      </c>
      <c r="B40" s="20" t="s">
        <v>14</v>
      </c>
      <c r="C40" s="21" t="s">
        <v>177</v>
      </c>
      <c r="D40" s="21" t="s">
        <v>178</v>
      </c>
      <c r="E40" s="24">
        <v>2</v>
      </c>
      <c r="F40" s="22" t="s">
        <v>179</v>
      </c>
      <c r="G40" s="22" t="s">
        <v>180</v>
      </c>
      <c r="H40" s="22" t="s">
        <v>181</v>
      </c>
      <c r="I40" s="38">
        <v>62.64</v>
      </c>
      <c r="J40" s="41">
        <v>87.01</v>
      </c>
      <c r="K40" s="40">
        <f t="shared" si="0"/>
        <v>52.206</v>
      </c>
      <c r="L40" s="41">
        <f t="shared" si="1"/>
        <v>114.846</v>
      </c>
    </row>
    <row r="41" s="3" customFormat="1" ht="27" customHeight="1" spans="1:12">
      <c r="A41" s="19">
        <v>38</v>
      </c>
      <c r="B41" s="20" t="s">
        <v>14</v>
      </c>
      <c r="C41" s="21" t="s">
        <v>177</v>
      </c>
      <c r="D41" s="21" t="s">
        <v>178</v>
      </c>
      <c r="E41" s="25"/>
      <c r="F41" s="22" t="s">
        <v>182</v>
      </c>
      <c r="G41" s="22" t="s">
        <v>183</v>
      </c>
      <c r="H41" s="22" t="s">
        <v>99</v>
      </c>
      <c r="I41" s="38">
        <v>63.6</v>
      </c>
      <c r="J41" s="41">
        <v>85</v>
      </c>
      <c r="K41" s="40">
        <f t="shared" si="0"/>
        <v>51</v>
      </c>
      <c r="L41" s="41">
        <f t="shared" si="1"/>
        <v>114.6</v>
      </c>
    </row>
    <row r="42" s="2" customFormat="1" ht="27" customHeight="1" spans="1:12">
      <c r="A42" s="19">
        <v>39</v>
      </c>
      <c r="B42" s="16" t="s">
        <v>14</v>
      </c>
      <c r="C42" s="17" t="s">
        <v>184</v>
      </c>
      <c r="D42" s="17" t="s">
        <v>185</v>
      </c>
      <c r="E42" s="17">
        <v>1</v>
      </c>
      <c r="F42" s="27" t="s">
        <v>186</v>
      </c>
      <c r="G42" s="27" t="s">
        <v>187</v>
      </c>
      <c r="H42" s="27" t="s">
        <v>188</v>
      </c>
      <c r="I42" s="35">
        <v>61.4</v>
      </c>
      <c r="J42" s="36">
        <v>84.44</v>
      </c>
      <c r="K42" s="37">
        <f t="shared" si="0"/>
        <v>50.664</v>
      </c>
      <c r="L42" s="36">
        <f t="shared" si="1"/>
        <v>112.064</v>
      </c>
    </row>
    <row r="43" s="3" customFormat="1" ht="27" customHeight="1" spans="1:12">
      <c r="A43" s="19">
        <v>40</v>
      </c>
      <c r="B43" s="20" t="s">
        <v>14</v>
      </c>
      <c r="C43" s="21" t="s">
        <v>189</v>
      </c>
      <c r="D43" s="21" t="s">
        <v>190</v>
      </c>
      <c r="E43" s="21">
        <v>1</v>
      </c>
      <c r="F43" s="23" t="s">
        <v>191</v>
      </c>
      <c r="G43" s="23" t="s">
        <v>192</v>
      </c>
      <c r="H43" s="23" t="s">
        <v>193</v>
      </c>
      <c r="I43" s="38">
        <v>64</v>
      </c>
      <c r="J43" s="41">
        <v>86.51</v>
      </c>
      <c r="K43" s="40">
        <f t="shared" si="0"/>
        <v>51.906</v>
      </c>
      <c r="L43" s="41">
        <f t="shared" si="1"/>
        <v>115.906</v>
      </c>
    </row>
    <row r="44" s="3" customFormat="1" ht="27" customHeight="1" spans="1:12">
      <c r="A44" s="19">
        <v>41</v>
      </c>
      <c r="B44" s="20" t="s">
        <v>14</v>
      </c>
      <c r="C44" s="21" t="s">
        <v>194</v>
      </c>
      <c r="D44" s="21" t="s">
        <v>195</v>
      </c>
      <c r="E44" s="21">
        <v>1</v>
      </c>
      <c r="F44" s="23" t="s">
        <v>196</v>
      </c>
      <c r="G44" s="23" t="s">
        <v>197</v>
      </c>
      <c r="H44" s="23" t="s">
        <v>198</v>
      </c>
      <c r="I44" s="38">
        <v>71.52</v>
      </c>
      <c r="J44" s="41">
        <v>85.31</v>
      </c>
      <c r="K44" s="40">
        <f t="shared" si="0"/>
        <v>51.186</v>
      </c>
      <c r="L44" s="41">
        <f t="shared" si="1"/>
        <v>122.706</v>
      </c>
    </row>
    <row r="45" s="3" customFormat="1" ht="27" customHeight="1" spans="1:12">
      <c r="A45" s="19">
        <v>42</v>
      </c>
      <c r="B45" s="20" t="s">
        <v>14</v>
      </c>
      <c r="C45" s="21" t="s">
        <v>199</v>
      </c>
      <c r="D45" s="21" t="s">
        <v>200</v>
      </c>
      <c r="E45" s="21">
        <v>1</v>
      </c>
      <c r="F45" s="23" t="s">
        <v>201</v>
      </c>
      <c r="G45" s="23" t="s">
        <v>202</v>
      </c>
      <c r="H45" s="23" t="s">
        <v>188</v>
      </c>
      <c r="I45" s="38">
        <v>61.4</v>
      </c>
      <c r="J45" s="47">
        <v>84.17</v>
      </c>
      <c r="K45" s="40">
        <f>J45*60%</f>
        <v>50.502</v>
      </c>
      <c r="L45" s="41">
        <f>I45+K45</f>
        <v>111.902</v>
      </c>
    </row>
    <row r="46" s="3" customFormat="1" ht="27" customHeight="1" spans="1:12">
      <c r="A46" s="19">
        <v>43</v>
      </c>
      <c r="B46" s="20" t="s">
        <v>14</v>
      </c>
      <c r="C46" s="21" t="s">
        <v>203</v>
      </c>
      <c r="D46" s="21" t="s">
        <v>204</v>
      </c>
      <c r="E46" s="21">
        <v>1</v>
      </c>
      <c r="F46" s="23" t="s">
        <v>205</v>
      </c>
      <c r="G46" s="23" t="s">
        <v>206</v>
      </c>
      <c r="H46" s="23" t="s">
        <v>207</v>
      </c>
      <c r="I46" s="38">
        <v>54.4</v>
      </c>
      <c r="J46" s="47">
        <v>84.51</v>
      </c>
      <c r="K46" s="40">
        <f>J46*60%</f>
        <v>50.706</v>
      </c>
      <c r="L46" s="41">
        <f>I46+K46</f>
        <v>105.106</v>
      </c>
    </row>
    <row r="47" s="3" customFormat="1" ht="27" customHeight="1" spans="1:12">
      <c r="A47" s="19">
        <v>44</v>
      </c>
      <c r="B47" s="20" t="s">
        <v>14</v>
      </c>
      <c r="C47" s="21" t="s">
        <v>208</v>
      </c>
      <c r="D47" s="21" t="s">
        <v>209</v>
      </c>
      <c r="E47" s="21">
        <v>1</v>
      </c>
      <c r="F47" s="23" t="s">
        <v>210</v>
      </c>
      <c r="G47" s="23" t="s">
        <v>211</v>
      </c>
      <c r="H47" s="23" t="s">
        <v>212</v>
      </c>
      <c r="I47" s="38">
        <v>61.48</v>
      </c>
      <c r="J47" s="47">
        <v>84.7</v>
      </c>
      <c r="K47" s="40">
        <f>J47*60%</f>
        <v>50.82</v>
      </c>
      <c r="L47" s="48">
        <v>112.3012</v>
      </c>
    </row>
    <row r="48" s="3" customFormat="1" ht="27" customHeight="1" spans="1:12">
      <c r="A48" s="19">
        <v>45</v>
      </c>
      <c r="B48" s="20" t="s">
        <v>14</v>
      </c>
      <c r="C48" s="21" t="s">
        <v>213</v>
      </c>
      <c r="D48" s="21" t="s">
        <v>214</v>
      </c>
      <c r="E48" s="21">
        <v>1</v>
      </c>
      <c r="F48" s="23" t="s">
        <v>215</v>
      </c>
      <c r="G48" s="23" t="s">
        <v>216</v>
      </c>
      <c r="H48" s="23" t="s">
        <v>137</v>
      </c>
      <c r="I48" s="38">
        <v>57.2</v>
      </c>
      <c r="J48" s="47">
        <v>84.01</v>
      </c>
      <c r="K48" s="40">
        <f>J48*60%</f>
        <v>50.406</v>
      </c>
      <c r="L48" s="41">
        <f>I48+K48</f>
        <v>107.606</v>
      </c>
    </row>
    <row r="49" s="3" customFormat="1" ht="27" customHeight="1" spans="1:12">
      <c r="A49" s="19">
        <v>46</v>
      </c>
      <c r="B49" s="20" t="s">
        <v>14</v>
      </c>
      <c r="C49" s="21" t="s">
        <v>217</v>
      </c>
      <c r="D49" s="21" t="s">
        <v>218</v>
      </c>
      <c r="E49" s="21">
        <v>1</v>
      </c>
      <c r="F49" s="23" t="s">
        <v>219</v>
      </c>
      <c r="G49" s="23" t="s">
        <v>220</v>
      </c>
      <c r="H49" s="23" t="s">
        <v>33</v>
      </c>
      <c r="I49" s="38">
        <v>58.4</v>
      </c>
      <c r="J49" s="39">
        <v>83.32</v>
      </c>
      <c r="K49" s="40">
        <f>J49*60%</f>
        <v>49.992</v>
      </c>
      <c r="L49" s="41">
        <f>I49+K49</f>
        <v>108.392</v>
      </c>
    </row>
    <row r="50" s="3" customFormat="1" ht="27" customHeight="1" spans="1:12">
      <c r="A50" s="19">
        <v>47</v>
      </c>
      <c r="B50" s="20" t="s">
        <v>14</v>
      </c>
      <c r="C50" s="21" t="s">
        <v>221</v>
      </c>
      <c r="D50" s="21" t="s">
        <v>222</v>
      </c>
      <c r="E50" s="21">
        <v>1</v>
      </c>
      <c r="F50" s="23" t="s">
        <v>223</v>
      </c>
      <c r="G50" s="23" t="s">
        <v>224</v>
      </c>
      <c r="H50" s="23" t="s">
        <v>74</v>
      </c>
      <c r="I50" s="38">
        <v>57.44</v>
      </c>
      <c r="J50" s="39">
        <v>87.02</v>
      </c>
      <c r="K50" s="40">
        <f>J50*60%</f>
        <v>52.212</v>
      </c>
      <c r="L50" s="41">
        <f>I50+K50</f>
        <v>109.652</v>
      </c>
    </row>
    <row r="51" s="3" customFormat="1" ht="27" customHeight="1" spans="1:12">
      <c r="A51" s="19">
        <v>48</v>
      </c>
      <c r="B51" s="20" t="s">
        <v>14</v>
      </c>
      <c r="C51" s="21" t="s">
        <v>225</v>
      </c>
      <c r="D51" s="21" t="s">
        <v>226</v>
      </c>
      <c r="E51" s="21">
        <v>1</v>
      </c>
      <c r="F51" s="22" t="s">
        <v>227</v>
      </c>
      <c r="G51" s="22" t="s">
        <v>228</v>
      </c>
      <c r="H51" s="22" t="s">
        <v>229</v>
      </c>
      <c r="I51" s="38">
        <v>70.72</v>
      </c>
      <c r="J51" s="41">
        <v>83.34</v>
      </c>
      <c r="K51" s="40">
        <f>J51*60%</f>
        <v>50.004</v>
      </c>
      <c r="L51" s="41">
        <f>I51+K51</f>
        <v>120.724</v>
      </c>
    </row>
    <row r="52" s="3" customFormat="1" ht="27" customHeight="1" spans="1:12">
      <c r="A52" s="19">
        <v>49</v>
      </c>
      <c r="B52" s="20" t="s">
        <v>14</v>
      </c>
      <c r="C52" s="21" t="s">
        <v>230</v>
      </c>
      <c r="D52" s="21" t="s">
        <v>231</v>
      </c>
      <c r="E52" s="24">
        <v>2</v>
      </c>
      <c r="F52" s="23" t="s">
        <v>232</v>
      </c>
      <c r="G52" s="23" t="s">
        <v>233</v>
      </c>
      <c r="H52" s="23" t="s">
        <v>234</v>
      </c>
      <c r="I52" s="38">
        <v>69.92</v>
      </c>
      <c r="J52" s="39">
        <v>82.44</v>
      </c>
      <c r="K52" s="40">
        <f>J52*60%</f>
        <v>49.464</v>
      </c>
      <c r="L52" s="41">
        <f>I52+K52</f>
        <v>119.384</v>
      </c>
    </row>
    <row r="53" s="3" customFormat="1" ht="27" customHeight="1" spans="1:12">
      <c r="A53" s="19">
        <v>50</v>
      </c>
      <c r="B53" s="20" t="s">
        <v>14</v>
      </c>
      <c r="C53" s="21" t="s">
        <v>230</v>
      </c>
      <c r="D53" s="21" t="s">
        <v>231</v>
      </c>
      <c r="E53" s="25"/>
      <c r="F53" s="23" t="s">
        <v>235</v>
      </c>
      <c r="G53" s="23" t="s">
        <v>236</v>
      </c>
      <c r="H53" s="23" t="s">
        <v>128</v>
      </c>
      <c r="I53" s="38">
        <v>62.8</v>
      </c>
      <c r="J53" s="39">
        <v>82.03</v>
      </c>
      <c r="K53" s="40">
        <f>J53*60%</f>
        <v>49.218</v>
      </c>
      <c r="L53" s="41">
        <f>I53+K53</f>
        <v>112.018</v>
      </c>
    </row>
    <row r="54" s="3" customFormat="1" ht="27" customHeight="1" spans="1:12">
      <c r="A54" s="19">
        <v>51</v>
      </c>
      <c r="B54" s="20" t="s">
        <v>14</v>
      </c>
      <c r="C54" s="21" t="s">
        <v>237</v>
      </c>
      <c r="D54" s="21" t="s">
        <v>238</v>
      </c>
      <c r="E54" s="24">
        <v>2</v>
      </c>
      <c r="F54" s="23" t="s">
        <v>239</v>
      </c>
      <c r="G54" s="23" t="s">
        <v>240</v>
      </c>
      <c r="H54" s="23" t="s">
        <v>241</v>
      </c>
      <c r="I54" s="38">
        <v>64.72</v>
      </c>
      <c r="J54" s="39">
        <v>82.23</v>
      </c>
      <c r="K54" s="40">
        <f>J54*60%</f>
        <v>49.338</v>
      </c>
      <c r="L54" s="41">
        <f>I54+K54</f>
        <v>114.058</v>
      </c>
    </row>
    <row r="55" s="3" customFormat="1" ht="27" customHeight="1" spans="1:12">
      <c r="A55" s="19">
        <v>52</v>
      </c>
      <c r="B55" s="20" t="s">
        <v>14</v>
      </c>
      <c r="C55" s="21" t="s">
        <v>237</v>
      </c>
      <c r="D55" s="21" t="s">
        <v>238</v>
      </c>
      <c r="E55" s="25"/>
      <c r="F55" s="23" t="s">
        <v>242</v>
      </c>
      <c r="G55" s="23" t="s">
        <v>243</v>
      </c>
      <c r="H55" s="23" t="s">
        <v>244</v>
      </c>
      <c r="I55" s="38">
        <v>61</v>
      </c>
      <c r="J55" s="39">
        <v>86.28</v>
      </c>
      <c r="K55" s="40">
        <f t="shared" ref="K55:K60" si="2">J55*60%</f>
        <v>51.768</v>
      </c>
      <c r="L55" s="41">
        <f>I55+K55</f>
        <v>112.768</v>
      </c>
    </row>
    <row r="56" s="3" customFormat="1" ht="27" customHeight="1" spans="1:12">
      <c r="A56" s="19">
        <v>53</v>
      </c>
      <c r="B56" s="20" t="s">
        <v>14</v>
      </c>
      <c r="C56" s="21" t="s">
        <v>245</v>
      </c>
      <c r="D56" s="21" t="s">
        <v>246</v>
      </c>
      <c r="E56" s="21">
        <v>1</v>
      </c>
      <c r="F56" s="23" t="s">
        <v>247</v>
      </c>
      <c r="G56" s="23" t="s">
        <v>248</v>
      </c>
      <c r="H56" s="23" t="s">
        <v>249</v>
      </c>
      <c r="I56" s="38">
        <v>64.4</v>
      </c>
      <c r="J56" s="39">
        <v>86.61</v>
      </c>
      <c r="K56" s="40">
        <f t="shared" si="2"/>
        <v>51.966</v>
      </c>
      <c r="L56" s="41">
        <f>I56+K56</f>
        <v>116.366</v>
      </c>
    </row>
    <row r="57" s="3" customFormat="1" ht="29" customHeight="1" spans="1:12">
      <c r="A57" s="19">
        <v>54</v>
      </c>
      <c r="B57" s="20" t="s">
        <v>14</v>
      </c>
      <c r="C57" s="21" t="s">
        <v>250</v>
      </c>
      <c r="D57" s="21" t="s">
        <v>251</v>
      </c>
      <c r="E57" s="21">
        <v>1</v>
      </c>
      <c r="F57" s="23" t="s">
        <v>252</v>
      </c>
      <c r="G57" s="23" t="s">
        <v>253</v>
      </c>
      <c r="H57" s="23" t="s">
        <v>254</v>
      </c>
      <c r="I57" s="38">
        <v>62.4</v>
      </c>
      <c r="J57" s="39">
        <v>83.35</v>
      </c>
      <c r="K57" s="40">
        <f t="shared" si="2"/>
        <v>50.01</v>
      </c>
      <c r="L57" s="41">
        <f>I57+K57</f>
        <v>112.41</v>
      </c>
    </row>
    <row r="58" s="3" customFormat="1" ht="29" customHeight="1" spans="1:12">
      <c r="A58" s="19">
        <v>55</v>
      </c>
      <c r="B58" s="20" t="s">
        <v>14</v>
      </c>
      <c r="C58" s="21" t="s">
        <v>255</v>
      </c>
      <c r="D58" s="21" t="s">
        <v>256</v>
      </c>
      <c r="E58" s="25">
        <v>2</v>
      </c>
      <c r="F58" s="22" t="s">
        <v>257</v>
      </c>
      <c r="G58" s="22" t="s">
        <v>258</v>
      </c>
      <c r="H58" s="22" t="s">
        <v>259</v>
      </c>
      <c r="I58" s="38">
        <v>65.16</v>
      </c>
      <c r="J58" s="41">
        <v>85.09</v>
      </c>
      <c r="K58" s="40">
        <f t="shared" si="2"/>
        <v>51.054</v>
      </c>
      <c r="L58" s="41">
        <f t="shared" ref="L58:L70" si="3">I58+K58</f>
        <v>116.214</v>
      </c>
    </row>
    <row r="59" s="3" customFormat="1" ht="29" customHeight="1" spans="1:12">
      <c r="A59" s="19">
        <v>56</v>
      </c>
      <c r="B59" s="20" t="s">
        <v>14</v>
      </c>
      <c r="C59" s="21" t="s">
        <v>260</v>
      </c>
      <c r="D59" s="21" t="s">
        <v>261</v>
      </c>
      <c r="E59" s="24">
        <v>2</v>
      </c>
      <c r="F59" s="22" t="s">
        <v>262</v>
      </c>
      <c r="G59" s="22" t="s">
        <v>263</v>
      </c>
      <c r="H59" s="22" t="s">
        <v>264</v>
      </c>
      <c r="I59" s="38">
        <v>60.6</v>
      </c>
      <c r="J59" s="41">
        <v>85.6</v>
      </c>
      <c r="K59" s="40">
        <f t="shared" si="2"/>
        <v>51.36</v>
      </c>
      <c r="L59" s="41">
        <f t="shared" si="3"/>
        <v>111.96</v>
      </c>
    </row>
    <row r="60" s="2" customFormat="1" ht="29" customHeight="1" spans="1:12">
      <c r="A60" s="19">
        <v>57</v>
      </c>
      <c r="B60" s="16" t="s">
        <v>14</v>
      </c>
      <c r="C60" s="17" t="s">
        <v>260</v>
      </c>
      <c r="D60" s="17" t="s">
        <v>261</v>
      </c>
      <c r="E60" s="28"/>
      <c r="F60" s="18" t="s">
        <v>265</v>
      </c>
      <c r="G60" s="18" t="s">
        <v>266</v>
      </c>
      <c r="H60" s="18" t="s">
        <v>161</v>
      </c>
      <c r="I60" s="35">
        <v>56.6</v>
      </c>
      <c r="J60" s="36">
        <v>86.18</v>
      </c>
      <c r="K60" s="37">
        <f t="shared" si="2"/>
        <v>51.708</v>
      </c>
      <c r="L60" s="36">
        <f t="shared" si="3"/>
        <v>108.308</v>
      </c>
    </row>
    <row r="61" s="3" customFormat="1" ht="29" customHeight="1" spans="1:12">
      <c r="A61" s="19">
        <v>58</v>
      </c>
      <c r="B61" s="20" t="s">
        <v>14</v>
      </c>
      <c r="C61" s="21" t="s">
        <v>267</v>
      </c>
      <c r="D61" s="21" t="s">
        <v>268</v>
      </c>
      <c r="E61" s="21">
        <v>1</v>
      </c>
      <c r="F61" s="22" t="s">
        <v>269</v>
      </c>
      <c r="G61" s="22" t="s">
        <v>270</v>
      </c>
      <c r="H61" s="22" t="s">
        <v>271</v>
      </c>
      <c r="I61" s="38">
        <v>70.24</v>
      </c>
      <c r="J61" s="41">
        <v>81.83</v>
      </c>
      <c r="K61" s="40">
        <f>J61*60%</f>
        <v>49.098</v>
      </c>
      <c r="L61" s="41">
        <f t="shared" si="3"/>
        <v>119.338</v>
      </c>
    </row>
    <row r="62" s="3" customFormat="1" ht="29" customHeight="1" spans="1:12">
      <c r="A62" s="19">
        <v>59</v>
      </c>
      <c r="B62" s="20" t="s">
        <v>14</v>
      </c>
      <c r="C62" s="21" t="s">
        <v>272</v>
      </c>
      <c r="D62" s="21" t="s">
        <v>273</v>
      </c>
      <c r="E62" s="21">
        <v>1</v>
      </c>
      <c r="F62" s="22" t="s">
        <v>274</v>
      </c>
      <c r="G62" s="22" t="s">
        <v>275</v>
      </c>
      <c r="H62" s="22" t="s">
        <v>276</v>
      </c>
      <c r="I62" s="38">
        <v>63.88</v>
      </c>
      <c r="J62" s="41">
        <v>83.45</v>
      </c>
      <c r="K62" s="40">
        <f>J62*60%</f>
        <v>50.07</v>
      </c>
      <c r="L62" s="41">
        <f t="shared" si="3"/>
        <v>113.95</v>
      </c>
    </row>
    <row r="63" s="3" customFormat="1" ht="29" customHeight="1" spans="1:12">
      <c r="A63" s="19">
        <v>60</v>
      </c>
      <c r="B63" s="20" t="s">
        <v>14</v>
      </c>
      <c r="C63" s="21" t="s">
        <v>277</v>
      </c>
      <c r="D63" s="21" t="s">
        <v>278</v>
      </c>
      <c r="E63" s="21">
        <v>1</v>
      </c>
      <c r="F63" s="22" t="s">
        <v>279</v>
      </c>
      <c r="G63" s="22" t="s">
        <v>280</v>
      </c>
      <c r="H63" s="22" t="s">
        <v>109</v>
      </c>
      <c r="I63" s="38">
        <v>55.6</v>
      </c>
      <c r="J63" s="41">
        <v>82.17</v>
      </c>
      <c r="K63" s="40">
        <f>J63*60%</f>
        <v>49.302</v>
      </c>
      <c r="L63" s="41">
        <f t="shared" si="3"/>
        <v>104.902</v>
      </c>
    </row>
    <row r="64" s="3" customFormat="1" ht="29" customHeight="1" spans="1:12">
      <c r="A64" s="19">
        <v>61</v>
      </c>
      <c r="B64" s="20" t="s">
        <v>14</v>
      </c>
      <c r="C64" s="21" t="s">
        <v>281</v>
      </c>
      <c r="D64" s="21" t="s">
        <v>282</v>
      </c>
      <c r="E64" s="21">
        <v>1</v>
      </c>
      <c r="F64" s="22" t="s">
        <v>283</v>
      </c>
      <c r="G64" s="22" t="s">
        <v>284</v>
      </c>
      <c r="H64" s="22" t="s">
        <v>285</v>
      </c>
      <c r="I64" s="38">
        <v>60</v>
      </c>
      <c r="J64" s="41">
        <v>85.56</v>
      </c>
      <c r="K64" s="40">
        <f>J64*60%</f>
        <v>51.336</v>
      </c>
      <c r="L64" s="41">
        <f t="shared" si="3"/>
        <v>111.336</v>
      </c>
    </row>
    <row r="65" s="3" customFormat="1" ht="29" customHeight="1" spans="1:12">
      <c r="A65" s="19">
        <v>62</v>
      </c>
      <c r="B65" s="20" t="s">
        <v>14</v>
      </c>
      <c r="C65" s="21" t="s">
        <v>286</v>
      </c>
      <c r="D65" s="21" t="s">
        <v>287</v>
      </c>
      <c r="E65" s="21">
        <v>1</v>
      </c>
      <c r="F65" s="22" t="s">
        <v>288</v>
      </c>
      <c r="G65" s="22" t="s">
        <v>289</v>
      </c>
      <c r="H65" s="22" t="s">
        <v>290</v>
      </c>
      <c r="I65" s="38">
        <v>63.4</v>
      </c>
      <c r="J65" s="41">
        <v>86.66</v>
      </c>
      <c r="K65" s="40">
        <f t="shared" ref="K65:K70" si="4">J65*60%</f>
        <v>51.996</v>
      </c>
      <c r="L65" s="41">
        <f t="shared" si="3"/>
        <v>115.396</v>
      </c>
    </row>
    <row r="66" s="4" customFormat="1" ht="27" customHeight="1" spans="1:12">
      <c r="A66" s="19">
        <v>63</v>
      </c>
      <c r="B66" s="20" t="s">
        <v>14</v>
      </c>
      <c r="C66" s="21" t="s">
        <v>291</v>
      </c>
      <c r="D66" s="21" t="s">
        <v>292</v>
      </c>
      <c r="E66" s="21">
        <v>1</v>
      </c>
      <c r="F66" s="22" t="s">
        <v>293</v>
      </c>
      <c r="G66" s="22" t="s">
        <v>294</v>
      </c>
      <c r="H66" s="22" t="s">
        <v>295</v>
      </c>
      <c r="I66" s="38">
        <v>66.2</v>
      </c>
      <c r="J66" s="41">
        <v>83.49</v>
      </c>
      <c r="K66" s="40">
        <f t="shared" si="4"/>
        <v>50.094</v>
      </c>
      <c r="L66" s="41">
        <f t="shared" si="3"/>
        <v>116.294</v>
      </c>
    </row>
    <row r="67" s="4" customFormat="1" ht="27" customHeight="1" spans="1:12">
      <c r="A67" s="19">
        <v>64</v>
      </c>
      <c r="B67" s="20" t="s">
        <v>14</v>
      </c>
      <c r="C67" s="21" t="s">
        <v>296</v>
      </c>
      <c r="D67" s="21" t="s">
        <v>297</v>
      </c>
      <c r="E67" s="24">
        <v>2</v>
      </c>
      <c r="F67" s="22" t="s">
        <v>298</v>
      </c>
      <c r="G67" s="22" t="s">
        <v>299</v>
      </c>
      <c r="H67" s="22" t="s">
        <v>45</v>
      </c>
      <c r="I67" s="38">
        <v>63.2</v>
      </c>
      <c r="J67" s="41">
        <v>84.95</v>
      </c>
      <c r="K67" s="40">
        <f t="shared" si="4"/>
        <v>50.97</v>
      </c>
      <c r="L67" s="41">
        <f t="shared" si="3"/>
        <v>114.17</v>
      </c>
    </row>
    <row r="68" s="4" customFormat="1" ht="27" customHeight="1" spans="1:12">
      <c r="A68" s="19">
        <v>65</v>
      </c>
      <c r="B68" s="20" t="s">
        <v>14</v>
      </c>
      <c r="C68" s="21" t="s">
        <v>296</v>
      </c>
      <c r="D68" s="21" t="s">
        <v>297</v>
      </c>
      <c r="E68" s="25"/>
      <c r="F68" s="22" t="s">
        <v>300</v>
      </c>
      <c r="G68" s="22" t="s">
        <v>301</v>
      </c>
      <c r="H68" s="22" t="s">
        <v>99</v>
      </c>
      <c r="I68" s="38">
        <v>63.6</v>
      </c>
      <c r="J68" s="41">
        <v>84.13</v>
      </c>
      <c r="K68" s="40">
        <f t="shared" si="4"/>
        <v>50.478</v>
      </c>
      <c r="L68" s="41">
        <f t="shared" si="3"/>
        <v>114.078</v>
      </c>
    </row>
    <row r="69" s="4" customFormat="1" ht="27" customHeight="1" spans="1:12">
      <c r="A69" s="19">
        <v>66</v>
      </c>
      <c r="B69" s="20" t="s">
        <v>14</v>
      </c>
      <c r="C69" s="21" t="s">
        <v>302</v>
      </c>
      <c r="D69" s="21" t="s">
        <v>303</v>
      </c>
      <c r="E69" s="21">
        <v>1</v>
      </c>
      <c r="F69" s="22" t="s">
        <v>304</v>
      </c>
      <c r="G69" s="22" t="s">
        <v>305</v>
      </c>
      <c r="H69" s="22" t="s">
        <v>306</v>
      </c>
      <c r="I69" s="38">
        <v>61.6</v>
      </c>
      <c r="J69" s="41">
        <v>86.31</v>
      </c>
      <c r="K69" s="40">
        <f t="shared" si="4"/>
        <v>51.786</v>
      </c>
      <c r="L69" s="41">
        <f t="shared" si="3"/>
        <v>113.386</v>
      </c>
    </row>
    <row r="70" s="4" customFormat="1" ht="27" customHeight="1" spans="1:12">
      <c r="A70" s="19">
        <v>67</v>
      </c>
      <c r="B70" s="20" t="s">
        <v>14</v>
      </c>
      <c r="C70" s="21" t="s">
        <v>307</v>
      </c>
      <c r="D70" s="21" t="s">
        <v>308</v>
      </c>
      <c r="E70" s="21">
        <v>1</v>
      </c>
      <c r="F70" s="22" t="s">
        <v>309</v>
      </c>
      <c r="G70" s="22" t="s">
        <v>310</v>
      </c>
      <c r="H70" s="22" t="s">
        <v>311</v>
      </c>
      <c r="I70" s="38">
        <v>58.2</v>
      </c>
      <c r="J70" s="41">
        <v>84.27</v>
      </c>
      <c r="K70" s="40">
        <f t="shared" si="4"/>
        <v>50.562</v>
      </c>
      <c r="L70" s="41">
        <f t="shared" si="3"/>
        <v>108.762</v>
      </c>
    </row>
  </sheetData>
  <autoFilter ref="A3:L65">
    <extLst/>
  </autoFilter>
  <mergeCells count="10">
    <mergeCell ref="A1:L1"/>
    <mergeCell ref="A2:L2"/>
    <mergeCell ref="E8:E9"/>
    <mergeCell ref="E10:E11"/>
    <mergeCell ref="E26:E29"/>
    <mergeCell ref="E40:E41"/>
    <mergeCell ref="E52:E53"/>
    <mergeCell ref="E54:E55"/>
    <mergeCell ref="E59:E60"/>
    <mergeCell ref="E67:E68"/>
  </mergeCells>
  <pageMargins left="0.707638888888889" right="0.707638888888889" top="0.747916666666667" bottom="0.747916666666667" header="0.313888888888889" footer="0.313888888888889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Win7QJB</dc:creator>
  <cp:lastModifiedBy>Administrator</cp:lastModifiedBy>
  <dcterms:created xsi:type="dcterms:W3CDTF">2018-07-13T23:46:00Z</dcterms:created>
  <cp:lastPrinted>2018-07-14T09:00:00Z</cp:lastPrinted>
  <dcterms:modified xsi:type="dcterms:W3CDTF">2019-08-21T01:57:34Z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