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Sheet1!$2:$1279</definedName>
    <definedName name="_xlnm._FilterDatabase" localSheetId="1" hidden="1">Sheet2!$2:$1279</definedName>
  </definedNames>
  <calcPr calcId="125725"/>
</workbook>
</file>

<file path=xl/calcChain.xml><?xml version="1.0" encoding="utf-8"?>
<calcChain xmlns="http://schemas.openxmlformats.org/spreadsheetml/2006/main">
  <c r="H960" i="1"/>
  <c r="H961"/>
  <c r="H962"/>
  <c r="H963"/>
  <c r="H964"/>
  <c r="H956"/>
  <c r="H954"/>
  <c r="H951"/>
  <c r="H952"/>
  <c r="H946"/>
  <c r="H947"/>
  <c r="H948"/>
  <c r="H942"/>
  <c r="H943"/>
  <c r="H934"/>
  <c r="H935"/>
  <c r="H936"/>
  <c r="H937"/>
  <c r="H938"/>
  <c r="H939"/>
  <c r="H940"/>
  <c r="H930"/>
  <c r="H931"/>
  <c r="H924"/>
  <c r="H925"/>
  <c r="H926"/>
  <c r="H1279" i="2"/>
  <c r="H1278"/>
  <c r="H1277"/>
  <c r="H1276"/>
  <c r="H1275"/>
  <c r="H1274"/>
  <c r="H1273"/>
  <c r="H1272"/>
  <c r="H1271"/>
  <c r="H1243"/>
  <c r="H1242"/>
  <c r="H1241"/>
  <c r="H1240"/>
  <c r="H1239"/>
  <c r="H1238"/>
  <c r="H1237"/>
  <c r="H959"/>
  <c r="H958"/>
  <c r="H957"/>
  <c r="H955"/>
  <c r="H953"/>
  <c r="H950"/>
  <c r="H949"/>
  <c r="H945"/>
  <c r="H944"/>
  <c r="H941"/>
  <c r="H933"/>
  <c r="H932"/>
  <c r="H929"/>
  <c r="H928"/>
  <c r="H927"/>
  <c r="H923"/>
  <c r="H922"/>
  <c r="H921"/>
  <c r="H1279" i="1"/>
  <c r="H1278"/>
  <c r="H1277"/>
  <c r="H1276"/>
  <c r="H1275"/>
  <c r="H1274"/>
  <c r="H1273"/>
  <c r="H1272"/>
  <c r="H1271"/>
  <c r="H1243"/>
  <c r="H1242"/>
  <c r="H1241"/>
  <c r="H1240"/>
  <c r="H1239"/>
  <c r="H1238"/>
  <c r="H1237"/>
  <c r="H959"/>
  <c r="H958"/>
  <c r="H957"/>
  <c r="H955"/>
  <c r="H953"/>
  <c r="H950"/>
  <c r="H949"/>
  <c r="H945"/>
  <c r="H944"/>
  <c r="H941"/>
  <c r="H933"/>
  <c r="H932"/>
  <c r="H929"/>
  <c r="H928"/>
  <c r="H927"/>
  <c r="H923"/>
  <c r="H922"/>
  <c r="H921"/>
</calcChain>
</file>

<file path=xl/sharedStrings.xml><?xml version="1.0" encoding="utf-8"?>
<sst xmlns="http://schemas.openxmlformats.org/spreadsheetml/2006/main" count="15622" uniqueCount="2756">
  <si>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</si>
  <si>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</si>
  <si>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</si>
  <si>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</si>
  <si>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</si>
  <si>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</si>
  <si>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</si>
  <si>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</si>
  <si>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</si>
  <si>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</si>
  <si>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黄玉坤</t>
  </si>
  <si>
    <t>女</t>
  </si>
  <si>
    <t>汉族</t>
  </si>
  <si>
    <t>451300102030</t>
  </si>
  <si>
    <t>柳州地区民族高级中学</t>
  </si>
  <si>
    <t>语文教师</t>
  </si>
  <si>
    <t xml:space="preserve">4513000101
</t>
  </si>
  <si>
    <t>何雪鹰</t>
  </si>
  <si>
    <t>苗族</t>
  </si>
  <si>
    <t>451300101707</t>
  </si>
  <si>
    <t>卢艳姣</t>
  </si>
  <si>
    <t>瑶族</t>
  </si>
  <si>
    <t>451300105223</t>
  </si>
  <si>
    <t>数学教师</t>
  </si>
  <si>
    <t xml:space="preserve">4513000102
</t>
  </si>
  <si>
    <t>黄利华</t>
  </si>
  <si>
    <t>451300101518</t>
  </si>
  <si>
    <t>韦永贝</t>
  </si>
  <si>
    <t>男</t>
  </si>
  <si>
    <t>壮族</t>
  </si>
  <si>
    <t>451300103205</t>
  </si>
  <si>
    <t>黄猛</t>
  </si>
  <si>
    <t>451300101616</t>
  </si>
  <si>
    <t>韦冬梅</t>
  </si>
  <si>
    <t>451300107308</t>
  </si>
  <si>
    <t>物理教师</t>
  </si>
  <si>
    <t xml:space="preserve">4513000103
</t>
  </si>
  <si>
    <t>蓝振鹏</t>
  </si>
  <si>
    <t>451300101430</t>
  </si>
  <si>
    <t>尚博山</t>
  </si>
  <si>
    <t>451300103702</t>
  </si>
  <si>
    <t>韦建阔</t>
  </si>
  <si>
    <t>451300101730</t>
  </si>
  <si>
    <t>甘蕾</t>
  </si>
  <si>
    <t>451300106002</t>
  </si>
  <si>
    <t>化学教师</t>
  </si>
  <si>
    <t xml:space="preserve">4513000104
</t>
  </si>
  <si>
    <t>覃家净</t>
  </si>
  <si>
    <t>451300102919</t>
  </si>
  <si>
    <t>黄艳花</t>
  </si>
  <si>
    <t>451300103916</t>
  </si>
  <si>
    <t>黄月媚</t>
  </si>
  <si>
    <t>451300106624</t>
  </si>
  <si>
    <t>生物教师</t>
  </si>
  <si>
    <t xml:space="preserve">4513000105
</t>
  </si>
  <si>
    <t>李梦丽</t>
  </si>
  <si>
    <t>451300101807</t>
  </si>
  <si>
    <t>张丽勤</t>
  </si>
  <si>
    <t>451300106615</t>
  </si>
  <si>
    <t>政治教师</t>
  </si>
  <si>
    <t xml:space="preserve">4513000106
</t>
  </si>
  <si>
    <t>方韩</t>
  </si>
  <si>
    <t>451300105228</t>
  </si>
  <si>
    <t>来宾市第一中学</t>
  </si>
  <si>
    <t xml:space="preserve">4513000301
  </t>
  </si>
  <si>
    <t>蓝浪萍</t>
  </si>
  <si>
    <t>451300102024</t>
  </si>
  <si>
    <t xml:space="preserve"> 语文教师</t>
  </si>
  <si>
    <t xml:space="preserve">4513000302
 </t>
  </si>
  <si>
    <t>陈秋娟</t>
  </si>
  <si>
    <t>451300100217</t>
  </si>
  <si>
    <t>蓝聆僧</t>
  </si>
  <si>
    <t>451300100319</t>
  </si>
  <si>
    <t>廖小梅</t>
  </si>
  <si>
    <t>451300107019</t>
  </si>
  <si>
    <t>历史教师</t>
  </si>
  <si>
    <t xml:space="preserve">4513000303
</t>
  </si>
  <si>
    <t>黄秀妹</t>
  </si>
  <si>
    <t>451300105630</t>
  </si>
  <si>
    <t>李维</t>
  </si>
  <si>
    <t>451300104028</t>
  </si>
  <si>
    <t>林靖烨</t>
  </si>
  <si>
    <t>451300105424</t>
  </si>
  <si>
    <t xml:space="preserve">4513000304
</t>
  </si>
  <si>
    <t>覃香雨</t>
  </si>
  <si>
    <t>451300106315</t>
  </si>
  <si>
    <t>卢扬妹</t>
  </si>
  <si>
    <t>451300106427</t>
  </si>
  <si>
    <t>地理教师</t>
  </si>
  <si>
    <t xml:space="preserve">4513000305
</t>
  </si>
  <si>
    <t>覃超英</t>
  </si>
  <si>
    <t>451300105727</t>
  </si>
  <si>
    <t>黄华</t>
  </si>
  <si>
    <t>451300102818</t>
  </si>
  <si>
    <t>来宾市第二中学</t>
  </si>
  <si>
    <t xml:space="preserve">4513000401
</t>
  </si>
  <si>
    <t>莫木兰</t>
  </si>
  <si>
    <t>451300102901</t>
  </si>
  <si>
    <t>何文慧</t>
  </si>
  <si>
    <t>451300100127</t>
  </si>
  <si>
    <t xml:space="preserve">4513000402
</t>
  </si>
  <si>
    <t>卢旭</t>
  </si>
  <si>
    <t>451300103106</t>
  </si>
  <si>
    <t>黄华文</t>
  </si>
  <si>
    <t>451300106113</t>
  </si>
  <si>
    <t xml:space="preserve">4513000403
</t>
  </si>
  <si>
    <t>罗诗婷</t>
  </si>
  <si>
    <t>451300100206</t>
  </si>
  <si>
    <t>来宾市第四中学</t>
  </si>
  <si>
    <t xml:space="preserve">4513000501
</t>
  </si>
  <si>
    <t>莫丽勤</t>
  </si>
  <si>
    <t>451300104411</t>
  </si>
  <si>
    <t>罗金荣</t>
  </si>
  <si>
    <t>451300106814</t>
  </si>
  <si>
    <t>柳长情</t>
  </si>
  <si>
    <t>451300100116</t>
  </si>
  <si>
    <t>黄一梅</t>
  </si>
  <si>
    <t>451300103719</t>
  </si>
  <si>
    <t>杨永兴</t>
  </si>
  <si>
    <t>451300101119</t>
  </si>
  <si>
    <t>黄明</t>
  </si>
  <si>
    <t>451300101113</t>
  </si>
  <si>
    <t xml:space="preserve">4513000502
</t>
  </si>
  <si>
    <t>覃雪梅</t>
  </si>
  <si>
    <t>451300103124</t>
  </si>
  <si>
    <t>陆晓婷</t>
  </si>
  <si>
    <t>451300103320</t>
  </si>
  <si>
    <t>何美英</t>
  </si>
  <si>
    <t>451300104002</t>
  </si>
  <si>
    <t>罗顺梅</t>
  </si>
  <si>
    <t>451300100718</t>
  </si>
  <si>
    <t>卢美玲</t>
  </si>
  <si>
    <t>451300101322</t>
  </si>
  <si>
    <t>廖芳悦</t>
  </si>
  <si>
    <t>451300101020</t>
  </si>
  <si>
    <t>英语教师</t>
  </si>
  <si>
    <t xml:space="preserve">4513000503
</t>
  </si>
  <si>
    <t>霍秀倩</t>
  </si>
  <si>
    <t>451300106424</t>
  </si>
  <si>
    <t>卓彩芳</t>
  </si>
  <si>
    <t>451300102707</t>
  </si>
  <si>
    <t>覃小恒</t>
  </si>
  <si>
    <t>451300106906</t>
  </si>
  <si>
    <t>罗丽萍</t>
  </si>
  <si>
    <t>451300104215</t>
  </si>
  <si>
    <t>石喜庆</t>
  </si>
  <si>
    <t>451300101719</t>
  </si>
  <si>
    <t>谭雅方</t>
  </si>
  <si>
    <t>451300101827</t>
  </si>
  <si>
    <t xml:space="preserve">4513000504
</t>
  </si>
  <si>
    <t>黄全</t>
  </si>
  <si>
    <t>451300106704</t>
  </si>
  <si>
    <t>黄建森</t>
  </si>
  <si>
    <t>451300101618</t>
  </si>
  <si>
    <t>覃汉茂</t>
  </si>
  <si>
    <t>451300100920</t>
  </si>
  <si>
    <t>陆晓东</t>
  </si>
  <si>
    <t>451300106509</t>
  </si>
  <si>
    <t xml:space="preserve">4513000506
</t>
  </si>
  <si>
    <t>韦婧晶</t>
  </si>
  <si>
    <t>451300101423</t>
  </si>
  <si>
    <t>曾洁秀</t>
  </si>
  <si>
    <t>451300107326</t>
  </si>
  <si>
    <t>覃丽元</t>
  </si>
  <si>
    <t>451300102321</t>
  </si>
  <si>
    <t>来宾市第八中学</t>
  </si>
  <si>
    <t>日语教师</t>
  </si>
  <si>
    <t xml:space="preserve">4513000601
</t>
  </si>
  <si>
    <t>杨玉婷</t>
  </si>
  <si>
    <t>451300102329</t>
  </si>
  <si>
    <t>玉娜</t>
  </si>
  <si>
    <t>451300100117</t>
  </si>
  <si>
    <t xml:space="preserve">4513000602
</t>
  </si>
  <si>
    <t>罗典</t>
  </si>
  <si>
    <t>451300104210</t>
  </si>
  <si>
    <t>王小娇</t>
  </si>
  <si>
    <t>451300106205</t>
  </si>
  <si>
    <t xml:space="preserve">4513000603
</t>
  </si>
  <si>
    <t>盘芳丽</t>
  </si>
  <si>
    <t>451300103617</t>
  </si>
  <si>
    <t>韦艳诗</t>
  </si>
  <si>
    <t>451300102324</t>
  </si>
  <si>
    <t xml:space="preserve">4513000604
</t>
  </si>
  <si>
    <t>莫丽萍</t>
  </si>
  <si>
    <t>451300105822</t>
  </si>
  <si>
    <t>陆丽锦</t>
  </si>
  <si>
    <t>451300105225</t>
  </si>
  <si>
    <t>覃业康</t>
  </si>
  <si>
    <t>451300103512</t>
  </si>
  <si>
    <t>书法教师</t>
  </si>
  <si>
    <t xml:space="preserve">4513000606
</t>
  </si>
  <si>
    <t>黄雅招</t>
  </si>
  <si>
    <t>451300100409</t>
  </si>
  <si>
    <t>来宾职业技术学院</t>
  </si>
  <si>
    <t xml:space="preserve">4513000701
</t>
  </si>
  <si>
    <t>左方玉</t>
  </si>
  <si>
    <t>451300103816</t>
  </si>
  <si>
    <t>梁桂红</t>
  </si>
  <si>
    <t>451300102304</t>
  </si>
  <si>
    <t>数控技术应用专业教师</t>
  </si>
  <si>
    <t xml:space="preserve">4513000702
</t>
  </si>
  <si>
    <t>庞鸿举</t>
  </si>
  <si>
    <t>451300101306</t>
  </si>
  <si>
    <t>丁淋淋</t>
  </si>
  <si>
    <t>451300106909</t>
  </si>
  <si>
    <t>覃树</t>
  </si>
  <si>
    <t>451300102310</t>
  </si>
  <si>
    <t>冯冬媚</t>
  </si>
  <si>
    <t>451300100402</t>
  </si>
  <si>
    <t>来宾市第三中学</t>
  </si>
  <si>
    <t>陈秋杏</t>
  </si>
  <si>
    <t>451300101525</t>
  </si>
  <si>
    <t>陈李凤</t>
  </si>
  <si>
    <t>451300100729</t>
  </si>
  <si>
    <t>谢玲玲</t>
  </si>
  <si>
    <t>451300101723</t>
  </si>
  <si>
    <t>韦爱妹</t>
  </si>
  <si>
    <t>451300103001</t>
  </si>
  <si>
    <t>音乐教师</t>
  </si>
  <si>
    <t>韦慧</t>
  </si>
  <si>
    <t>451300105310</t>
  </si>
  <si>
    <t>吴伟花</t>
  </si>
  <si>
    <t>451300102822</t>
  </si>
  <si>
    <t>何兰雪</t>
  </si>
  <si>
    <t>451300106602</t>
  </si>
  <si>
    <t>陆秀练</t>
  </si>
  <si>
    <t>451300106023</t>
  </si>
  <si>
    <t>来宾市第五中学</t>
  </si>
  <si>
    <t>黄金妮</t>
  </si>
  <si>
    <t>451300106028</t>
  </si>
  <si>
    <t>谭冬梅</t>
  </si>
  <si>
    <t>451300102421</t>
  </si>
  <si>
    <t>李新林</t>
  </si>
  <si>
    <t>451300102017</t>
  </si>
  <si>
    <t>覃艺</t>
  </si>
  <si>
    <t>451300102812</t>
  </si>
  <si>
    <t>韦希</t>
  </si>
  <si>
    <t>451300100307</t>
  </si>
  <si>
    <t>谭贵贵</t>
  </si>
  <si>
    <t>451300103015</t>
  </si>
  <si>
    <t>杨铭</t>
  </si>
  <si>
    <t>451300101621</t>
  </si>
  <si>
    <t>来宾市第七中学</t>
  </si>
  <si>
    <t>廖雨晨</t>
  </si>
  <si>
    <t>451300107405</t>
  </si>
  <si>
    <t>梁寒艳</t>
  </si>
  <si>
    <t>451300105026</t>
  </si>
  <si>
    <t>叶显宵</t>
  </si>
  <si>
    <t>451300106224</t>
  </si>
  <si>
    <t>体育教师</t>
  </si>
  <si>
    <t>罗世能</t>
  </si>
  <si>
    <t>451300102615</t>
  </si>
  <si>
    <t>黄秋勤</t>
  </si>
  <si>
    <t>451300102601</t>
  </si>
  <si>
    <t>何雪莲</t>
  </si>
  <si>
    <t>451300103820</t>
  </si>
  <si>
    <t>彭小谣</t>
  </si>
  <si>
    <t>451300103003</t>
  </si>
  <si>
    <t>来宾市第九中学</t>
  </si>
  <si>
    <t>乔可</t>
  </si>
  <si>
    <t>451300105808</t>
  </si>
  <si>
    <t>黄金梅</t>
  </si>
  <si>
    <t>451300101720</t>
  </si>
  <si>
    <t>韦良</t>
  </si>
  <si>
    <t>451300106429</t>
  </si>
  <si>
    <t>蓝玉琼</t>
  </si>
  <si>
    <t>451300100209</t>
  </si>
  <si>
    <t>陆小荣</t>
  </si>
  <si>
    <t>451300100913</t>
  </si>
  <si>
    <t>陈慧妮</t>
  </si>
  <si>
    <t>451300100605</t>
  </si>
  <si>
    <t>李香益</t>
  </si>
  <si>
    <t>451300101123</t>
  </si>
  <si>
    <t>黄石椒</t>
  </si>
  <si>
    <t>451300100328</t>
  </si>
  <si>
    <t>韦栩</t>
  </si>
  <si>
    <t>451300106403</t>
  </si>
  <si>
    <t>陆金华</t>
  </si>
  <si>
    <t>451300104326</t>
  </si>
  <si>
    <t>罗亦厢</t>
  </si>
  <si>
    <t>451300105530</t>
  </si>
  <si>
    <t>何春梦</t>
  </si>
  <si>
    <t>451300103515</t>
  </si>
  <si>
    <t>黄秋悦</t>
  </si>
  <si>
    <t>451300103409</t>
  </si>
  <si>
    <t>苏明红</t>
  </si>
  <si>
    <t>451300103824</t>
  </si>
  <si>
    <t>何桂伟</t>
  </si>
  <si>
    <t>451300106328</t>
  </si>
  <si>
    <t>韦州红</t>
  </si>
  <si>
    <t>451300106607</t>
  </si>
  <si>
    <t>叶红芳</t>
  </si>
  <si>
    <t>451300103028</t>
  </si>
  <si>
    <t>吕文晶</t>
  </si>
  <si>
    <t>451300102704</t>
  </si>
  <si>
    <t>覃凤丽</t>
  </si>
  <si>
    <t>451300105601</t>
  </si>
  <si>
    <t>肖倩</t>
  </si>
  <si>
    <t>451300107004</t>
  </si>
  <si>
    <t>蓝利扬</t>
  </si>
  <si>
    <t>451300102413</t>
  </si>
  <si>
    <t>孔海银</t>
  </si>
  <si>
    <t>451300102625</t>
  </si>
  <si>
    <t>覃园</t>
  </si>
  <si>
    <t>451300105730</t>
  </si>
  <si>
    <t>韦晓娅</t>
  </si>
  <si>
    <t>451300104628</t>
  </si>
  <si>
    <t>黄亚誉</t>
  </si>
  <si>
    <t>451300101514</t>
  </si>
  <si>
    <t>张晓倩</t>
  </si>
  <si>
    <t>451300104919</t>
  </si>
  <si>
    <t>梁梦露</t>
  </si>
  <si>
    <t>451300105323</t>
  </si>
  <si>
    <t>王京</t>
  </si>
  <si>
    <t>451300105502</t>
  </si>
  <si>
    <t>韦优艳</t>
  </si>
  <si>
    <t>451300107413</t>
  </si>
  <si>
    <t>蒋艳艳</t>
  </si>
  <si>
    <t>451300102022</t>
  </si>
  <si>
    <t>覃泽集</t>
  </si>
  <si>
    <t>451300102616</t>
  </si>
  <si>
    <t>黄振桓</t>
  </si>
  <si>
    <t>451300100708</t>
  </si>
  <si>
    <t>蒋政权</t>
  </si>
  <si>
    <t>451300101615</t>
  </si>
  <si>
    <t>何基府</t>
  </si>
  <si>
    <t>451300105318</t>
  </si>
  <si>
    <t>覃兰华</t>
  </si>
  <si>
    <t>451300100930</t>
  </si>
  <si>
    <t>潘俊佟</t>
  </si>
  <si>
    <t>451300106209</t>
  </si>
  <si>
    <t>欧开丽</t>
  </si>
  <si>
    <t>451300103626</t>
  </si>
  <si>
    <t>信息教师</t>
  </si>
  <si>
    <t>陈金燕</t>
  </si>
  <si>
    <t>451300104306</t>
  </si>
  <si>
    <t>张金凤</t>
  </si>
  <si>
    <t>451300101901</t>
  </si>
  <si>
    <t>黄凤梅</t>
  </si>
  <si>
    <t>451300101516</t>
  </si>
  <si>
    <t>杨溢</t>
  </si>
  <si>
    <t>451300106306</t>
  </si>
  <si>
    <t>莫魏春</t>
  </si>
  <si>
    <t>451300102101</t>
  </si>
  <si>
    <t>罗丽莎</t>
  </si>
  <si>
    <t>451300103213</t>
  </si>
  <si>
    <t>韦玉英</t>
  </si>
  <si>
    <t>451300105605</t>
  </si>
  <si>
    <t>张晓洁</t>
  </si>
  <si>
    <t>451300101530</t>
  </si>
  <si>
    <t>来宾市第十中学</t>
  </si>
  <si>
    <t>语文教师一</t>
  </si>
  <si>
    <t>罗玉翠</t>
  </si>
  <si>
    <t>451300103416</t>
  </si>
  <si>
    <t>451300102128</t>
  </si>
  <si>
    <t>孟月婷</t>
  </si>
  <si>
    <t>满族</t>
  </si>
  <si>
    <t>451300100301</t>
  </si>
  <si>
    <t>梁琳</t>
  </si>
  <si>
    <t>451300106025</t>
  </si>
  <si>
    <t>语文教师二</t>
  </si>
  <si>
    <t>杨媛媛</t>
  </si>
  <si>
    <t>451300101907</t>
  </si>
  <si>
    <t>黄丽英</t>
  </si>
  <si>
    <t>451300107103</t>
  </si>
  <si>
    <t>李巧芳</t>
  </si>
  <si>
    <t>451300101811</t>
  </si>
  <si>
    <t>兰千惠</t>
  </si>
  <si>
    <t>451300103208</t>
  </si>
  <si>
    <t>廖敬之</t>
  </si>
  <si>
    <t>451300101519</t>
  </si>
  <si>
    <t>杨凤玲</t>
  </si>
  <si>
    <t>451300100703</t>
  </si>
  <si>
    <t>石秋霜</t>
  </si>
  <si>
    <t>451300104023</t>
  </si>
  <si>
    <t>肖晓梦</t>
  </si>
  <si>
    <t>451300100827</t>
  </si>
  <si>
    <t>黄雪敏</t>
  </si>
  <si>
    <t>451300105327</t>
  </si>
  <si>
    <t>数学教师一</t>
  </si>
  <si>
    <t>覃安顺</t>
  </si>
  <si>
    <t>451300104321</t>
  </si>
  <si>
    <t>罗美妹</t>
  </si>
  <si>
    <t>451300104204</t>
  </si>
  <si>
    <t>数学教师二</t>
  </si>
  <si>
    <t>蒙丽焰</t>
  </si>
  <si>
    <t>451300107127</t>
  </si>
  <si>
    <t>周娴娴</t>
  </si>
  <si>
    <t>451300102613</t>
  </si>
  <si>
    <t>唐素玉</t>
  </si>
  <si>
    <t>451300101927</t>
  </si>
  <si>
    <t>覃小燕</t>
  </si>
  <si>
    <t>451300104811</t>
  </si>
  <si>
    <t>刘珊</t>
  </si>
  <si>
    <t>451300103817</t>
  </si>
  <si>
    <t>韦琴</t>
  </si>
  <si>
    <t>451300101809</t>
  </si>
  <si>
    <t>蓝密</t>
  </si>
  <si>
    <t>451300104705</t>
  </si>
  <si>
    <t>罗文竹</t>
  </si>
  <si>
    <t>451300105729</t>
  </si>
  <si>
    <t>叶贝雅</t>
  </si>
  <si>
    <t>451300106123</t>
  </si>
  <si>
    <t>英语教师一</t>
  </si>
  <si>
    <t>江曼溶</t>
  </si>
  <si>
    <t>451300101021</t>
  </si>
  <si>
    <t>韦秋雯</t>
  </si>
  <si>
    <t>451300104408</t>
  </si>
  <si>
    <t>李安晴</t>
  </si>
  <si>
    <t>451300101922</t>
  </si>
  <si>
    <t>莫艳红</t>
  </si>
  <si>
    <t>451300100810</t>
  </si>
  <si>
    <t>苏林丽</t>
  </si>
  <si>
    <t>451300103104</t>
  </si>
  <si>
    <t>黄美芬</t>
  </si>
  <si>
    <t>451300104516</t>
  </si>
  <si>
    <t>英语教师二</t>
  </si>
  <si>
    <t>何青</t>
  </si>
  <si>
    <t>451300100615</t>
  </si>
  <si>
    <t>韦春芳</t>
  </si>
  <si>
    <t>451300106912</t>
  </si>
  <si>
    <t>美术教师</t>
  </si>
  <si>
    <t>梁灿业</t>
  </si>
  <si>
    <t>451300101824</t>
  </si>
  <si>
    <t>王运琴</t>
  </si>
  <si>
    <t>451300105719</t>
  </si>
  <si>
    <t>何小新</t>
  </si>
  <si>
    <t>451300100928</t>
  </si>
  <si>
    <t>邵非</t>
  </si>
  <si>
    <t>451300101609</t>
  </si>
  <si>
    <t>李莹</t>
  </si>
  <si>
    <t>451300104316</t>
  </si>
  <si>
    <t>韦春玲</t>
  </si>
  <si>
    <t>451300106024</t>
  </si>
  <si>
    <t>张慧燕</t>
  </si>
  <si>
    <t>451300105810</t>
  </si>
  <si>
    <t>黄泽英</t>
  </si>
  <si>
    <t>451300106805</t>
  </si>
  <si>
    <t>林清</t>
  </si>
  <si>
    <t>451300103211</t>
  </si>
  <si>
    <t>石海青</t>
  </si>
  <si>
    <t>451300104322</t>
  </si>
  <si>
    <t>韦五妹</t>
  </si>
  <si>
    <t>451300106621</t>
  </si>
  <si>
    <t>黄敏</t>
  </si>
  <si>
    <t>451300100530</t>
  </si>
  <si>
    <t>张嵩梅</t>
  </si>
  <si>
    <t>451300104509</t>
  </si>
  <si>
    <t>卓跃艳</t>
  </si>
  <si>
    <t>451300107011</t>
  </si>
  <si>
    <t>兰元元</t>
  </si>
  <si>
    <t>451300100819</t>
  </si>
  <si>
    <t>卢甜秀</t>
  </si>
  <si>
    <t>451300103229</t>
  </si>
  <si>
    <t>李金燕</t>
  </si>
  <si>
    <t>451300106118</t>
  </si>
  <si>
    <t>韦宏响</t>
  </si>
  <si>
    <t>451300101206</t>
  </si>
  <si>
    <t>陆美芳</t>
  </si>
  <si>
    <t>451300101315</t>
  </si>
  <si>
    <t>韦贵铭</t>
  </si>
  <si>
    <t>451300107110</t>
  </si>
  <si>
    <t>江梅妹</t>
  </si>
  <si>
    <t>451300105211</t>
  </si>
  <si>
    <t>梁海林</t>
  </si>
  <si>
    <t>451300100407</t>
  </si>
  <si>
    <t>覃永燕</t>
  </si>
  <si>
    <t>451300100907</t>
  </si>
  <si>
    <t>石惠丞</t>
  </si>
  <si>
    <t>451300105003</t>
  </si>
  <si>
    <t>谭海婷</t>
  </si>
  <si>
    <t>451300104308</t>
  </si>
  <si>
    <t>蓝蓥莹</t>
  </si>
  <si>
    <t>451300102614</t>
  </si>
  <si>
    <t>毛雪玲</t>
  </si>
  <si>
    <t>451300104823</t>
  </si>
  <si>
    <t>祁飘扬</t>
  </si>
  <si>
    <t>451300104111</t>
  </si>
  <si>
    <t>黄柳彬</t>
  </si>
  <si>
    <t>451300107228</t>
  </si>
  <si>
    <t>欧华勤</t>
  </si>
  <si>
    <t>451300101327</t>
  </si>
  <si>
    <t>来宾市第十一中学</t>
  </si>
  <si>
    <t>李春雨</t>
  </si>
  <si>
    <t>451300107008</t>
  </si>
  <si>
    <t>李晓</t>
  </si>
  <si>
    <t>451300101305</t>
  </si>
  <si>
    <t>曾婕</t>
  </si>
  <si>
    <t>451300107116</t>
  </si>
  <si>
    <t>蓝敏菊</t>
  </si>
  <si>
    <t>451300106727</t>
  </si>
  <si>
    <t>潘覃莹</t>
  </si>
  <si>
    <t>451300102516</t>
  </si>
  <si>
    <t>李小娇</t>
  </si>
  <si>
    <t>451300105915</t>
  </si>
  <si>
    <t>黄丹</t>
  </si>
  <si>
    <t>451300106903</t>
  </si>
  <si>
    <t>叶莹</t>
  </si>
  <si>
    <t>451300105929</t>
  </si>
  <si>
    <t>黄金秀</t>
  </si>
  <si>
    <t>451300106808</t>
  </si>
  <si>
    <t>张璐</t>
  </si>
  <si>
    <t>451300102206</t>
  </si>
  <si>
    <t>刘珍秀</t>
  </si>
  <si>
    <t>451300103402</t>
  </si>
  <si>
    <t>何振丽</t>
  </si>
  <si>
    <t>451300101428</t>
  </si>
  <si>
    <t>邓月梅</t>
  </si>
  <si>
    <t>451300101906</t>
  </si>
  <si>
    <t>张琳</t>
  </si>
  <si>
    <t>451300107309</t>
  </si>
  <si>
    <t>潘丽秋</t>
  </si>
  <si>
    <t>451300102624</t>
  </si>
  <si>
    <t>覃春</t>
  </si>
  <si>
    <t>451300105820</t>
  </si>
  <si>
    <t>李庭婷</t>
  </si>
  <si>
    <t>451300103019</t>
  </si>
  <si>
    <t>黄合</t>
  </si>
  <si>
    <t>451300100829</t>
  </si>
  <si>
    <t>陈夏</t>
  </si>
  <si>
    <t>451300101112</t>
  </si>
  <si>
    <t>蒙彩梅</t>
  </si>
  <si>
    <t>451300100715</t>
  </si>
  <si>
    <t>韦碧兰</t>
  </si>
  <si>
    <t>451300101007</t>
  </si>
  <si>
    <t>朱汝媛</t>
  </si>
  <si>
    <t>451300107106</t>
  </si>
  <si>
    <t>卢庆梅</t>
  </si>
  <si>
    <t>451300104222</t>
  </si>
  <si>
    <t>曾柳榕</t>
  </si>
  <si>
    <t>451300103328</t>
  </si>
  <si>
    <t>黄倩茜</t>
  </si>
  <si>
    <t>451300106310</t>
  </si>
  <si>
    <t>覃伦</t>
  </si>
  <si>
    <t>451300101215</t>
  </si>
  <si>
    <t>韦惠</t>
  </si>
  <si>
    <t>451300105404</t>
  </si>
  <si>
    <t>黄缨媚</t>
  </si>
  <si>
    <t>451300106815</t>
  </si>
  <si>
    <t>李峰</t>
  </si>
  <si>
    <t>451300106524</t>
  </si>
  <si>
    <t>潘重先</t>
  </si>
  <si>
    <t>451300106722</t>
  </si>
  <si>
    <t>陈以瑞</t>
  </si>
  <si>
    <t>451300105913</t>
  </si>
  <si>
    <t>梁李盼</t>
  </si>
  <si>
    <t>451300101101</t>
  </si>
  <si>
    <t>覃艺苑</t>
  </si>
  <si>
    <t>451300103710</t>
  </si>
  <si>
    <t>覃善辉</t>
  </si>
  <si>
    <t>451300101303</t>
  </si>
  <si>
    <t>干露晓</t>
  </si>
  <si>
    <t>451300105124</t>
  </si>
  <si>
    <t>覃宝</t>
  </si>
  <si>
    <t>451300105516</t>
  </si>
  <si>
    <t>吴万发</t>
  </si>
  <si>
    <t>451300101501</t>
  </si>
  <si>
    <t>樊贤样</t>
  </si>
  <si>
    <t>451300104510</t>
  </si>
  <si>
    <t>刘欣</t>
  </si>
  <si>
    <t>451300100826</t>
  </si>
  <si>
    <t>谭芳艳</t>
  </si>
  <si>
    <t>451300100912</t>
  </si>
  <si>
    <t>田玉英</t>
  </si>
  <si>
    <t>451300101521</t>
  </si>
  <si>
    <t>贾冬雪</t>
  </si>
  <si>
    <t>451300100216</t>
  </si>
  <si>
    <t>支引贤</t>
  </si>
  <si>
    <t>451300102104</t>
  </si>
  <si>
    <t>卢明元</t>
  </si>
  <si>
    <t>451300105317</t>
  </si>
  <si>
    <t>韦秋明</t>
  </si>
  <si>
    <t>451300107003</t>
  </si>
  <si>
    <t>黄小龙</t>
  </si>
  <si>
    <t>451300100207</t>
  </si>
  <si>
    <t>李文福</t>
  </si>
  <si>
    <t>451300104112</t>
  </si>
  <si>
    <t>来宾市民族初中</t>
  </si>
  <si>
    <t>钟苗苗</t>
  </si>
  <si>
    <t>451300106001</t>
  </si>
  <si>
    <t>黄景英</t>
  </si>
  <si>
    <t>451300101127</t>
  </si>
  <si>
    <t>周苇</t>
  </si>
  <si>
    <t>451300101102</t>
  </si>
  <si>
    <t>覃丽娟</t>
  </si>
  <si>
    <t>451300103221</t>
  </si>
  <si>
    <t>韦建华</t>
  </si>
  <si>
    <t>451300105527</t>
  </si>
  <si>
    <t>陆秋月</t>
  </si>
  <si>
    <t>451300105607</t>
  </si>
  <si>
    <t>叶联芳</t>
  </si>
  <si>
    <t>451300101709</t>
  </si>
  <si>
    <t>曹闻珺</t>
  </si>
  <si>
    <t>侗族</t>
  </si>
  <si>
    <t>451300105415</t>
  </si>
  <si>
    <t>卢文凤</t>
  </si>
  <si>
    <t>451300101829</t>
  </si>
  <si>
    <t>曾小梅</t>
  </si>
  <si>
    <t>451300105109</t>
  </si>
  <si>
    <t>潘爱池</t>
  </si>
  <si>
    <t>451300104104</t>
  </si>
  <si>
    <t>毛芳</t>
  </si>
  <si>
    <t>451300102010</t>
  </si>
  <si>
    <t>韦含梅</t>
  </si>
  <si>
    <t>451300100222</t>
  </si>
  <si>
    <t>谭海珍</t>
  </si>
  <si>
    <t>451300102520</t>
  </si>
  <si>
    <t>陈荣</t>
  </si>
  <si>
    <t>451300102611</t>
  </si>
  <si>
    <t>龙娟娟</t>
  </si>
  <si>
    <t>451300103005</t>
  </si>
  <si>
    <t>丁银梅</t>
  </si>
  <si>
    <t>451300101411</t>
  </si>
  <si>
    <t>虞鲜玲</t>
  </si>
  <si>
    <t>451300106421</t>
  </si>
  <si>
    <t>来宾市实验学校（初中部）</t>
  </si>
  <si>
    <t>蒙素美</t>
  </si>
  <si>
    <t>451300107024</t>
  </si>
  <si>
    <t>罗芳喜</t>
  </si>
  <si>
    <t>451300106103</t>
  </si>
  <si>
    <t>张秀秀</t>
  </si>
  <si>
    <t>451300100221</t>
  </si>
  <si>
    <t>陈念熙</t>
  </si>
  <si>
    <t>451300105325</t>
  </si>
  <si>
    <t>陈诗佳</t>
  </si>
  <si>
    <t>451300104014</t>
  </si>
  <si>
    <t>杨柳芝</t>
  </si>
  <si>
    <t>451300107401</t>
  </si>
  <si>
    <t>潘洪全</t>
  </si>
  <si>
    <t>451300105328</t>
  </si>
  <si>
    <t>廖进侃</t>
  </si>
  <si>
    <t>451300100730</t>
  </si>
  <si>
    <t>黄祖醒</t>
  </si>
  <si>
    <t>451300105128</t>
  </si>
  <si>
    <t>罗彩萍</t>
  </si>
  <si>
    <t>451300105409</t>
  </si>
  <si>
    <t>沈怡</t>
  </si>
  <si>
    <t>451300100624</t>
  </si>
  <si>
    <t>罗冬月</t>
  </si>
  <si>
    <t>451300104007</t>
  </si>
  <si>
    <t>来宾市实验学校（小学部）</t>
  </si>
  <si>
    <t>覃靖</t>
  </si>
  <si>
    <t>451300105422</t>
  </si>
  <si>
    <t>谢嘉旭</t>
  </si>
  <si>
    <t>451300107211</t>
  </si>
  <si>
    <t>梁玉亮</t>
  </si>
  <si>
    <t>451300102726</t>
  </si>
  <si>
    <t>陈祥凤</t>
  </si>
  <si>
    <t>451300100524</t>
  </si>
  <si>
    <t>覃斌</t>
  </si>
  <si>
    <t>451300106918</t>
  </si>
  <si>
    <t>雷添俐</t>
  </si>
  <si>
    <t>451300101426</t>
  </si>
  <si>
    <t>黄燕美</t>
  </si>
  <si>
    <t>451300101711</t>
  </si>
  <si>
    <t>张凤萍</t>
  </si>
  <si>
    <t>451300104423</t>
  </si>
  <si>
    <t>陆美芬</t>
  </si>
  <si>
    <t>451300104718</t>
  </si>
  <si>
    <t>张卜友</t>
  </si>
  <si>
    <t>451300103815</t>
  </si>
  <si>
    <t>方秋华</t>
  </si>
  <si>
    <t>451300100901</t>
  </si>
  <si>
    <t>张祖骥</t>
  </si>
  <si>
    <t>451300101705</t>
  </si>
  <si>
    <t>莫云媚</t>
  </si>
  <si>
    <t>451300104113</t>
  </si>
  <si>
    <t>黄宣美</t>
  </si>
  <si>
    <t>451300107322</t>
  </si>
  <si>
    <t>林巧慧</t>
  </si>
  <si>
    <t>仫佬族</t>
  </si>
  <si>
    <t>451300100326</t>
  </si>
  <si>
    <t>吴燕秋</t>
  </si>
  <si>
    <t>451300102728</t>
  </si>
  <si>
    <t>李啟梅</t>
  </si>
  <si>
    <t>451300105217</t>
  </si>
  <si>
    <t>滕惠萍</t>
  </si>
  <si>
    <t>451300105907</t>
  </si>
  <si>
    <t>覃婕</t>
  </si>
  <si>
    <t>451300104217</t>
  </si>
  <si>
    <t>韦汝凤</t>
  </si>
  <si>
    <t>451300105528</t>
  </si>
  <si>
    <t>来宾市水落小学</t>
  </si>
  <si>
    <t>梁玉华</t>
  </si>
  <si>
    <t>451300102802</t>
  </si>
  <si>
    <t>覃雪容</t>
  </si>
  <si>
    <t>451300102523</t>
  </si>
  <si>
    <t>罗名菊</t>
  </si>
  <si>
    <t>451300103720</t>
  </si>
  <si>
    <t>韦金梦</t>
  </si>
  <si>
    <t>451300104814</t>
  </si>
  <si>
    <t>罗海路</t>
  </si>
  <si>
    <t>451300105724</t>
  </si>
  <si>
    <t>莫莹</t>
  </si>
  <si>
    <t>451300106825</t>
  </si>
  <si>
    <t>廖慧玲</t>
  </si>
  <si>
    <t>451300103704</t>
  </si>
  <si>
    <t>来宾市翠屏小学</t>
  </si>
  <si>
    <t>黄玮嘉</t>
  </si>
  <si>
    <t>451300103024</t>
  </si>
  <si>
    <t>黄施梦</t>
  </si>
  <si>
    <t>451300104122</t>
  </si>
  <si>
    <t>莫镇宇</t>
  </si>
  <si>
    <t>451300103711</t>
  </si>
  <si>
    <t>黄远征</t>
  </si>
  <si>
    <t>451300103809</t>
  </si>
  <si>
    <t>韦玉王</t>
  </si>
  <si>
    <t>451300100519</t>
  </si>
  <si>
    <t>莫江华</t>
  </si>
  <si>
    <t>451300104021</t>
  </si>
  <si>
    <t>赵西玉</t>
  </si>
  <si>
    <t>451300105928</t>
  </si>
  <si>
    <t>何晓秋</t>
  </si>
  <si>
    <t>451300104417</t>
  </si>
  <si>
    <t>文晓艳</t>
  </si>
  <si>
    <t>451300102401</t>
  </si>
  <si>
    <t>雷柳华</t>
  </si>
  <si>
    <t>451300101713</t>
  </si>
  <si>
    <t>陈宁霞</t>
  </si>
  <si>
    <t>451300100818</t>
  </si>
  <si>
    <t>梁玉洁</t>
  </si>
  <si>
    <t>451300105718</t>
  </si>
  <si>
    <t>罗琼</t>
  </si>
  <si>
    <t>451300105007</t>
  </si>
  <si>
    <t>田小镇</t>
  </si>
  <si>
    <t>451300103619</t>
  </si>
  <si>
    <t>毛兰清</t>
  </si>
  <si>
    <t>451300102203</t>
  </si>
  <si>
    <t>兰吉花</t>
  </si>
  <si>
    <t>451300104214</t>
  </si>
  <si>
    <t>莫春芳</t>
  </si>
  <si>
    <t>451300102823</t>
  </si>
  <si>
    <t>罗海泉</t>
  </si>
  <si>
    <t>451300107107</t>
  </si>
  <si>
    <t>韦华练</t>
  </si>
  <si>
    <t>451300103128</t>
  </si>
  <si>
    <t>曾秋婉</t>
  </si>
  <si>
    <t>451300103721</t>
  </si>
  <si>
    <t>覃晓晴</t>
  </si>
  <si>
    <t>451300103703</t>
  </si>
  <si>
    <t>罗秋娟</t>
  </si>
  <si>
    <t>451300101726</t>
  </si>
  <si>
    <t>陆玉双</t>
  </si>
  <si>
    <t>451300105826</t>
  </si>
  <si>
    <t>覃利萍</t>
  </si>
  <si>
    <t>451300103628</t>
  </si>
  <si>
    <t>黄金佳</t>
  </si>
  <si>
    <t>451300104923</t>
  </si>
  <si>
    <t>罗晓</t>
  </si>
  <si>
    <t>451300101011</t>
  </si>
  <si>
    <t>吴利梅</t>
  </si>
  <si>
    <t>451300104006</t>
  </si>
  <si>
    <t>曾凡玉</t>
  </si>
  <si>
    <t>451300106426</t>
  </si>
  <si>
    <t>覃源</t>
  </si>
  <si>
    <t>451300101115</t>
  </si>
  <si>
    <t>谢宜均</t>
  </si>
  <si>
    <t>451300104008</t>
  </si>
  <si>
    <t>张明聪</t>
  </si>
  <si>
    <t>451300101413</t>
  </si>
  <si>
    <t>毛小梅</t>
  </si>
  <si>
    <t>451300102917</t>
  </si>
  <si>
    <t>黄雅萍</t>
  </si>
  <si>
    <t>451300103804</t>
  </si>
  <si>
    <t>蓝丹</t>
  </si>
  <si>
    <t>451300104806</t>
  </si>
  <si>
    <t>黄婷婷</t>
  </si>
  <si>
    <t>451300105006</t>
  </si>
  <si>
    <t>李芳芳</t>
  </si>
  <si>
    <t>451300107119</t>
  </si>
  <si>
    <t>韦秋萍</t>
  </si>
  <si>
    <t>451300103514</t>
  </si>
  <si>
    <t>莫颖</t>
  </si>
  <si>
    <t>451300103707</t>
  </si>
  <si>
    <t>谭惠宝</t>
  </si>
  <si>
    <t>451300104329</t>
  </si>
  <si>
    <t>韦逵</t>
  </si>
  <si>
    <t>451300100728</t>
  </si>
  <si>
    <t>黄桂素</t>
  </si>
  <si>
    <t>451300103030</t>
  </si>
  <si>
    <t>陈春花</t>
  </si>
  <si>
    <t>451300105901</t>
  </si>
  <si>
    <t>朱家琳</t>
  </si>
  <si>
    <t>451300101012</t>
  </si>
  <si>
    <t>杨喻斐</t>
  </si>
  <si>
    <t>451300104130</t>
  </si>
  <si>
    <t>黄彩莲</t>
  </si>
  <si>
    <t>451300101815</t>
  </si>
  <si>
    <t>江耀杰</t>
  </si>
  <si>
    <t>451300100707</t>
  </si>
  <si>
    <t>吴雪燕</t>
  </si>
  <si>
    <t>451300102424</t>
  </si>
  <si>
    <t>余爱玉</t>
  </si>
  <si>
    <t>451300101023</t>
  </si>
  <si>
    <t>罗维维</t>
  </si>
  <si>
    <t>451300106821</t>
  </si>
  <si>
    <t>王玮</t>
  </si>
  <si>
    <t>451300103513</t>
  </si>
  <si>
    <t>刘韦慧</t>
  </si>
  <si>
    <t>451300103011</t>
  </si>
  <si>
    <t>欧秀菊</t>
  </si>
  <si>
    <t>451300104927</t>
  </si>
  <si>
    <t>梁达源</t>
  </si>
  <si>
    <t>451300106517</t>
  </si>
  <si>
    <t>付宇</t>
  </si>
  <si>
    <t>451300101721</t>
  </si>
  <si>
    <t>卓焕涵</t>
  </si>
  <si>
    <t>451300105908</t>
  </si>
  <si>
    <t>周默</t>
  </si>
  <si>
    <t>451300104502</t>
  </si>
  <si>
    <t>覃韦富</t>
  </si>
  <si>
    <t>451300104407</t>
  </si>
  <si>
    <t>廖丹妮</t>
  </si>
  <si>
    <t>451300100609</t>
  </si>
  <si>
    <t>何志群</t>
  </si>
  <si>
    <t>451300102107</t>
  </si>
  <si>
    <t>黄璐璐</t>
  </si>
  <si>
    <t>451300105020</t>
  </si>
  <si>
    <t>覃家园</t>
  </si>
  <si>
    <t>451300104003</t>
  </si>
  <si>
    <t>李桃</t>
  </si>
  <si>
    <t>451300104802</t>
  </si>
  <si>
    <t>卢秋月</t>
  </si>
  <si>
    <t>451300100719</t>
  </si>
  <si>
    <t>曾桃</t>
  </si>
  <si>
    <t>451300106917</t>
  </si>
  <si>
    <t>江桂芬</t>
  </si>
  <si>
    <t>451300107315</t>
  </si>
  <si>
    <t>来宾市飞龙小学</t>
  </si>
  <si>
    <t>刘秋琼</t>
  </si>
  <si>
    <t>451300104616</t>
  </si>
  <si>
    <t>卢兰青</t>
  </si>
  <si>
    <t>451300100426</t>
  </si>
  <si>
    <t>韦兴婷</t>
  </si>
  <si>
    <t>451300106612</t>
  </si>
  <si>
    <t>劳娟清</t>
  </si>
  <si>
    <t>451300105709</t>
  </si>
  <si>
    <t>聂燕琴</t>
  </si>
  <si>
    <t>451300101221</t>
  </si>
  <si>
    <t>陈康玉</t>
  </si>
  <si>
    <t>451300105119</t>
  </si>
  <si>
    <t>陆雅琳</t>
  </si>
  <si>
    <t>451300105413</t>
  </si>
  <si>
    <t>韦玉星</t>
  </si>
  <si>
    <t>451300104710</t>
  </si>
  <si>
    <t>覃刁</t>
  </si>
  <si>
    <t>毛南族</t>
  </si>
  <si>
    <t>451300104403</t>
  </si>
  <si>
    <t>莫小甜</t>
  </si>
  <si>
    <t>451300102308</t>
  </si>
  <si>
    <t>陶献霞</t>
  </si>
  <si>
    <t>451300105919</t>
  </si>
  <si>
    <t>赵金柳</t>
  </si>
  <si>
    <t>451300100205</t>
  </si>
  <si>
    <t>韦迪</t>
  </si>
  <si>
    <t>451300103909</t>
  </si>
  <si>
    <t>覃奔奔</t>
  </si>
  <si>
    <t>451300100220</t>
  </si>
  <si>
    <t>韦美满</t>
  </si>
  <si>
    <t>451300101026</t>
  </si>
  <si>
    <t>黄丽琴</t>
  </si>
  <si>
    <t>451300102703</t>
  </si>
  <si>
    <t>黄芸芸</t>
  </si>
  <si>
    <t>451300105926</t>
  </si>
  <si>
    <t>石培瑶</t>
  </si>
  <si>
    <t>451300104719</t>
  </si>
  <si>
    <t>莫丽玲</t>
  </si>
  <si>
    <t>451300103613</t>
  </si>
  <si>
    <t>黄陆璐</t>
  </si>
  <si>
    <t>451300101220</t>
  </si>
  <si>
    <t>黄成蒙</t>
  </si>
  <si>
    <t>451300103928</t>
  </si>
  <si>
    <t>丁振灵</t>
  </si>
  <si>
    <t>451300101924</t>
  </si>
  <si>
    <t>彭文萃</t>
  </si>
  <si>
    <t>451300103718</t>
  </si>
  <si>
    <t>杨媚媚</t>
  </si>
  <si>
    <t>451300103525</t>
  </si>
  <si>
    <t>李艳冬</t>
  </si>
  <si>
    <t>451300101329</t>
  </si>
  <si>
    <t>罗锦玉</t>
  </si>
  <si>
    <t>451300105518</t>
  </si>
  <si>
    <t>韦海荣</t>
  </si>
  <si>
    <t>451300100113</t>
  </si>
  <si>
    <t>杨周成</t>
  </si>
  <si>
    <t>451300103507</t>
  </si>
  <si>
    <t>江小华</t>
  </si>
  <si>
    <t>451300105313</t>
  </si>
  <si>
    <t>梁艮双</t>
  </si>
  <si>
    <t>451300106625</t>
  </si>
  <si>
    <t>覃金焦</t>
  </si>
  <si>
    <t>451300105721</t>
  </si>
  <si>
    <t>卓桂香</t>
  </si>
  <si>
    <t>451300106528</t>
  </si>
  <si>
    <t>韦运杰</t>
  </si>
  <si>
    <t>451300105121</t>
  </si>
  <si>
    <t>姜玉</t>
  </si>
  <si>
    <t>451300101212</t>
  </si>
  <si>
    <t>潘小圆</t>
  </si>
  <si>
    <t>451300106014</t>
  </si>
  <si>
    <t>莫薇薇</t>
  </si>
  <si>
    <t>451300104626</t>
  </si>
  <si>
    <t>陆晓彤</t>
  </si>
  <si>
    <t>451300102408</t>
  </si>
  <si>
    <t>韦桂梅</t>
  </si>
  <si>
    <t>451300100929</t>
  </si>
  <si>
    <t>廖瑰</t>
  </si>
  <si>
    <t>451300104618</t>
  </si>
  <si>
    <t>卢金妹</t>
  </si>
  <si>
    <t>451300107209</t>
  </si>
  <si>
    <t>来宾市城南小学</t>
  </si>
  <si>
    <t>凌仕萍</t>
  </si>
  <si>
    <t>451300106009</t>
  </si>
  <si>
    <t>黎媛</t>
  </si>
  <si>
    <t>451300106122</t>
  </si>
  <si>
    <t>袁溢婞</t>
  </si>
  <si>
    <t>451300100717</t>
  </si>
  <si>
    <t>罗思思</t>
  </si>
  <si>
    <t>451300102319</t>
  </si>
  <si>
    <t>黄静</t>
  </si>
  <si>
    <t>451300100130</t>
  </si>
  <si>
    <t>李金穗</t>
  </si>
  <si>
    <t>451300102803</t>
  </si>
  <si>
    <t>韦秋创</t>
  </si>
  <si>
    <t>451300103126</t>
  </si>
  <si>
    <t>李承柳</t>
  </si>
  <si>
    <t>451300101027</t>
  </si>
  <si>
    <t>谭月秋</t>
  </si>
  <si>
    <t>451300104524</t>
  </si>
  <si>
    <t>何毅</t>
  </si>
  <si>
    <t>451300105014</t>
  </si>
  <si>
    <t>韦小佳</t>
  </si>
  <si>
    <t>451300102519</t>
  </si>
  <si>
    <t>庞李萍</t>
  </si>
  <si>
    <t>451300107310</t>
  </si>
  <si>
    <t>刘付婷婷</t>
  </si>
  <si>
    <t>451300100228</t>
  </si>
  <si>
    <t>李文明</t>
  </si>
  <si>
    <t>451300102827</t>
  </si>
  <si>
    <t>杨秀香</t>
  </si>
  <si>
    <t>451300105420</t>
  </si>
  <si>
    <t>韦凌倩</t>
  </si>
  <si>
    <t>451300106010</t>
  </si>
  <si>
    <t>毛柳云</t>
  </si>
  <si>
    <t>451300104915</t>
  </si>
  <si>
    <t>梁如艳</t>
  </si>
  <si>
    <t>451300101813</t>
  </si>
  <si>
    <t>覃静</t>
  </si>
  <si>
    <t>451300106115</t>
  </si>
  <si>
    <t>罗木菊</t>
  </si>
  <si>
    <t>451300104726</t>
  </si>
  <si>
    <t>李思巧</t>
  </si>
  <si>
    <t>451300107108</t>
  </si>
  <si>
    <t>秦凯旋</t>
  </si>
  <si>
    <t>451300105921</t>
  </si>
  <si>
    <t>卢燕翔</t>
  </si>
  <si>
    <t>451300105711</t>
  </si>
  <si>
    <t>姜雨良</t>
  </si>
  <si>
    <t>451300103803</t>
  </si>
  <si>
    <t>石慧</t>
  </si>
  <si>
    <t>451300106930</t>
  </si>
  <si>
    <t>陆敏艳</t>
  </si>
  <si>
    <t>451300102120</t>
  </si>
  <si>
    <t>唐世帮</t>
  </si>
  <si>
    <t>451300105025</t>
  </si>
  <si>
    <t>梁伟莲</t>
  </si>
  <si>
    <t>451300104824</t>
  </si>
  <si>
    <t>韦丽云</t>
  </si>
  <si>
    <t>451300100417</t>
  </si>
  <si>
    <t>廖海丽</t>
  </si>
  <si>
    <t>451300102210</t>
  </si>
  <si>
    <t>韦莎</t>
  </si>
  <si>
    <t>451300105408</t>
  </si>
  <si>
    <t>罗玲玲</t>
  </si>
  <si>
    <t>451300106817</t>
  </si>
  <si>
    <t>莫田芬</t>
  </si>
  <si>
    <t>451300102307</t>
  </si>
  <si>
    <t>谭金英</t>
  </si>
  <si>
    <t>451300101120</t>
  </si>
  <si>
    <t>莫丽莉</t>
  </si>
  <si>
    <t>451300102508</t>
  </si>
  <si>
    <t>韦黄玉</t>
  </si>
  <si>
    <t>451300100714</t>
  </si>
  <si>
    <t>卢慧敏</t>
  </si>
  <si>
    <t>451300103123</t>
  </si>
  <si>
    <t>韦江益</t>
  </si>
  <si>
    <t>451300104402</t>
  </si>
  <si>
    <t>曾艳芳</t>
  </si>
  <si>
    <t>451300104809</t>
  </si>
  <si>
    <t>何旺旺</t>
  </si>
  <si>
    <t>451300102117</t>
  </si>
  <si>
    <t>韦美兰</t>
  </si>
  <si>
    <t>451300104324</t>
  </si>
  <si>
    <t>曾祥宜</t>
  </si>
  <si>
    <t>451300102710</t>
  </si>
  <si>
    <t>韦海文</t>
  </si>
  <si>
    <t>451300103407</t>
  </si>
  <si>
    <t>谭红妃</t>
  </si>
  <si>
    <t>451300106508</t>
  </si>
  <si>
    <t>韦林</t>
  </si>
  <si>
    <t>451300106925</t>
  </si>
  <si>
    <t>盘杨</t>
  </si>
  <si>
    <t>451300100812</t>
  </si>
  <si>
    <t>韦宗伶</t>
  </si>
  <si>
    <t>451300106522</t>
  </si>
  <si>
    <t>李丹评</t>
  </si>
  <si>
    <t>451300100124</t>
  </si>
  <si>
    <t>覃相海</t>
  </si>
  <si>
    <t>451300102708</t>
  </si>
  <si>
    <t>罗彦芳</t>
  </si>
  <si>
    <t>451300105316</t>
  </si>
  <si>
    <t>周金姗</t>
  </si>
  <si>
    <t>451300105703</t>
  </si>
  <si>
    <t>陈韦江</t>
  </si>
  <si>
    <t>451300103501</t>
  </si>
  <si>
    <t>陈雯雯</t>
  </si>
  <si>
    <t>451300100122</t>
  </si>
  <si>
    <t>刘琨</t>
  </si>
  <si>
    <t>451300104821</t>
  </si>
  <si>
    <t>来宾市滨江小学</t>
  </si>
  <si>
    <t>黄庆萍</t>
  </si>
  <si>
    <t>451300105024</t>
  </si>
  <si>
    <t>梁婷婷</t>
  </si>
  <si>
    <t>451300101904</t>
  </si>
  <si>
    <t>岑佳文</t>
  </si>
  <si>
    <t>451300106027</t>
  </si>
  <si>
    <t>梁颖</t>
  </si>
  <si>
    <t>451300105113</t>
  </si>
  <si>
    <t>覃万丽</t>
  </si>
  <si>
    <t>451300105819</t>
  </si>
  <si>
    <t>韦会</t>
  </si>
  <si>
    <t>451300105712</t>
  </si>
  <si>
    <t>余衣婷</t>
  </si>
  <si>
    <t>451300101828</t>
  </si>
  <si>
    <t>雷露露</t>
  </si>
  <si>
    <t>451300103114</t>
  </si>
  <si>
    <t>覃丹</t>
  </si>
  <si>
    <t>451300103125</t>
  </si>
  <si>
    <t>黄艳岚</t>
  </si>
  <si>
    <t>451300100314</t>
  </si>
  <si>
    <t>吴君君</t>
  </si>
  <si>
    <t>451300105123</t>
  </si>
  <si>
    <t>李秀霞</t>
  </si>
  <si>
    <t>451300106519</t>
  </si>
  <si>
    <t>赵彩秀</t>
  </si>
  <si>
    <t>451300102317</t>
  </si>
  <si>
    <t>周美春</t>
  </si>
  <si>
    <t>451300103403</t>
  </si>
  <si>
    <t>覃柳萍</t>
  </si>
  <si>
    <t>451300101104</t>
  </si>
  <si>
    <t>张冬延</t>
  </si>
  <si>
    <t>451300106406</t>
  </si>
  <si>
    <t>覃海玲</t>
  </si>
  <si>
    <t>451300102123</t>
  </si>
  <si>
    <t>邓福全</t>
  </si>
  <si>
    <t>451300104613</t>
  </si>
  <si>
    <t>徐凡宝</t>
  </si>
  <si>
    <t>451300101822</t>
  </si>
  <si>
    <t>赖燕玲</t>
  </si>
  <si>
    <t>451300102510</t>
  </si>
  <si>
    <t>韦建苗</t>
  </si>
  <si>
    <t>451300103209</t>
  </si>
  <si>
    <t>陈肖艳</t>
  </si>
  <si>
    <t>451300105512</t>
  </si>
  <si>
    <t>陈慧萍</t>
  </si>
  <si>
    <t>451300106419</t>
  </si>
  <si>
    <t>陈羽柔</t>
  </si>
  <si>
    <t>451300105106</t>
  </si>
  <si>
    <t>黄海清</t>
  </si>
  <si>
    <t>451300101704</t>
  </si>
  <si>
    <t>胡利蓉</t>
  </si>
  <si>
    <t>451300100910</t>
  </si>
  <si>
    <t>韦兰美</t>
  </si>
  <si>
    <t>451300104514</t>
  </si>
  <si>
    <t>梁杏媚</t>
  </si>
  <si>
    <t>451300104128</t>
  </si>
  <si>
    <t>黄丽容</t>
  </si>
  <si>
    <t>451300106610</t>
  </si>
  <si>
    <t>覃兰燕</t>
  </si>
  <si>
    <t>451300105427</t>
  </si>
  <si>
    <t>左家马</t>
  </si>
  <si>
    <t>451300100309</t>
  </si>
  <si>
    <t>雷丽敏</t>
  </si>
  <si>
    <t>451300106408</t>
  </si>
  <si>
    <t>韦秀香</t>
  </si>
  <si>
    <t>451300103605</t>
  </si>
  <si>
    <t>黎芳兰</t>
  </si>
  <si>
    <t>451300103212</t>
  </si>
  <si>
    <t>蔡军申</t>
  </si>
  <si>
    <t>畲族</t>
  </si>
  <si>
    <t>451300102015</t>
  </si>
  <si>
    <t>黄华敏</t>
  </si>
  <si>
    <t>451300105619</t>
  </si>
  <si>
    <t>周末</t>
  </si>
  <si>
    <t>451300101718</t>
  </si>
  <si>
    <t>廖葵芳</t>
  </si>
  <si>
    <t>451300103929</t>
  </si>
  <si>
    <t>罗雅平</t>
  </si>
  <si>
    <t>451300102315</t>
  </si>
  <si>
    <t>黄燕燕</t>
  </si>
  <si>
    <t>451300101810</t>
  </si>
  <si>
    <t>李凤银</t>
  </si>
  <si>
    <t>451300105414</t>
  </si>
  <si>
    <t>林萍</t>
  </si>
  <si>
    <t>451300107122</t>
  </si>
  <si>
    <t>胡慧欣</t>
  </si>
  <si>
    <t>451300106227</t>
  </si>
  <si>
    <t>潘芸莎</t>
  </si>
  <si>
    <t>451300104211</t>
  </si>
  <si>
    <t>韦丽艳</t>
  </si>
  <si>
    <t>451300102927</t>
  </si>
  <si>
    <t>苏敏</t>
  </si>
  <si>
    <t>451300100529</t>
  </si>
  <si>
    <t>杨思雯</t>
  </si>
  <si>
    <t>451300105515</t>
  </si>
  <si>
    <t>唐祝玲</t>
  </si>
  <si>
    <t>451300102713</t>
  </si>
  <si>
    <t>黄鲜桂</t>
  </si>
  <si>
    <t>451300104702</t>
  </si>
  <si>
    <t>林思佳</t>
  </si>
  <si>
    <t>451300103122</t>
  </si>
  <si>
    <t>冯子成</t>
  </si>
  <si>
    <t>451300104420</t>
  </si>
  <si>
    <t>黄香贵</t>
  </si>
  <si>
    <t>451300101511</t>
  </si>
  <si>
    <t>雷瑶</t>
  </si>
  <si>
    <t>451300106511</t>
  </si>
  <si>
    <t>蓝林琳</t>
  </si>
  <si>
    <t>451300102906</t>
  </si>
  <si>
    <t>秦克海</t>
  </si>
  <si>
    <t>451300100723</t>
  </si>
  <si>
    <t>陆金丽</t>
  </si>
  <si>
    <t>451300105922</t>
  </si>
  <si>
    <t>丘琳絮</t>
  </si>
  <si>
    <t>451300107010</t>
  </si>
  <si>
    <t>莫财堂</t>
  </si>
  <si>
    <t>451300103419</t>
  </si>
  <si>
    <t>梁祖艺</t>
  </si>
  <si>
    <t>451300102212</t>
  </si>
  <si>
    <t>黄爱丽</t>
  </si>
  <si>
    <t>451300102819</t>
  </si>
  <si>
    <t>李贤廷</t>
  </si>
  <si>
    <t>451300102026</t>
  </si>
  <si>
    <t>韦秋菊</t>
  </si>
  <si>
    <t>451300101302</t>
  </si>
  <si>
    <t>来宾市解放小学</t>
  </si>
  <si>
    <t>王杏元</t>
  </si>
  <si>
    <t>451300102114</t>
  </si>
  <si>
    <t>韦彩欢</t>
  </si>
  <si>
    <t>451300106226</t>
  </si>
  <si>
    <t>吴尔芬</t>
  </si>
  <si>
    <t>451300107404</t>
  </si>
  <si>
    <t>黄琬苹</t>
  </si>
  <si>
    <t>451300100121</t>
  </si>
  <si>
    <t>黄程程</t>
  </si>
  <si>
    <t>451300101402</t>
  </si>
  <si>
    <t>冯礼</t>
  </si>
  <si>
    <t>451300104115</t>
  </si>
  <si>
    <t>苏玉珊</t>
  </si>
  <si>
    <t>451300100902</t>
  </si>
  <si>
    <t>覃帆</t>
  </si>
  <si>
    <t>451300105219</t>
  </si>
  <si>
    <t>韦刘青</t>
  </si>
  <si>
    <t>451300101429</t>
  </si>
  <si>
    <t>何小殷</t>
  </si>
  <si>
    <t>451300103717</t>
  </si>
  <si>
    <t>叶呈呈</t>
  </si>
  <si>
    <t>451300100230</t>
  </si>
  <si>
    <t>石玲丽</t>
  </si>
  <si>
    <t>451300100102</t>
  </si>
  <si>
    <t>陈萍</t>
  </si>
  <si>
    <t>451300102126</t>
  </si>
  <si>
    <t>江美珍</t>
  </si>
  <si>
    <t>451300107305</t>
  </si>
  <si>
    <t>陈常月</t>
  </si>
  <si>
    <t>451300101630</t>
  </si>
  <si>
    <t>张明泉</t>
  </si>
  <si>
    <t>451300105702</t>
  </si>
  <si>
    <t>杨艳梅</t>
  </si>
  <si>
    <t>451300104810</t>
  </si>
  <si>
    <t>韦雪</t>
  </si>
  <si>
    <t>451300103330</t>
  </si>
  <si>
    <t>黄彩华</t>
  </si>
  <si>
    <t>451300103921</t>
  </si>
  <si>
    <t>韦连群</t>
  </si>
  <si>
    <t>451300101912</t>
  </si>
  <si>
    <t>韦秀丽</t>
  </si>
  <si>
    <t>451300106515</t>
  </si>
  <si>
    <t>冉洛莎</t>
  </si>
  <si>
    <t>451300105105</t>
  </si>
  <si>
    <t>蒙坛</t>
  </si>
  <si>
    <t>451300102810</t>
  </si>
  <si>
    <t>汤肖蓉</t>
  </si>
  <si>
    <t>451300106913</t>
  </si>
  <si>
    <t>何金华</t>
  </si>
  <si>
    <t>451300100721</t>
  </si>
  <si>
    <t>张慧艳</t>
  </si>
  <si>
    <t>451300104930</t>
  </si>
  <si>
    <t>谭妮妮</t>
  </si>
  <si>
    <t>451300106926</t>
  </si>
  <si>
    <t>覃丽婷</t>
  </si>
  <si>
    <t>451300104025</t>
  </si>
  <si>
    <t>罗丽兰</t>
  </si>
  <si>
    <t>451300101124</t>
  </si>
  <si>
    <t>向阿玲</t>
  </si>
  <si>
    <t>451300102606</t>
  </si>
  <si>
    <t>罗贵鸿</t>
  </si>
  <si>
    <t>451300105814</t>
  </si>
  <si>
    <t>梁娟娟</t>
  </si>
  <si>
    <t>451300100218</t>
  </si>
  <si>
    <t>冯玉香</t>
  </si>
  <si>
    <t>451300102526</t>
  </si>
  <si>
    <t>罗晓玲</t>
  </si>
  <si>
    <t>451300103818</t>
  </si>
  <si>
    <t>黎文杏</t>
  </si>
  <si>
    <t>451300104416</t>
  </si>
  <si>
    <t>罗敏羡</t>
  </si>
  <si>
    <t>451300100515</t>
  </si>
  <si>
    <t>韦尹昌</t>
  </si>
  <si>
    <t>451300103408</t>
  </si>
  <si>
    <t>蓝秀丽</t>
  </si>
  <si>
    <t>451300105008</t>
  </si>
  <si>
    <t>罗柳幸</t>
  </si>
  <si>
    <t>451300106630</t>
  </si>
  <si>
    <t>刘柳雪</t>
  </si>
  <si>
    <t>451300100223</t>
  </si>
  <si>
    <t>岑永花</t>
  </si>
  <si>
    <t>451300103618</t>
  </si>
  <si>
    <t>江旺朝</t>
  </si>
  <si>
    <t>451300100111</t>
  </si>
  <si>
    <t>覃霞</t>
  </si>
  <si>
    <t>451300105513</t>
  </si>
  <si>
    <t>徐惠</t>
  </si>
  <si>
    <t>451300104424</t>
  </si>
  <si>
    <t>何恒超</t>
  </si>
  <si>
    <t>451300103510</t>
  </si>
  <si>
    <t>欧宏柳</t>
  </si>
  <si>
    <t>451300103008</t>
  </si>
  <si>
    <t>石佩兰</t>
  </si>
  <si>
    <t>451300104029</t>
  </si>
  <si>
    <t>黄霈</t>
  </si>
  <si>
    <t>451300102405</t>
  </si>
  <si>
    <t>姚篮</t>
  </si>
  <si>
    <t>451300100705</t>
  </si>
  <si>
    <t>鄢晓兰</t>
  </si>
  <si>
    <t>451300104116</t>
  </si>
  <si>
    <t>覃金婷</t>
  </si>
  <si>
    <t>451300102428</t>
  </si>
  <si>
    <t>蒙凤贵</t>
  </si>
  <si>
    <t>451300106928</t>
  </si>
  <si>
    <t>秦秋梅</t>
  </si>
  <si>
    <t>451300104911</t>
  </si>
  <si>
    <t>黄恒飒</t>
  </si>
  <si>
    <t>451300103911</t>
  </si>
  <si>
    <t>黄权岚</t>
  </si>
  <si>
    <t>451300104020</t>
  </si>
  <si>
    <t>韦景辉</t>
  </si>
  <si>
    <t>451300105419</t>
  </si>
  <si>
    <t>肖修佐</t>
  </si>
  <si>
    <t>451300107113</t>
  </si>
  <si>
    <t>梁雪丽</t>
  </si>
  <si>
    <t>451300100821</t>
  </si>
  <si>
    <t>江尚金</t>
  </si>
  <si>
    <t>451300101527</t>
  </si>
  <si>
    <t>潘泽</t>
  </si>
  <si>
    <t>451300103920</t>
  </si>
  <si>
    <t>黄俊期</t>
  </si>
  <si>
    <t>451300104422</t>
  </si>
  <si>
    <t>贾倪</t>
  </si>
  <si>
    <t>451300101308</t>
  </si>
  <si>
    <t>黄奇芳</t>
  </si>
  <si>
    <t>451300104201</t>
  </si>
  <si>
    <t>来宾市兴宾区长梅小学</t>
  </si>
  <si>
    <t>蒙燕玲</t>
  </si>
  <si>
    <t>451300104009</t>
  </si>
  <si>
    <t>韦小树</t>
  </si>
  <si>
    <t>451300104804</t>
  </si>
  <si>
    <t>伍绍婷</t>
  </si>
  <si>
    <t>451300104924</t>
  </si>
  <si>
    <t>吴倩文</t>
  </si>
  <si>
    <t>451300103828</t>
  </si>
  <si>
    <t>何育鲜</t>
  </si>
  <si>
    <t>451300104901</t>
  </si>
  <si>
    <t>谭艳月</t>
  </si>
  <si>
    <t>451300107217</t>
  </si>
  <si>
    <t>韦兰梅</t>
  </si>
  <si>
    <t>451300104227</t>
  </si>
  <si>
    <t>蒙韦婷</t>
  </si>
  <si>
    <t>451300102603</t>
  </si>
  <si>
    <t>谭丽梅</t>
  </si>
  <si>
    <t>451300104601</t>
  </si>
  <si>
    <t>韦保妹</t>
  </si>
  <si>
    <t>451300105301</t>
  </si>
  <si>
    <t>何梦菊</t>
  </si>
  <si>
    <t>451300104415</t>
  </si>
  <si>
    <t>何美红</t>
  </si>
  <si>
    <t>451300105508</t>
  </si>
  <si>
    <t>黎奎珍</t>
  </si>
  <si>
    <t>451300101606</t>
  </si>
  <si>
    <t>唐贤美</t>
  </si>
  <si>
    <t>451300104506</t>
  </si>
  <si>
    <t>江燕</t>
  </si>
  <si>
    <t>451300105817</t>
  </si>
  <si>
    <t>韦朗平</t>
  </si>
  <si>
    <t>451300100321</t>
  </si>
  <si>
    <t>黄韦丽</t>
  </si>
  <si>
    <t>451300101229</t>
  </si>
  <si>
    <t>卢凤姣</t>
  </si>
  <si>
    <t>451300100602</t>
  </si>
  <si>
    <t>梁宇</t>
  </si>
  <si>
    <t>451300105108</t>
  </si>
  <si>
    <t>兰雪琦</t>
  </si>
  <si>
    <t>451300105927</t>
  </si>
  <si>
    <t>邱春兰</t>
  </si>
  <si>
    <t>451300101029</t>
  </si>
  <si>
    <t>谭永芬</t>
  </si>
  <si>
    <t>451300104230</t>
  </si>
  <si>
    <t>覃清</t>
  </si>
  <si>
    <t>451300107224</t>
  </si>
  <si>
    <t>梁钰明</t>
  </si>
  <si>
    <t>451300102820</t>
  </si>
  <si>
    <t>来宾市盘古小学</t>
  </si>
  <si>
    <t>黄雨雪</t>
  </si>
  <si>
    <t>451300107125</t>
  </si>
  <si>
    <t>谢柳岩</t>
  </si>
  <si>
    <t>451300105812</t>
  </si>
  <si>
    <t>何柳文</t>
  </si>
  <si>
    <t>451300104314</t>
  </si>
  <si>
    <t>罗盼盼</t>
  </si>
  <si>
    <t>451300103520</t>
  </si>
  <si>
    <t>韦幼新</t>
  </si>
  <si>
    <t>451300101528</t>
  </si>
  <si>
    <t>张茜珍</t>
  </si>
  <si>
    <t>451300101122</t>
  </si>
  <si>
    <t>樊子君</t>
  </si>
  <si>
    <t>451300107203</t>
  </si>
  <si>
    <t>莫鸿香</t>
  </si>
  <si>
    <t>451300103722</t>
  </si>
  <si>
    <t>卓巾逢</t>
  </si>
  <si>
    <t>451300100911</t>
  </si>
  <si>
    <t>韦初</t>
  </si>
  <si>
    <t>451300103425</t>
  </si>
  <si>
    <t>莫素娥</t>
  </si>
  <si>
    <t>451300105603</t>
  </si>
  <si>
    <t>陶婉荣</t>
  </si>
  <si>
    <t>451300105030</t>
  </si>
  <si>
    <t>何娟艳</t>
  </si>
  <si>
    <t>451300104001</t>
  </si>
  <si>
    <t>黄冬宇</t>
  </si>
  <si>
    <t>451300104517</t>
  </si>
  <si>
    <t>冯亚杰</t>
  </si>
  <si>
    <t>451300104929</t>
  </si>
  <si>
    <t>覃秋慈</t>
  </si>
  <si>
    <t>451300107006</t>
  </si>
  <si>
    <t>何琳</t>
  </si>
  <si>
    <t>451300106614</t>
  </si>
  <si>
    <t>黄建维</t>
  </si>
  <si>
    <t>451300105521</t>
  </si>
  <si>
    <t>蓝丽芬</t>
  </si>
  <si>
    <t>451300105423</t>
  </si>
  <si>
    <t>张彩岚</t>
  </si>
  <si>
    <t>451300102214</t>
  </si>
  <si>
    <t>卢靖彦</t>
  </si>
  <si>
    <t>451300105505</t>
  </si>
  <si>
    <t>黄黎娟</t>
  </si>
  <si>
    <t>451300102923</t>
  </si>
  <si>
    <t>胡琼丹</t>
  </si>
  <si>
    <t>451300105107</t>
  </si>
  <si>
    <t>黄川玲</t>
  </si>
  <si>
    <t>451300102423</t>
  </si>
  <si>
    <t>来宾市铁北小学</t>
  </si>
  <si>
    <t>农尧慧</t>
  </si>
  <si>
    <t>451300102326</t>
  </si>
  <si>
    <t>李文苹</t>
  </si>
  <si>
    <t>451300107301</t>
  </si>
  <si>
    <t>田艳玲</t>
  </si>
  <si>
    <t>451300101228</t>
  </si>
  <si>
    <t>韦圆元</t>
  </si>
  <si>
    <t>451300106221</t>
  </si>
  <si>
    <t>杨凤芬</t>
  </si>
  <si>
    <t>451300105608</t>
  </si>
  <si>
    <t>潘春妮</t>
  </si>
  <si>
    <t>451300102817</t>
  </si>
  <si>
    <t>邵漫婷</t>
  </si>
  <si>
    <t>451300106713</t>
  </si>
  <si>
    <t>李汉英</t>
  </si>
  <si>
    <t>451300107216</t>
  </si>
  <si>
    <t>张荣蓉</t>
  </si>
  <si>
    <t>451300105127</t>
  </si>
  <si>
    <t>王文林</t>
  </si>
  <si>
    <t>451300106220</t>
  </si>
  <si>
    <t>杨文</t>
  </si>
  <si>
    <t>451300106530</t>
  </si>
  <si>
    <t>田丽兰</t>
  </si>
  <si>
    <t>451300106003</t>
  </si>
  <si>
    <t>覃火珍</t>
  </si>
  <si>
    <t>451300104624</t>
  </si>
  <si>
    <t>肖琳桓</t>
  </si>
  <si>
    <t>451300105009</t>
  </si>
  <si>
    <t>蒙雪梅</t>
  </si>
  <si>
    <t>451300107319</t>
  </si>
  <si>
    <t>陆俏</t>
  </si>
  <si>
    <t>451300102702</t>
  </si>
  <si>
    <t>黄兰钞</t>
  </si>
  <si>
    <t>451300101703</t>
  </si>
  <si>
    <t>黄焕静</t>
  </si>
  <si>
    <t>451300102406</t>
  </si>
  <si>
    <t>覃兰芳</t>
  </si>
  <si>
    <t>451300104716</t>
  </si>
  <si>
    <t>廖秋瑾</t>
  </si>
  <si>
    <t>451300102112</t>
  </si>
  <si>
    <t>丁海凤</t>
  </si>
  <si>
    <t>451300104608</t>
  </si>
  <si>
    <t>韦华露</t>
  </si>
  <si>
    <t>451300102918</t>
  </si>
  <si>
    <t>覃晓晓</t>
  </si>
  <si>
    <t>451300101805</t>
  </si>
  <si>
    <t>黄本略</t>
  </si>
  <si>
    <t>451300106510</t>
  </si>
  <si>
    <t>黎梅兰</t>
  </si>
  <si>
    <t>451300103202</t>
  </si>
  <si>
    <t>何建星</t>
  </si>
  <si>
    <t>451300103219</t>
  </si>
  <si>
    <t>韦业龙</t>
  </si>
  <si>
    <t>451300101804</t>
  </si>
  <si>
    <t>韦若冰</t>
  </si>
  <si>
    <t>451300102407</t>
  </si>
  <si>
    <t>来宾市富华小学</t>
  </si>
  <si>
    <t>451300101005</t>
  </si>
  <si>
    <t>闭晓彤</t>
  </si>
  <si>
    <t>451300107201</t>
  </si>
  <si>
    <t>李海英</t>
  </si>
  <si>
    <t>451300106820</t>
  </si>
  <si>
    <t>覃启慧</t>
  </si>
  <si>
    <t>451300104124</t>
  </si>
  <si>
    <t>邱鲜华</t>
  </si>
  <si>
    <t>451300107002</t>
  </si>
  <si>
    <t>李小芳</t>
  </si>
  <si>
    <t>451300104102</t>
  </si>
  <si>
    <t>陈雪</t>
  </si>
  <si>
    <t>451300106611</t>
  </si>
  <si>
    <t>覃健倩</t>
  </si>
  <si>
    <t>451300107109</t>
  </si>
  <si>
    <t>谭小兰</t>
  </si>
  <si>
    <t>451300103025</t>
  </si>
  <si>
    <t>韦河</t>
  </si>
  <si>
    <t>451300101727</t>
  </si>
  <si>
    <t>蓝慧花</t>
  </si>
  <si>
    <t>451300102416</t>
  </si>
  <si>
    <t>覃韦妹</t>
  </si>
  <si>
    <t>451300104126</t>
  </si>
  <si>
    <t>曾巧玲</t>
  </si>
  <si>
    <t>451300102719</t>
  </si>
  <si>
    <t>李谨伶</t>
  </si>
  <si>
    <t>451300105001</t>
  </si>
  <si>
    <t>莫靖瑶</t>
  </si>
  <si>
    <t>451300106114</t>
  </si>
  <si>
    <t>赖如芳</t>
  </si>
  <si>
    <t>451300105112</t>
  </si>
  <si>
    <t>农华基</t>
  </si>
  <si>
    <t>451300103504</t>
  </si>
  <si>
    <t>黄凤</t>
  </si>
  <si>
    <t>451300105304</t>
  </si>
  <si>
    <t>陈清慧</t>
  </si>
  <si>
    <t>451300105615</t>
  </si>
  <si>
    <t>周少榕</t>
  </si>
  <si>
    <t>451300105805</t>
  </si>
  <si>
    <t>韦小显</t>
  </si>
  <si>
    <t>451300103616</t>
  </si>
  <si>
    <t>骆雄英</t>
  </si>
  <si>
    <t>451300104026</t>
  </si>
  <si>
    <t>黄奇利</t>
  </si>
  <si>
    <t>451300103728</t>
  </si>
  <si>
    <t>覃月菲</t>
  </si>
  <si>
    <t>451300105417</t>
  </si>
  <si>
    <t>黄辉灵</t>
  </si>
  <si>
    <t>451300104101</t>
  </si>
  <si>
    <t>江文宇</t>
  </si>
  <si>
    <t>451300101121</t>
  </si>
  <si>
    <t>周慈</t>
  </si>
  <si>
    <t>451300105130</t>
  </si>
  <si>
    <t>唐靖怡</t>
  </si>
  <si>
    <t>451300104301</t>
  </si>
  <si>
    <t>451300105801</t>
  </si>
  <si>
    <t>童佩玉</t>
  </si>
  <si>
    <t>451300102316</t>
  </si>
  <si>
    <t>韦慧岚</t>
  </si>
  <si>
    <t>451300102420</t>
  </si>
  <si>
    <t>谢嘉熙</t>
  </si>
  <si>
    <t>451300100201</t>
  </si>
  <si>
    <t>陈海芳</t>
  </si>
  <si>
    <t>451300106807</t>
  </si>
  <si>
    <t>莫小燕</t>
  </si>
  <si>
    <t>451300100425</t>
  </si>
  <si>
    <t>何玉凡</t>
  </si>
  <si>
    <t>451300105129</t>
  </si>
  <si>
    <t>胡君羡</t>
  </si>
  <si>
    <t>451300102722</t>
  </si>
  <si>
    <t>张翠芬</t>
  </si>
  <si>
    <t>451300101808</t>
  </si>
  <si>
    <t>张颖</t>
  </si>
  <si>
    <t>451300103923</t>
  </si>
  <si>
    <t>黄喜新</t>
  </si>
  <si>
    <t>451300104904</t>
  </si>
  <si>
    <t>蔡姗苡</t>
  </si>
  <si>
    <t>451300100416</t>
  </si>
  <si>
    <t>韦喜妹</t>
  </si>
  <si>
    <t>451300104614</t>
  </si>
  <si>
    <t>石春柳</t>
  </si>
  <si>
    <t>451300106828</t>
  </si>
  <si>
    <t>张月</t>
  </si>
  <si>
    <t>451300100204</t>
  </si>
  <si>
    <t>莫兰凤</t>
  </si>
  <si>
    <t>451300102122</t>
  </si>
  <si>
    <t>谭客客</t>
  </si>
  <si>
    <t>451300107402</t>
  </si>
  <si>
    <t>罗冬梅</t>
  </si>
  <si>
    <t>451300104427</t>
  </si>
  <si>
    <t>莫仁昊</t>
  </si>
  <si>
    <t>451300101623</t>
  </si>
  <si>
    <t>卢振华</t>
  </si>
  <si>
    <t>451300105319</t>
  </si>
  <si>
    <t>刘建冬</t>
  </si>
  <si>
    <t>451300106922</t>
  </si>
  <si>
    <t>陆明丽</t>
  </si>
  <si>
    <t>451300104213</t>
  </si>
  <si>
    <t>唐女婷</t>
  </si>
  <si>
    <t>451300106714</t>
  </si>
  <si>
    <t>江继</t>
  </si>
  <si>
    <t>451300104525</t>
  </si>
  <si>
    <t>韦金汝</t>
  </si>
  <si>
    <t>451300101607</t>
  </si>
  <si>
    <t>451300100606</t>
  </si>
  <si>
    <t>来宾市兴宾区八一小学</t>
  </si>
  <si>
    <t>陈涵</t>
  </si>
  <si>
    <t>451300102221</t>
  </si>
  <si>
    <t>李欣</t>
  </si>
  <si>
    <t>451300107314</t>
  </si>
  <si>
    <t>兰宇思</t>
  </si>
  <si>
    <t>451300103309</t>
  </si>
  <si>
    <t>来宾市兴宾区石牙镇中心小学</t>
  </si>
  <si>
    <t>韦月霜</t>
  </si>
  <si>
    <t>451300104715</t>
  </si>
  <si>
    <t>叶梦迪</t>
  </si>
  <si>
    <t>451300101419</t>
  </si>
  <si>
    <t>潘宏康</t>
  </si>
  <si>
    <t>451300105616</t>
  </si>
  <si>
    <t>杨秀英</t>
  </si>
  <si>
    <t>451300103311</t>
  </si>
  <si>
    <t>原庆柳</t>
  </si>
  <si>
    <t>451300102502</t>
  </si>
  <si>
    <t>黄贵妹</t>
  </si>
  <si>
    <t>451300100302</t>
  </si>
  <si>
    <t>覃建芳</t>
  </si>
  <si>
    <t>451300100514</t>
  </si>
  <si>
    <t>陆夏艳</t>
  </si>
  <si>
    <t>451300103606</t>
  </si>
  <si>
    <t>罗会春</t>
  </si>
  <si>
    <t>451300101714</t>
  </si>
  <si>
    <t>来宾市特殊教育学校</t>
  </si>
  <si>
    <t>杨梅</t>
  </si>
  <si>
    <t>451300101919</t>
  </si>
  <si>
    <t>来宾市兴宾区良江镇中心幼儿园</t>
  </si>
  <si>
    <t>幼儿教师</t>
  </si>
  <si>
    <t>罗惠分</t>
  </si>
  <si>
    <t>451300107120</t>
  </si>
  <si>
    <t>陈家梅</t>
  </si>
  <si>
    <t>451300105120</t>
  </si>
  <si>
    <t>谭零玲</t>
  </si>
  <si>
    <t>451300100405</t>
  </si>
  <si>
    <t>来宾市兴宾区南泗乡中心幼儿园</t>
  </si>
  <si>
    <t>陆婷</t>
  </si>
  <si>
    <t>451300102620</t>
  </si>
  <si>
    <t>来宾市城南幼儿园</t>
  </si>
  <si>
    <t>谢凤莲</t>
  </si>
  <si>
    <t>451300107229</t>
  </si>
  <si>
    <t>覃莹莹</t>
  </si>
  <si>
    <t>451300100630</t>
  </si>
  <si>
    <t>谢艳芳</t>
  </si>
  <si>
    <t>451300102815</t>
  </si>
  <si>
    <t>莫秋凤</t>
  </si>
  <si>
    <t>451300103823</t>
  </si>
  <si>
    <t>黄小巧</t>
  </si>
  <si>
    <t>451300102027</t>
  </si>
  <si>
    <t>潘礼佳</t>
  </si>
  <si>
    <t>451300102306</t>
  </si>
  <si>
    <t>姜海洋</t>
  </si>
  <si>
    <t>451300104108</t>
  </si>
  <si>
    <t>李佳敏</t>
  </si>
  <si>
    <t>451300101030</t>
  </si>
  <si>
    <t>王秋玉</t>
  </si>
  <si>
    <t>451300106921</t>
  </si>
  <si>
    <t>谢春灵</t>
  </si>
  <si>
    <t>451300106307</t>
  </si>
  <si>
    <t>彭禄艳</t>
  </si>
  <si>
    <t>451300104627</t>
  </si>
  <si>
    <t>覃桂利</t>
  </si>
  <si>
    <t>451300104127</t>
  </si>
  <si>
    <t>韦春吉</t>
  </si>
  <si>
    <t>451300103519</t>
  </si>
  <si>
    <t>黄丽冰</t>
  </si>
  <si>
    <t>451300105012</t>
  </si>
  <si>
    <t>张茜</t>
  </si>
  <si>
    <t>451300100508</t>
  </si>
  <si>
    <t>来宾市第一实验幼儿园</t>
  </si>
  <si>
    <t>黄玉莲</t>
  </si>
  <si>
    <t>451300104706</t>
  </si>
  <si>
    <t>雷玉花</t>
  </si>
  <si>
    <t>451300101323</t>
  </si>
  <si>
    <t>彭阳阳</t>
  </si>
  <si>
    <t>451300107311</t>
  </si>
  <si>
    <t>罗林璐</t>
  </si>
  <si>
    <t>451300103302</t>
  </si>
  <si>
    <t>何琪</t>
  </si>
  <si>
    <t>451300104723</t>
  </si>
  <si>
    <t>莫春丽</t>
  </si>
  <si>
    <t>451300104713</t>
  </si>
  <si>
    <t>罗金芳</t>
  </si>
  <si>
    <t>451300103725</t>
  </si>
  <si>
    <t>陈昕妍</t>
  </si>
  <si>
    <t>451300106609</t>
  </si>
  <si>
    <t>莫丽妹</t>
  </si>
  <si>
    <t>451300103423</t>
  </si>
  <si>
    <t>韦婧</t>
  </si>
  <si>
    <t>451300104921</t>
  </si>
  <si>
    <t>韦港萍</t>
  </si>
  <si>
    <t>451300105626</t>
  </si>
  <si>
    <t>韦雁翎</t>
  </si>
  <si>
    <t>451300102328</t>
  </si>
  <si>
    <t>韦芳玲</t>
  </si>
  <si>
    <t>451300103805</t>
  </si>
  <si>
    <t>廖燕红</t>
  </si>
  <si>
    <t>451300107005</t>
  </si>
  <si>
    <t>郑敏怡</t>
  </si>
  <si>
    <t>451300105916</t>
  </si>
  <si>
    <t>王海健</t>
  </si>
  <si>
    <t>451300103315</t>
  </si>
  <si>
    <t>忻城县高级中学</t>
  </si>
  <si>
    <t>4513210002</t>
  </si>
  <si>
    <t>谢建光</t>
  </si>
  <si>
    <t>451300104914</t>
  </si>
  <si>
    <t>黄丝田</t>
  </si>
  <si>
    <t>451300100501</t>
  </si>
  <si>
    <t>4513210003</t>
  </si>
  <si>
    <t>罗翔</t>
  </si>
  <si>
    <t>451300102312</t>
  </si>
  <si>
    <t>4513210004</t>
  </si>
  <si>
    <t>樊佳</t>
  </si>
  <si>
    <t>451300107126</t>
  </si>
  <si>
    <t>4513210005</t>
  </si>
  <si>
    <t>蒙颖雯</t>
  </si>
  <si>
    <t>451300101513</t>
  </si>
  <si>
    <t>潘柳伶</t>
  </si>
  <si>
    <t>451300105606</t>
  </si>
  <si>
    <t>何林蔚</t>
  </si>
  <si>
    <t>451300103318</t>
  </si>
  <si>
    <t>陈晓清</t>
  </si>
  <si>
    <t>451300103105</t>
  </si>
  <si>
    <t>蓝英日</t>
  </si>
  <si>
    <t>451300106401</t>
  </si>
  <si>
    <t>莫海媛</t>
  </si>
  <si>
    <t>451300103517</t>
  </si>
  <si>
    <t>韦卢颐</t>
  </si>
  <si>
    <t>451300102220</t>
  </si>
  <si>
    <t>4513210006</t>
  </si>
  <si>
    <t>谭丽慧</t>
  </si>
  <si>
    <t>451300105322</t>
  </si>
  <si>
    <t>忻城县中学</t>
  </si>
  <si>
    <t>4513210009</t>
  </si>
  <si>
    <t>韦武恩</t>
  </si>
  <si>
    <t>451300105203</t>
  </si>
  <si>
    <t>罗立江</t>
  </si>
  <si>
    <t>451300103127</t>
  </si>
  <si>
    <t>4513210013</t>
  </si>
  <si>
    <t>罗文龙</t>
  </si>
  <si>
    <t>451300101830</t>
  </si>
  <si>
    <t>4513210015</t>
  </si>
  <si>
    <t>韦惠媛</t>
  </si>
  <si>
    <t>451300100804</t>
  </si>
  <si>
    <t>忻城县实验中学</t>
  </si>
  <si>
    <t>4513210016</t>
  </si>
  <si>
    <t>白海翠</t>
  </si>
  <si>
    <t>451300106520</t>
  </si>
  <si>
    <t>4513210017</t>
  </si>
  <si>
    <t>莫贞琳</t>
  </si>
  <si>
    <t>451300106206</t>
  </si>
  <si>
    <t>4513210021</t>
  </si>
  <si>
    <t>崔丹霞</t>
  </si>
  <si>
    <t>451300103316</t>
  </si>
  <si>
    <t>廖江钦</t>
  </si>
  <si>
    <t>451300106417</t>
  </si>
  <si>
    <t>罗莉妍</t>
  </si>
  <si>
    <t>451300105523</t>
  </si>
  <si>
    <t>4513210022</t>
  </si>
  <si>
    <t>潘巧云</t>
  </si>
  <si>
    <t>451300106623</t>
  </si>
  <si>
    <t>罗思妙</t>
  </si>
  <si>
    <t>451300107207</t>
  </si>
  <si>
    <t>黄文龙</t>
  </si>
  <si>
    <t>451300104412</t>
  </si>
  <si>
    <t>杨秋艳</t>
  </si>
  <si>
    <t>451300100330</t>
  </si>
  <si>
    <t>樊艳红</t>
  </si>
  <si>
    <t>451300101724</t>
  </si>
  <si>
    <t>4513210023</t>
  </si>
  <si>
    <t>蓝秀增</t>
  </si>
  <si>
    <t>451300103807</t>
  </si>
  <si>
    <t>樊新美</t>
  </si>
  <si>
    <t>451300103709</t>
  </si>
  <si>
    <t>覃海澜</t>
  </si>
  <si>
    <t>451300100711</t>
  </si>
  <si>
    <t>忻城县民族中学</t>
  </si>
  <si>
    <t>4513210024</t>
  </si>
  <si>
    <t>李旺</t>
  </si>
  <si>
    <t>451300101801</t>
  </si>
  <si>
    <t>忻城县城关镇初级中学</t>
  </si>
  <si>
    <t>4513210029</t>
  </si>
  <si>
    <t>邓毅</t>
  </si>
  <si>
    <t>451300101821</t>
  </si>
  <si>
    <t>4513210030</t>
  </si>
  <si>
    <t>张月敏</t>
  </si>
  <si>
    <t>451300104830</t>
  </si>
  <si>
    <t>4513210032</t>
  </si>
  <si>
    <t>施丽芬</t>
  </si>
  <si>
    <t>白族</t>
  </si>
  <si>
    <t>451300101420</t>
  </si>
  <si>
    <t>4513210034</t>
  </si>
  <si>
    <t>罗凌静</t>
  </si>
  <si>
    <t>451300103830</t>
  </si>
  <si>
    <t>4513210035</t>
  </si>
  <si>
    <t>樊红杏</t>
  </si>
  <si>
    <t>451300104507</t>
  </si>
  <si>
    <t>忻城县实验小学</t>
  </si>
  <si>
    <t>4513210036</t>
  </si>
  <si>
    <t>麦彩艳</t>
  </si>
  <si>
    <t>451300102007</t>
  </si>
  <si>
    <t>黄媛</t>
  </si>
  <si>
    <t>451300104903</t>
  </si>
  <si>
    <t>黄锋乐</t>
  </si>
  <si>
    <t>451300100525</t>
  </si>
  <si>
    <t>4513210038</t>
  </si>
  <si>
    <t>潘梦婷</t>
  </si>
  <si>
    <t>451300101024</t>
  </si>
  <si>
    <t>樊江秋</t>
  </si>
  <si>
    <t>451300105522</t>
  </si>
  <si>
    <t>4513210039</t>
  </si>
  <si>
    <t>张平</t>
  </si>
  <si>
    <t>451300103103</t>
  </si>
  <si>
    <t>蓝若羽</t>
  </si>
  <si>
    <t>451300102001</t>
  </si>
  <si>
    <t>莫柳春</t>
  </si>
  <si>
    <t>451300100109</t>
  </si>
  <si>
    <t>4513210040</t>
  </si>
  <si>
    <t>麦金月</t>
  </si>
  <si>
    <t>451300102715</t>
  </si>
  <si>
    <t>何玉凤</t>
  </si>
  <si>
    <t>451300101608</t>
  </si>
  <si>
    <t>林芳芳</t>
  </si>
  <si>
    <t>451300102807</t>
  </si>
  <si>
    <t>忻城县城关镇中心小学</t>
  </si>
  <si>
    <t>4513210041</t>
  </si>
  <si>
    <t>蓝海芳</t>
  </si>
  <si>
    <t>451300106718</t>
  </si>
  <si>
    <t>莫凌云</t>
  </si>
  <si>
    <t>451300106907</t>
  </si>
  <si>
    <t>黄艳文</t>
  </si>
  <si>
    <t>451300101816</t>
  </si>
  <si>
    <t>蓝美跟</t>
  </si>
  <si>
    <t>451300101110</t>
  </si>
  <si>
    <t>451300102622</t>
  </si>
  <si>
    <t>杜聪</t>
  </si>
  <si>
    <t>451300107318</t>
  </si>
  <si>
    <t>4513210042</t>
  </si>
  <si>
    <t>蓝晟宁</t>
  </si>
  <si>
    <t>451300103925</t>
  </si>
  <si>
    <t>霍兰园</t>
  </si>
  <si>
    <t>451300101118</t>
  </si>
  <si>
    <t>4513210043</t>
  </si>
  <si>
    <t>钟晓琪</t>
  </si>
  <si>
    <t>451300107202</t>
  </si>
  <si>
    <t>覃忠梅</t>
  </si>
  <si>
    <t>451300103418</t>
  </si>
  <si>
    <t>韦芳芳</t>
  </si>
  <si>
    <t>451300105416</t>
  </si>
  <si>
    <t>罗利敏</t>
  </si>
  <si>
    <t>451300100423</t>
  </si>
  <si>
    <t>蓝赏春</t>
  </si>
  <si>
    <t>451300106423</t>
  </si>
  <si>
    <t>蓝惠馨</t>
  </si>
  <si>
    <t>451300106325</t>
  </si>
  <si>
    <t>忻城县直属机关幼儿园</t>
  </si>
  <si>
    <t>4513210045</t>
  </si>
  <si>
    <t>韦添仁</t>
  </si>
  <si>
    <t>451300101911</t>
  </si>
  <si>
    <t>莫兰岚</t>
  </si>
  <si>
    <t>451300104004</t>
  </si>
  <si>
    <t>蒙奕然</t>
  </si>
  <si>
    <t>451300101422</t>
  </si>
  <si>
    <t>罗丽娜</t>
  </si>
  <si>
    <t>451300103527</t>
  </si>
  <si>
    <t>樊欣</t>
  </si>
  <si>
    <t>451300106710</t>
  </si>
  <si>
    <t>罗海园</t>
  </si>
  <si>
    <t>451300102528</t>
  </si>
  <si>
    <t>玉祝</t>
  </si>
  <si>
    <t>451300100329</t>
  </si>
  <si>
    <t>蓝佳敏</t>
  </si>
  <si>
    <t>451300100709</t>
  </si>
  <si>
    <t>蓝金红</t>
  </si>
  <si>
    <t>451300107210</t>
  </si>
  <si>
    <t>谭希聪</t>
  </si>
  <si>
    <t>451300103220</t>
  </si>
  <si>
    <t>韦源丽</t>
  </si>
  <si>
    <t>451300101106</t>
  </si>
  <si>
    <t>石雪莉</t>
  </si>
  <si>
    <t>451300100817</t>
  </si>
  <si>
    <t>蓝竹林</t>
  </si>
  <si>
    <t>451300107230</t>
  </si>
  <si>
    <t>莫梦寒</t>
  </si>
  <si>
    <t>451300105314</t>
  </si>
  <si>
    <t>黄向青</t>
  </si>
  <si>
    <t>451300102506</t>
  </si>
  <si>
    <t>蓝群英</t>
  </si>
  <si>
    <t>451300102916</t>
  </si>
  <si>
    <t>莫毅</t>
  </si>
  <si>
    <t>451300105903</t>
  </si>
  <si>
    <t>李三妹</t>
  </si>
  <si>
    <t>451300101418</t>
  </si>
  <si>
    <t>陈在青</t>
  </si>
  <si>
    <t>451300106729</t>
  </si>
  <si>
    <t>蓝柳冰</t>
  </si>
  <si>
    <t>451300104418</t>
  </si>
  <si>
    <t>何露梅</t>
  </si>
  <si>
    <t>451300100724</t>
  </si>
  <si>
    <t>罗媱婷</t>
  </si>
  <si>
    <t>451300106702</t>
  </si>
  <si>
    <t>象州县中学</t>
  </si>
  <si>
    <t>张成秀</t>
  </si>
  <si>
    <t>451300104708</t>
  </si>
  <si>
    <t>覃素敏</t>
  </si>
  <si>
    <t>451300105016</t>
  </si>
  <si>
    <t>黄罗宾</t>
  </si>
  <si>
    <t>451300101225</t>
  </si>
  <si>
    <t>陈晓旋</t>
  </si>
  <si>
    <t>451300101404</t>
  </si>
  <si>
    <t>罗承</t>
  </si>
  <si>
    <t>451300102404</t>
  </si>
  <si>
    <t>梁斯婷</t>
  </si>
  <si>
    <t>451300106303</t>
  </si>
  <si>
    <t>朱春丽</t>
  </si>
  <si>
    <t>451300106108</t>
  </si>
  <si>
    <t>周喜龙</t>
  </si>
  <si>
    <t>451300106706</t>
  </si>
  <si>
    <t>莫家业</t>
  </si>
  <si>
    <t>451300104325</t>
  </si>
  <si>
    <t>象州县
职业技术学校</t>
  </si>
  <si>
    <t>刘一瑾</t>
  </si>
  <si>
    <t>451300100805</t>
  </si>
  <si>
    <t>象州县民族中学</t>
  </si>
  <si>
    <t>韦婷婷</t>
  </si>
  <si>
    <t>451300105627</t>
  </si>
  <si>
    <t>潘静李</t>
  </si>
  <si>
    <t>451300107227</t>
  </si>
  <si>
    <t>覃英琼</t>
  </si>
  <si>
    <t>451300101128</t>
  </si>
  <si>
    <t>黄玲</t>
  </si>
  <si>
    <t>451300100422</t>
  </si>
  <si>
    <t>谭谅</t>
  </si>
  <si>
    <t>451300107027</t>
  </si>
  <si>
    <t>黄丽宵</t>
  </si>
  <si>
    <t>451300103611</t>
  </si>
  <si>
    <t>象州县初级中学</t>
  </si>
  <si>
    <t>罗凤春</t>
  </si>
  <si>
    <t>451300101522</t>
  </si>
  <si>
    <t>象州镇初级中学</t>
  </si>
  <si>
    <t>谭继起</t>
  </si>
  <si>
    <t>451300105902</t>
  </si>
  <si>
    <t>覃双全</t>
  </si>
  <si>
    <t>451300104501</t>
  </si>
  <si>
    <t>象州县实验小学</t>
  </si>
  <si>
    <t>朱晓俊</t>
  </si>
  <si>
    <t>451300104607</t>
  </si>
  <si>
    <t>廖庆红</t>
  </si>
  <si>
    <t>451300104022</t>
  </si>
  <si>
    <t>象州县象州中心校</t>
  </si>
  <si>
    <t>陈玉珍</t>
  </si>
  <si>
    <t>451300105027</t>
  </si>
  <si>
    <t>陈燕慧</t>
  </si>
  <si>
    <t>451300106529</t>
  </si>
  <si>
    <t>李张燕</t>
  </si>
  <si>
    <t>451300101427</t>
  </si>
  <si>
    <t>潘璐瑶</t>
  </si>
  <si>
    <t>451300106116</t>
  </si>
  <si>
    <t>覃贵龙</t>
  </si>
  <si>
    <t>451300106708</t>
  </si>
  <si>
    <t>韦小卫</t>
  </si>
  <si>
    <t>451300106005</t>
  </si>
  <si>
    <t>张映</t>
  </si>
  <si>
    <t>451300104212</t>
  </si>
  <si>
    <t>覃素纳</t>
  </si>
  <si>
    <t>451300100406</t>
  </si>
  <si>
    <t>吴锦兰</t>
  </si>
  <si>
    <t>451300103927</t>
  </si>
  <si>
    <t>谢慧华</t>
  </si>
  <si>
    <t>451300101019</t>
  </si>
  <si>
    <t>覃颖燕</t>
  </si>
  <si>
    <t>451300104406</t>
  </si>
  <si>
    <t>叶丽萍</t>
  </si>
  <si>
    <t>451300106313</t>
  </si>
  <si>
    <t>莫涛</t>
  </si>
  <si>
    <t>451300106302</t>
  </si>
  <si>
    <t>刘艺萍</t>
  </si>
  <si>
    <t>451300105925</t>
  </si>
  <si>
    <t>象州县城东小学</t>
  </si>
  <si>
    <t>韦永华</t>
  </si>
  <si>
    <t>451300104024</t>
  </si>
  <si>
    <t>王金玲</t>
  </si>
  <si>
    <t>451300104302</t>
  </si>
  <si>
    <t>张议丹</t>
  </si>
  <si>
    <t>451300100427</t>
  </si>
  <si>
    <t>罗木英</t>
  </si>
  <si>
    <t>451300100324</t>
  </si>
  <si>
    <t>黄钰琴</t>
  </si>
  <si>
    <t>451300104221</t>
  </si>
  <si>
    <t>梁彩霞</t>
  </si>
  <si>
    <t>451300107302</t>
  </si>
  <si>
    <t>覃小金</t>
  </si>
  <si>
    <t>451300101309</t>
  </si>
  <si>
    <t>451300106908</t>
  </si>
  <si>
    <t>象州县第一幼儿园</t>
  </si>
  <si>
    <t>覃金英</t>
  </si>
  <si>
    <t>451300101425</t>
  </si>
  <si>
    <t>韦秋红</t>
  </si>
  <si>
    <t>451300103904</t>
  </si>
  <si>
    <t>秦谦俊</t>
  </si>
  <si>
    <t>451300102003</t>
  </si>
  <si>
    <t>象州县第二幼儿园</t>
  </si>
  <si>
    <t>莫凤秋</t>
  </si>
  <si>
    <t>451300106620</t>
  </si>
  <si>
    <t>麦婷婷</t>
  </si>
  <si>
    <t>451300100210</t>
  </si>
  <si>
    <t>象州县花山小学</t>
  </si>
  <si>
    <t>杨爽</t>
  </si>
  <si>
    <t>土家族</t>
  </si>
  <si>
    <t>451300103822</t>
  </si>
  <si>
    <t>吴珏</t>
  </si>
  <si>
    <t>451300105622</t>
  </si>
  <si>
    <t>冯秋玲</t>
  </si>
  <si>
    <t>451300100215</t>
  </si>
  <si>
    <t>韦娟</t>
  </si>
  <si>
    <t>451300103905</t>
  </si>
  <si>
    <t>张荣态</t>
  </si>
  <si>
    <t>451300102907</t>
  </si>
  <si>
    <t>罗秋霞</t>
  </si>
  <si>
    <t>451300100421</t>
  </si>
  <si>
    <t>马月华</t>
  </si>
  <si>
    <t>451300102124</t>
  </si>
  <si>
    <t>周晓玲</t>
  </si>
  <si>
    <t>451300100213</t>
  </si>
  <si>
    <t>覃诗静</t>
  </si>
  <si>
    <t>451300102503</t>
  </si>
  <si>
    <t>李丽芳</t>
  </si>
  <si>
    <t>451300102621</t>
  </si>
  <si>
    <t>韦海燕</t>
  </si>
  <si>
    <t>451300104209</t>
  </si>
  <si>
    <t>韦雪妹</t>
  </si>
  <si>
    <t>451300102425</t>
  </si>
  <si>
    <t>吴彩桂</t>
  </si>
  <si>
    <t>451300104107</t>
  </si>
  <si>
    <t>覃佳丽</t>
  </si>
  <si>
    <t>451300101406</t>
  </si>
  <si>
    <t>刘燕琼</t>
  </si>
  <si>
    <t>451300104405</t>
  </si>
  <si>
    <t>邓玉苗</t>
  </si>
  <si>
    <t>451300105625</t>
  </si>
  <si>
    <t>张萍</t>
  </si>
  <si>
    <t>451300104709</t>
  </si>
  <si>
    <t>刘仁凤</t>
  </si>
  <si>
    <t>451300104818</t>
  </si>
  <si>
    <t>区鸿生</t>
  </si>
  <si>
    <t>451300102725</t>
  </si>
  <si>
    <t>覃予涵</t>
  </si>
  <si>
    <t>象州县妙皇中心校</t>
  </si>
  <si>
    <t>免笔试</t>
  </si>
  <si>
    <t>麦玉爱</t>
  </si>
  <si>
    <t>象州县大乐中心校</t>
  </si>
  <si>
    <t>黄树敏</t>
  </si>
  <si>
    <t>罗官媛</t>
  </si>
  <si>
    <t>潘晓吟</t>
  </si>
  <si>
    <t>张懿</t>
  </si>
  <si>
    <t>黄美琼</t>
  </si>
  <si>
    <t>覃丽荣</t>
  </si>
  <si>
    <t>樊海华</t>
  </si>
  <si>
    <t>象州县罗秀中心校</t>
  </si>
  <si>
    <t>何娜</t>
  </si>
  <si>
    <t>覃丽</t>
  </si>
  <si>
    <t>罗祥薇</t>
  </si>
  <si>
    <t>陈小艳</t>
  </si>
  <si>
    <t>象州县水晶中心校</t>
  </si>
  <si>
    <t>黄利芬</t>
  </si>
  <si>
    <t>黄腾</t>
  </si>
  <si>
    <t>卢晓燕</t>
  </si>
  <si>
    <t>覃海燕</t>
  </si>
  <si>
    <t>覃剑</t>
  </si>
  <si>
    <t>韦秋宇</t>
  </si>
  <si>
    <t>熊美鲜</t>
  </si>
  <si>
    <t>刘秀清</t>
  </si>
  <si>
    <t>象州县寺村中心校</t>
  </si>
  <si>
    <t>吴蕾</t>
  </si>
  <si>
    <t>余小玉</t>
  </si>
  <si>
    <t>林洁明</t>
  </si>
  <si>
    <t>黄惠</t>
  </si>
  <si>
    <t>冉晓琪</t>
  </si>
  <si>
    <t>韦艳美</t>
  </si>
  <si>
    <t>李银</t>
  </si>
  <si>
    <t>樊阳艺</t>
  </si>
  <si>
    <t>象州县百丈中心校</t>
  </si>
  <si>
    <t>卢少奇</t>
  </si>
  <si>
    <t>苏小清</t>
  </si>
  <si>
    <t>苏琬婷</t>
  </si>
  <si>
    <t>杨桃祥</t>
  </si>
  <si>
    <t>秦现芬</t>
  </si>
  <si>
    <t>象州县马坪中心校</t>
  </si>
  <si>
    <t>张小谊</t>
  </si>
  <si>
    <t>韦艳</t>
  </si>
  <si>
    <t>张霞豫</t>
  </si>
  <si>
    <t>梁姣英</t>
  </si>
  <si>
    <t>象州县寺村中心幼儿园</t>
  </si>
  <si>
    <t>马美兰</t>
  </si>
  <si>
    <t>莫琼梅</t>
  </si>
  <si>
    <t>庞丽丹</t>
  </si>
  <si>
    <t>汤竹心</t>
  </si>
  <si>
    <t>谢静梅</t>
  </si>
  <si>
    <t>韦英伊</t>
  </si>
  <si>
    <t>451300105015</t>
  </si>
  <si>
    <t>武宣县中学</t>
  </si>
  <si>
    <t>132</t>
  </si>
  <si>
    <t>吴佳玲</t>
  </si>
  <si>
    <t>451300105818</t>
  </si>
  <si>
    <t>127</t>
  </si>
  <si>
    <t>苏塬淇</t>
  </si>
  <si>
    <t>451300105421</t>
  </si>
  <si>
    <t xml:space="preserve">4513230003
</t>
  </si>
  <si>
    <t>廖柳平</t>
  </si>
  <si>
    <t>451300107212</t>
  </si>
  <si>
    <t>138.5</t>
  </si>
  <si>
    <t>王璐嫄</t>
  </si>
  <si>
    <t>451300107112</t>
  </si>
  <si>
    <t>117.5</t>
  </si>
  <si>
    <t>谭珠珠</t>
  </si>
  <si>
    <t>451300105305</t>
  </si>
  <si>
    <t xml:space="preserve">4513230005
</t>
  </si>
  <si>
    <t>覃柳菊</t>
  </si>
  <si>
    <t>451300101307</t>
  </si>
  <si>
    <t>451300100413</t>
  </si>
  <si>
    <t>覃静华</t>
  </si>
  <si>
    <t>451300104503</t>
  </si>
  <si>
    <t>覃文</t>
  </si>
  <si>
    <t>451300103516</t>
  </si>
  <si>
    <t>林汉姣</t>
  </si>
  <si>
    <t>451300102330</t>
  </si>
  <si>
    <t>135</t>
  </si>
  <si>
    <t>周发</t>
  </si>
  <si>
    <t>451300106301</t>
  </si>
  <si>
    <t xml:space="preserve">4513230010
</t>
  </si>
  <si>
    <t>109.5</t>
  </si>
  <si>
    <t>陈叶婷</t>
  </si>
  <si>
    <t>451300106705</t>
  </si>
  <si>
    <t xml:space="preserve">4513230011
</t>
  </si>
  <si>
    <t>覃洋帆</t>
  </si>
  <si>
    <t>451300100305</t>
  </si>
  <si>
    <t>武宣县第二中学</t>
  </si>
  <si>
    <t xml:space="preserve">4513230012
</t>
  </si>
  <si>
    <t>123.5</t>
  </si>
  <si>
    <t>吴俊玲</t>
  </si>
  <si>
    <t>451300101320</t>
  </si>
  <si>
    <t xml:space="preserve">4513230014
</t>
  </si>
  <si>
    <t>130.5</t>
  </si>
  <si>
    <t>黄丽珍</t>
  </si>
  <si>
    <t>451300101920</t>
  </si>
  <si>
    <t xml:space="preserve">4513230016
</t>
  </si>
  <si>
    <t>137.5</t>
  </si>
  <si>
    <t>蒙玉红</t>
  </si>
  <si>
    <t>451300105524</t>
  </si>
  <si>
    <t xml:space="preserve">4513230017
</t>
  </si>
  <si>
    <t>125</t>
  </si>
  <si>
    <t>雷吉渲</t>
  </si>
  <si>
    <t>451300106012</t>
  </si>
  <si>
    <t xml:space="preserve">4513230020
</t>
  </si>
  <si>
    <t>148.5</t>
  </si>
  <si>
    <t>廖春辉</t>
  </si>
  <si>
    <t>451300105821</t>
  </si>
  <si>
    <t>陈鸿新</t>
  </si>
  <si>
    <t>451300102530</t>
  </si>
  <si>
    <t>黄显高</t>
  </si>
  <si>
    <t>451300101412</t>
  </si>
  <si>
    <t>邱水晶</t>
  </si>
  <si>
    <t>451300104419</t>
  </si>
  <si>
    <t>韦托</t>
  </si>
  <si>
    <t>451300106304</t>
  </si>
  <si>
    <t xml:space="preserve">4513230023
</t>
  </si>
  <si>
    <t>韦青先</t>
  </si>
  <si>
    <t>451300102119</t>
  </si>
  <si>
    <t>陈明</t>
  </si>
  <si>
    <t>451300101230</t>
  </si>
  <si>
    <t>100</t>
  </si>
  <si>
    <t>覃利香</t>
  </si>
  <si>
    <t>451300101001</t>
  </si>
  <si>
    <t>武宣县武宣镇中学</t>
  </si>
  <si>
    <t xml:space="preserve">4513230034
</t>
  </si>
  <si>
    <t>137</t>
  </si>
  <si>
    <t>韦祖彬</t>
  </si>
  <si>
    <t>451300102705</t>
  </si>
  <si>
    <t xml:space="preserve">4513230038
</t>
  </si>
  <si>
    <t>黄金桥</t>
  </si>
  <si>
    <t>451300106018</t>
  </si>
  <si>
    <t xml:space="preserve">4513230040
</t>
  </si>
  <si>
    <t>152.5</t>
  </si>
  <si>
    <t>樊达</t>
  </si>
  <si>
    <t>451300103714</t>
  </si>
  <si>
    <t>武宣县桐岭中学</t>
  </si>
  <si>
    <t xml:space="preserve">4513230042
</t>
  </si>
  <si>
    <t>132.5</t>
  </si>
  <si>
    <t>郭玉洁</t>
  </si>
  <si>
    <t>451300103323</t>
  </si>
  <si>
    <t>武宣县民族初级中学</t>
  </si>
  <si>
    <t xml:space="preserve">4513230047
</t>
  </si>
  <si>
    <t>94.5</t>
  </si>
  <si>
    <t>谭州荣</t>
  </si>
  <si>
    <t>451300105906</t>
  </si>
  <si>
    <t>武宣县实验初级中学</t>
  </si>
  <si>
    <t xml:space="preserve">4513230050
</t>
  </si>
  <si>
    <t>曾丹</t>
  </si>
  <si>
    <t>451300101224</t>
  </si>
  <si>
    <t>135.5</t>
  </si>
  <si>
    <t>梁魁芽</t>
  </si>
  <si>
    <t>451300104604</t>
  </si>
  <si>
    <t xml:space="preserve">4513230052
</t>
  </si>
  <si>
    <t>韦晨旭</t>
  </si>
  <si>
    <t>451300104529</t>
  </si>
  <si>
    <t xml:space="preserve">4513230053
</t>
  </si>
  <si>
    <t>黎娜</t>
  </si>
  <si>
    <t>451300106701</t>
  </si>
  <si>
    <t xml:space="preserve">4513230055
</t>
  </si>
  <si>
    <t>119</t>
  </si>
  <si>
    <t>韦星叶</t>
  </si>
  <si>
    <t>451300103313</t>
  </si>
  <si>
    <t xml:space="preserve">4513230059
</t>
  </si>
  <si>
    <t>覃吉</t>
  </si>
  <si>
    <t>451300106826</t>
  </si>
  <si>
    <t>黎华</t>
  </si>
  <si>
    <t>451300104714</t>
  </si>
  <si>
    <t>112.5</t>
  </si>
  <si>
    <t>韦武料</t>
  </si>
  <si>
    <t>451300103016</t>
  </si>
  <si>
    <t xml:space="preserve">4513230060
</t>
  </si>
  <si>
    <t>黎紫红</t>
  </si>
  <si>
    <t>451300100716</t>
  </si>
  <si>
    <t>常赵秀</t>
  </si>
  <si>
    <t>451300102415</t>
  </si>
  <si>
    <t>140</t>
  </si>
  <si>
    <t>罗丹</t>
  </si>
  <si>
    <t>451300104822</t>
  </si>
  <si>
    <t>陆凤敏</t>
  </si>
  <si>
    <t>451300102323</t>
  </si>
  <si>
    <t>何梦梅</t>
  </si>
  <si>
    <t>451300107020</t>
  </si>
  <si>
    <t>125.5</t>
  </si>
  <si>
    <t>石凤江</t>
  </si>
  <si>
    <t>451300102711</t>
  </si>
  <si>
    <t xml:space="preserve">4513230062
</t>
  </si>
  <si>
    <t>梁铧</t>
  </si>
  <si>
    <t>451300102501</t>
  </si>
  <si>
    <t>陈永浩</t>
  </si>
  <si>
    <t>451300102215</t>
  </si>
  <si>
    <t>武宣县教师进修学校附设小学</t>
  </si>
  <si>
    <t xml:space="preserve">4513230064
 </t>
  </si>
  <si>
    <t>覃秋艳</t>
  </si>
  <si>
    <t>451300106317</t>
  </si>
  <si>
    <t>黄桃</t>
  </si>
  <si>
    <t>451300101506</t>
  </si>
  <si>
    <t>114.5</t>
  </si>
  <si>
    <t>廖丽玲</t>
  </si>
  <si>
    <t>451300102314</t>
  </si>
  <si>
    <t xml:space="preserve">4513230065
</t>
  </si>
  <si>
    <t>134.5</t>
  </si>
  <si>
    <t>曾春芳</t>
  </si>
  <si>
    <t>451300103007</t>
  </si>
  <si>
    <t xml:space="preserve">4513230066
</t>
  </si>
  <si>
    <t>97</t>
  </si>
  <si>
    <t>廖孟德</t>
  </si>
  <si>
    <t>451300106020</t>
  </si>
  <si>
    <t xml:space="preserve">4513230067
</t>
  </si>
  <si>
    <t>陈桂美</t>
  </si>
  <si>
    <t>451300102824</t>
  </si>
  <si>
    <t>黄梦梦</t>
  </si>
  <si>
    <t>451300102303</t>
  </si>
  <si>
    <t>杨雪</t>
  </si>
  <si>
    <t>451300100601</t>
  </si>
  <si>
    <t>112</t>
  </si>
  <si>
    <t>江俊美</t>
  </si>
  <si>
    <t>451300102302</t>
  </si>
  <si>
    <t>105</t>
  </si>
  <si>
    <t>黄丽欢</t>
  </si>
  <si>
    <t>451300107316</t>
  </si>
  <si>
    <t xml:space="preserve">4513230068
</t>
  </si>
  <si>
    <t>郑艳玲</t>
  </si>
  <si>
    <t>451300106128</t>
  </si>
  <si>
    <t xml:space="preserve">4513230069
</t>
  </si>
  <si>
    <t>覃贤颖</t>
  </si>
  <si>
    <t>451300103307</t>
  </si>
  <si>
    <t>97.5</t>
  </si>
  <si>
    <t>韦海娇</t>
  </si>
  <si>
    <t>451300102628</t>
  </si>
  <si>
    <t>武宣县武宣镇第四小学</t>
  </si>
  <si>
    <t xml:space="preserve">4513230070
</t>
  </si>
  <si>
    <t>梁玲玲</t>
  </si>
  <si>
    <t>451300104226</t>
  </si>
  <si>
    <t>黄芳</t>
  </si>
  <si>
    <t>451300104605</t>
  </si>
  <si>
    <t>秦彩凤</t>
  </si>
  <si>
    <t>451300100621</t>
  </si>
  <si>
    <t>李月燕</t>
  </si>
  <si>
    <t>451300103118</t>
  </si>
  <si>
    <t>覃钰</t>
  </si>
  <si>
    <t>451300103926</t>
  </si>
  <si>
    <t>陈舒瑶</t>
  </si>
  <si>
    <t>451300104328</t>
  </si>
  <si>
    <t>余春艳</t>
  </si>
  <si>
    <t>451300103415</t>
  </si>
  <si>
    <t>廖慧柳</t>
  </si>
  <si>
    <t>451300101806</t>
  </si>
  <si>
    <t>128</t>
  </si>
  <si>
    <t>王霞</t>
  </si>
  <si>
    <t>451300102629</t>
  </si>
  <si>
    <t>陈芬</t>
  </si>
  <si>
    <t>451300105023</t>
  </si>
  <si>
    <t>王秋玲</t>
  </si>
  <si>
    <t>451300101218</t>
  </si>
  <si>
    <t>莫小英</t>
  </si>
  <si>
    <t>451300100725</t>
  </si>
  <si>
    <t>123</t>
  </si>
  <si>
    <t>臧春雨</t>
  </si>
  <si>
    <t>451300105507</t>
  </si>
  <si>
    <t>覃东燕</t>
  </si>
  <si>
    <t>451300102411</t>
  </si>
  <si>
    <t>118.5</t>
  </si>
  <si>
    <t>黄永丽</t>
  </si>
  <si>
    <t>451300106201</t>
  </si>
  <si>
    <t xml:space="preserve">4513230071
</t>
  </si>
  <si>
    <t>包明强</t>
  </si>
  <si>
    <t>451300104902</t>
  </si>
  <si>
    <t>何俊广</t>
  </si>
  <si>
    <t>451300103303</t>
  </si>
  <si>
    <t>451300100727</t>
  </si>
  <si>
    <t>黄艳钟</t>
  </si>
  <si>
    <t>451300103808</t>
  </si>
  <si>
    <t>邓维敏</t>
  </si>
  <si>
    <t>451300102005</t>
  </si>
  <si>
    <t>黄顺红</t>
  </si>
  <si>
    <t>451300101712</t>
  </si>
  <si>
    <t>覃小牡</t>
  </si>
  <si>
    <t>451300107403</t>
  </si>
  <si>
    <t xml:space="preserve">4513230072
</t>
  </si>
  <si>
    <t>张金燕</t>
  </si>
  <si>
    <t>451300105706</t>
  </si>
  <si>
    <t>彭冬玉</t>
  </si>
  <si>
    <t>451300104722</t>
  </si>
  <si>
    <t>韦凤玉</t>
  </si>
  <si>
    <t>451300101929</t>
  </si>
  <si>
    <t>覃家秀</t>
  </si>
  <si>
    <t>451300104724</t>
  </si>
  <si>
    <t xml:space="preserve">4513230073
</t>
  </si>
  <si>
    <t>黄新兰</t>
  </si>
  <si>
    <t>451300106219</t>
  </si>
  <si>
    <t>黄春媛</t>
  </si>
  <si>
    <t>451300107009</t>
  </si>
  <si>
    <t>111</t>
  </si>
  <si>
    <t>钟毅方</t>
  </si>
  <si>
    <t>451300104728</t>
  </si>
  <si>
    <t>110.5</t>
  </si>
  <si>
    <t>莫幼萍</t>
  </si>
  <si>
    <t>451300104813</t>
  </si>
  <si>
    <t>杨文艳</t>
  </si>
  <si>
    <t>451300101205</t>
  </si>
  <si>
    <t>102</t>
  </si>
  <si>
    <t>廖鸿盼</t>
  </si>
  <si>
    <t>451300101214</t>
  </si>
  <si>
    <t xml:space="preserve">4513230074
</t>
  </si>
  <si>
    <t>覃村梅</t>
  </si>
  <si>
    <t>451300105230</t>
  </si>
  <si>
    <t>韦佳蓉</t>
  </si>
  <si>
    <t>451300106405</t>
  </si>
  <si>
    <t>姜京汐</t>
  </si>
  <si>
    <t>451300102016</t>
  </si>
  <si>
    <t>李智玲</t>
  </si>
  <si>
    <t>451300102924</t>
  </si>
  <si>
    <t>129</t>
  </si>
  <si>
    <t>仇燕敏</t>
  </si>
  <si>
    <t>451300105610</t>
  </si>
  <si>
    <t>石英秀</t>
  </si>
  <si>
    <t>451300106608</t>
  </si>
  <si>
    <t xml:space="preserve">4513230075
</t>
  </si>
  <si>
    <t>卢金维</t>
  </si>
  <si>
    <t>451300102418</t>
  </si>
  <si>
    <t>111.5</t>
  </si>
  <si>
    <t>何迎</t>
  </si>
  <si>
    <t>451300104218</t>
  </si>
  <si>
    <t>武宣县实验小学</t>
  </si>
  <si>
    <t xml:space="preserve">4513230077
</t>
  </si>
  <si>
    <t>莫军燕</t>
  </si>
  <si>
    <t>451300103529</t>
  </si>
  <si>
    <t>94</t>
  </si>
  <si>
    <t>韦香秀</t>
  </si>
  <si>
    <t>451300100226</t>
  </si>
  <si>
    <t xml:space="preserve">4513230078
</t>
  </si>
  <si>
    <t>曾李仙</t>
  </si>
  <si>
    <t>451300101917</t>
  </si>
  <si>
    <t xml:space="preserve">4513230079
</t>
  </si>
  <si>
    <t>142.5</t>
  </si>
  <si>
    <t>曾云</t>
  </si>
  <si>
    <t>451300106404</t>
  </si>
  <si>
    <t xml:space="preserve">4513230080
</t>
  </si>
  <si>
    <t>赵威</t>
  </si>
  <si>
    <t>451300104712</t>
  </si>
  <si>
    <t>121</t>
  </si>
  <si>
    <t>郭玉清</t>
  </si>
  <si>
    <t>451300100921</t>
  </si>
  <si>
    <t>樊兰凤</t>
  </si>
  <si>
    <t>451300105201</t>
  </si>
  <si>
    <t>116.5</t>
  </si>
  <si>
    <t>黄群</t>
  </si>
  <si>
    <t>451300103627</t>
  </si>
  <si>
    <t xml:space="preserve">4513230081
</t>
  </si>
  <si>
    <t>韦素素</t>
  </si>
  <si>
    <t>451300104807</t>
  </si>
  <si>
    <t xml:space="preserve">4513230082
</t>
  </si>
  <si>
    <t>韦桂珍</t>
  </si>
  <si>
    <t>451300102527</t>
  </si>
  <si>
    <t>陈月婷</t>
  </si>
  <si>
    <t>451300104720</t>
  </si>
  <si>
    <t>韦芳琴</t>
  </si>
  <si>
    <t>451300100103</t>
  </si>
  <si>
    <t>陆红康</t>
  </si>
  <si>
    <t>451300105924</t>
  </si>
  <si>
    <t xml:space="preserve">4513230083
</t>
  </si>
  <si>
    <t>仇佳玲</t>
  </si>
  <si>
    <t>451300102913</t>
  </si>
  <si>
    <t>124.5</t>
  </si>
  <si>
    <t>韦保汉</t>
  </si>
  <si>
    <t>451300103727</t>
  </si>
  <si>
    <t xml:space="preserve">4513230084
</t>
  </si>
  <si>
    <t>王如桃</t>
  </si>
  <si>
    <t>451300101210</t>
  </si>
  <si>
    <t>韦连冬</t>
  </si>
  <si>
    <t>451300107030</t>
  </si>
  <si>
    <t>胡婷</t>
  </si>
  <si>
    <t>451300102724</t>
  </si>
  <si>
    <t>吕玉帆</t>
  </si>
  <si>
    <t>451300106604</t>
  </si>
  <si>
    <t>91</t>
  </si>
  <si>
    <t>韦杨</t>
  </si>
  <si>
    <t>451300101108</t>
  </si>
  <si>
    <t xml:space="preserve">4513230085
</t>
  </si>
  <si>
    <t>彭小会</t>
  </si>
  <si>
    <t>451300102507</t>
  </si>
  <si>
    <t>覃雪锋</t>
  </si>
  <si>
    <t>451300101311</t>
  </si>
  <si>
    <t>黄秋梅</t>
  </si>
  <si>
    <t>451300104619</t>
  </si>
  <si>
    <t>黄萍</t>
  </si>
  <si>
    <t>451300103324</t>
  </si>
  <si>
    <t>臧兰芳</t>
  </si>
  <si>
    <t>451300104817</t>
  </si>
  <si>
    <t>程曼君</t>
  </si>
  <si>
    <t>451300102409</t>
  </si>
  <si>
    <t>周素宇</t>
  </si>
  <si>
    <t>451300101301</t>
  </si>
  <si>
    <t>黄新俊</t>
  </si>
  <si>
    <t>451300106415</t>
  </si>
  <si>
    <t xml:space="preserve">4513230086
</t>
  </si>
  <si>
    <t>玉兰兰</t>
  </si>
  <si>
    <t>451300105830</t>
  </si>
  <si>
    <t>张静华</t>
  </si>
  <si>
    <t>451300105704</t>
  </si>
  <si>
    <t>梁友</t>
  </si>
  <si>
    <t>451300106923</t>
  </si>
  <si>
    <t>赵娜</t>
  </si>
  <si>
    <t>451300104805</t>
  </si>
  <si>
    <t>黄覃慧</t>
  </si>
  <si>
    <t>451300103906</t>
  </si>
  <si>
    <t>梁凤金</t>
  </si>
  <si>
    <t>451300100702</t>
  </si>
  <si>
    <t>武宣镇中心校</t>
  </si>
  <si>
    <t xml:space="preserve">4513230087
</t>
  </si>
  <si>
    <t>蓝敏华</t>
  </si>
  <si>
    <t>451300100316</t>
  </si>
  <si>
    <t>江宇娜</t>
  </si>
  <si>
    <t>451300104307</t>
  </si>
  <si>
    <t>裴凯莉</t>
  </si>
  <si>
    <t>451300100629</t>
  </si>
  <si>
    <t>李小玲</t>
  </si>
  <si>
    <t>451300104421</t>
  </si>
  <si>
    <t>周洁玲</t>
  </si>
  <si>
    <t>451300104819</t>
  </si>
  <si>
    <t xml:space="preserve">4513230088
</t>
  </si>
  <si>
    <t>黄美连</t>
  </si>
  <si>
    <t>451300102118</t>
  </si>
  <si>
    <t>覃仁枝</t>
  </si>
  <si>
    <t>451300103609</t>
  </si>
  <si>
    <t>谢美池</t>
  </si>
  <si>
    <t>451300107114</t>
  </si>
  <si>
    <t>廖小丹</t>
  </si>
  <si>
    <t>451300102921</t>
  </si>
  <si>
    <t>韦春</t>
  </si>
  <si>
    <t>451300105412</t>
  </si>
  <si>
    <t xml:space="preserve">4513230089
</t>
  </si>
  <si>
    <t>周静如</t>
  </si>
  <si>
    <t>451300104428</t>
  </si>
  <si>
    <t>郭莺文</t>
  </si>
  <si>
    <t>451300106223</t>
  </si>
  <si>
    <t>李倩</t>
  </si>
  <si>
    <t>451300102013</t>
  </si>
  <si>
    <t>周美泓</t>
  </si>
  <si>
    <t>451300101502</t>
  </si>
  <si>
    <t xml:space="preserve">4513230090
</t>
  </si>
  <si>
    <t>蒙礼乐</t>
  </si>
  <si>
    <t>451300103020</t>
  </si>
  <si>
    <t>覃国潇</t>
  </si>
  <si>
    <t>451300101814</t>
  </si>
  <si>
    <t>韦兆德</t>
  </si>
  <si>
    <t>451300102610</t>
  </si>
  <si>
    <t>黄伟荣</t>
  </si>
  <si>
    <t>451300105216</t>
  </si>
  <si>
    <t>李宁</t>
  </si>
  <si>
    <t>451300107415</t>
  </si>
  <si>
    <t>韦显达</t>
  </si>
  <si>
    <t>451300106516</t>
  </si>
  <si>
    <t>张仕林</t>
  </si>
  <si>
    <t>451300106716</t>
  </si>
  <si>
    <t>109</t>
  </si>
  <si>
    <t>陈奕明</t>
  </si>
  <si>
    <t>451300105402</t>
  </si>
  <si>
    <t>邓华新</t>
  </si>
  <si>
    <t>451300106121</t>
  </si>
  <si>
    <t>108</t>
  </si>
  <si>
    <t>莫晶晶</t>
  </si>
  <si>
    <t>451300104330</t>
  </si>
  <si>
    <t xml:space="preserve">4513230091
</t>
  </si>
  <si>
    <t>刘小铭</t>
  </si>
  <si>
    <t>451300106929</t>
  </si>
  <si>
    <t>134</t>
  </si>
  <si>
    <t>张娇玲</t>
  </si>
  <si>
    <t>451300104414</t>
  </si>
  <si>
    <t>梁子</t>
  </si>
  <si>
    <t>451300106813</t>
  </si>
  <si>
    <t>覃思思</t>
  </si>
  <si>
    <t>451300104623</t>
  </si>
  <si>
    <t>卓严聪</t>
  </si>
  <si>
    <t>451300100926</t>
  </si>
  <si>
    <t>91.5</t>
  </si>
  <si>
    <t>何素芬</t>
  </si>
  <si>
    <t>451300106818</t>
  </si>
  <si>
    <t xml:space="preserve">4513230092
</t>
  </si>
  <si>
    <t>吴华菊</t>
  </si>
  <si>
    <t>451300102110</t>
  </si>
  <si>
    <t>韦荣华</t>
  </si>
  <si>
    <t>451300104815</t>
  </si>
  <si>
    <t>陈倩倩</t>
  </si>
  <si>
    <t>451300103918</t>
  </si>
  <si>
    <t>宁晓</t>
  </si>
  <si>
    <t>451300101701</t>
  </si>
  <si>
    <t xml:space="preserve">4513230093
</t>
  </si>
  <si>
    <t>刘芊芊</t>
  </si>
  <si>
    <t>451300104018</t>
  </si>
  <si>
    <t>102.5</t>
  </si>
  <si>
    <t>赵清</t>
  </si>
  <si>
    <t>451300106126</t>
  </si>
  <si>
    <t>金秀县民族高中</t>
  </si>
  <si>
    <t>黎雅琴</t>
  </si>
  <si>
    <t>451300102602</t>
  </si>
  <si>
    <t>张偌嘉</t>
  </si>
  <si>
    <t>451300103326</t>
  </si>
  <si>
    <t>田君</t>
  </si>
  <si>
    <t>451300104721</t>
  </si>
  <si>
    <t>139.5</t>
  </si>
  <si>
    <t>廖玲</t>
  </si>
  <si>
    <t>451300101812</t>
  </si>
  <si>
    <t>梁佳妮</t>
  </si>
  <si>
    <t>451300106314</t>
  </si>
  <si>
    <t>金秀县民族中学</t>
  </si>
  <si>
    <t>潘李雪</t>
  </si>
  <si>
    <t>金秀县桐木中学</t>
  </si>
  <si>
    <t>李叶丽</t>
  </si>
  <si>
    <t>韦君利</t>
  </si>
  <si>
    <t>金秀县头排中学</t>
  </si>
  <si>
    <t>刘桂杰</t>
  </si>
  <si>
    <t>金秀县罗香中学</t>
  </si>
  <si>
    <t>莫静丽</t>
  </si>
  <si>
    <t>郑湘艺</t>
  </si>
  <si>
    <t>刘丽冰</t>
  </si>
  <si>
    <t>郑宏伟</t>
  </si>
  <si>
    <t>李昕虹</t>
  </si>
  <si>
    <t>451300104216</t>
  </si>
  <si>
    <t>金秀县民族小学</t>
  </si>
  <si>
    <t>韦蕊</t>
  </si>
  <si>
    <t>451300106111</t>
  </si>
  <si>
    <t>邓水梅</t>
  </si>
  <si>
    <t>451300103528</t>
  </si>
  <si>
    <t>管昌连</t>
  </si>
  <si>
    <t>451300106619</t>
  </si>
  <si>
    <t>陆国先</t>
  </si>
  <si>
    <t>451300101802</t>
  </si>
  <si>
    <t>王露娟</t>
  </si>
  <si>
    <t>451300102205</t>
  </si>
  <si>
    <t>梁秋莹</t>
  </si>
  <si>
    <t>451300101414</t>
  </si>
  <si>
    <t>金秀县桐木中心校</t>
  </si>
  <si>
    <t>莫晓丽</t>
  </si>
  <si>
    <t>451300102228</t>
  </si>
  <si>
    <t>满爱霜</t>
  </si>
  <si>
    <t>451300104305</t>
  </si>
  <si>
    <t>韦爱璇</t>
  </si>
  <si>
    <t>451300100203</t>
  </si>
  <si>
    <t>冯丽萍</t>
  </si>
  <si>
    <t>451300106112</t>
  </si>
  <si>
    <t>张嘉红</t>
  </si>
  <si>
    <t>451300102816</t>
  </si>
  <si>
    <t>韦词艳</t>
  </si>
  <si>
    <t>451300103113</t>
  </si>
  <si>
    <t>黎就欣</t>
  </si>
  <si>
    <t>451300106125</t>
  </si>
  <si>
    <t>谢莲花</t>
  </si>
  <si>
    <t>451300102513</t>
  </si>
  <si>
    <t>郭艳艳</t>
  </si>
  <si>
    <t>451300101421</t>
  </si>
  <si>
    <t>覃芳明</t>
  </si>
  <si>
    <t>姚思羽</t>
  </si>
  <si>
    <t>计昌杰</t>
  </si>
  <si>
    <t>李勇泉</t>
  </si>
  <si>
    <t>卢毅</t>
  </si>
  <si>
    <t>龚娟</t>
  </si>
  <si>
    <t>黄艳华</t>
  </si>
  <si>
    <t>梁宏连</t>
  </si>
  <si>
    <t>黄回春</t>
  </si>
  <si>
    <t>金秀县头排中心校</t>
  </si>
  <si>
    <t>黄锦萍</t>
  </si>
  <si>
    <t>451300100828</t>
  </si>
  <si>
    <t>金秀县三江中心校</t>
  </si>
  <si>
    <t>吴蔓莉</t>
  </si>
  <si>
    <t>451300105002</t>
  </si>
  <si>
    <t>朱孜玲</t>
  </si>
  <si>
    <t>451300105611</t>
  </si>
  <si>
    <t>陆利琴</t>
  </si>
  <si>
    <t>汪滇春</t>
  </si>
  <si>
    <t>罗霞</t>
  </si>
  <si>
    <t>451300100430</t>
  </si>
  <si>
    <t>金秀县大樟中心校</t>
  </si>
  <si>
    <t>罗郭晏</t>
  </si>
  <si>
    <t>451300105828</t>
  </si>
  <si>
    <t>覃永杰</t>
  </si>
  <si>
    <t>451300105222</t>
  </si>
  <si>
    <t>黄阳敢</t>
  </si>
  <si>
    <t>451300105604</t>
  </si>
  <si>
    <t>何贵</t>
  </si>
  <si>
    <t>刘璐</t>
  </si>
  <si>
    <t>韦玉琴</t>
  </si>
  <si>
    <t>梁丹妮</t>
  </si>
  <si>
    <t>秦游游</t>
  </si>
  <si>
    <t>赵彩艳</t>
  </si>
  <si>
    <t>廖爱秋</t>
  </si>
  <si>
    <t>农彩倩</t>
  </si>
  <si>
    <t>谢佳妮</t>
  </si>
  <si>
    <t>杨梓怡</t>
  </si>
  <si>
    <t>张小丽</t>
  </si>
  <si>
    <t>谭丽丹</t>
  </si>
  <si>
    <t>赵金玲</t>
  </si>
  <si>
    <t>彭文华</t>
  </si>
  <si>
    <t>451300103305</t>
  </si>
  <si>
    <t>金秀县罗香中心校</t>
  </si>
  <si>
    <t>郭心如</t>
  </si>
  <si>
    <t>451300106512</t>
  </si>
  <si>
    <t>谭紫萱</t>
  </si>
  <si>
    <t>451300104617</t>
  </si>
  <si>
    <t>黄金萍</t>
  </si>
  <si>
    <t>451300104203</t>
  </si>
  <si>
    <t>莫艺英</t>
  </si>
  <si>
    <t>451300101913</t>
  </si>
  <si>
    <t>冯珍</t>
  </si>
  <si>
    <t>451300101222</t>
  </si>
  <si>
    <t>黄晓春</t>
  </si>
  <si>
    <t>451300105716</t>
  </si>
  <si>
    <t>陆虹艳</t>
  </si>
  <si>
    <t>金秀县三角中心校</t>
  </si>
  <si>
    <t>黄德力</t>
  </si>
  <si>
    <t>陆黎敏</t>
  </si>
  <si>
    <t>覃燕秋</t>
  </si>
  <si>
    <t>451300105102</t>
  </si>
  <si>
    <t>金秀县六巷中心校</t>
  </si>
  <si>
    <t>江颖丽</t>
  </si>
  <si>
    <t>451300104304</t>
  </si>
  <si>
    <t>李奇臣</t>
  </si>
  <si>
    <t>451300103426</t>
  </si>
  <si>
    <t>郑程萤</t>
  </si>
  <si>
    <t>451300105815</t>
  </si>
  <si>
    <t>刘肖</t>
  </si>
  <si>
    <t>451300105411</t>
  </si>
  <si>
    <t>林金映</t>
  </si>
  <si>
    <t>451300105212</t>
  </si>
  <si>
    <t>韦文谢</t>
  </si>
  <si>
    <t>451300102129</t>
  </si>
  <si>
    <t>管金娟</t>
  </si>
  <si>
    <t>451300103922</t>
  </si>
  <si>
    <t>朱丽</t>
  </si>
  <si>
    <t>451300101708</t>
  </si>
  <si>
    <t>欧彬强</t>
  </si>
  <si>
    <t>451300105726</t>
  </si>
  <si>
    <t>韦流</t>
  </si>
  <si>
    <t>郭楚楚</t>
  </si>
  <si>
    <t>李黎</t>
  </si>
  <si>
    <t>张德勋</t>
  </si>
  <si>
    <t>451300102224</t>
  </si>
  <si>
    <t>金秀县忠良中心校</t>
  </si>
  <si>
    <t>95</t>
  </si>
  <si>
    <t>卢美芳</t>
  </si>
  <si>
    <t>451300103903</t>
  </si>
  <si>
    <t>何雪梅</t>
  </si>
  <si>
    <t>451300104202</t>
  </si>
  <si>
    <t>兰智尹</t>
  </si>
  <si>
    <t>451300100504</t>
  </si>
  <si>
    <t>兰巧艳</t>
  </si>
  <si>
    <t>451300105224</t>
  </si>
  <si>
    <t>钟林娟</t>
  </si>
  <si>
    <t>451300105722</t>
  </si>
  <si>
    <t>赵希晨</t>
  </si>
  <si>
    <t>451300100916</t>
  </si>
  <si>
    <t>杨秋玲</t>
  </si>
  <si>
    <t>郑日恋</t>
  </si>
  <si>
    <t>陈柳静</t>
  </si>
  <si>
    <t>451300105011</t>
  </si>
  <si>
    <t>金秀县忠良中心校   岭祖小学</t>
  </si>
  <si>
    <t>樊雲芳</t>
  </si>
  <si>
    <t>451300104519</t>
  </si>
  <si>
    <t>合山高级中学</t>
  </si>
  <si>
    <t>罗伟东</t>
  </si>
  <si>
    <t>451300101507</t>
  </si>
  <si>
    <t>谭宝艳</t>
  </si>
  <si>
    <t>451300101313</t>
  </si>
  <si>
    <t>韦春慧</t>
  </si>
  <si>
    <t>451300101028</t>
  </si>
  <si>
    <t>合山市实验初级中学</t>
  </si>
  <si>
    <t>162.5</t>
  </si>
  <si>
    <t>韦丽金</t>
  </si>
  <si>
    <t>451300105717</t>
  </si>
  <si>
    <t>盘玉翠</t>
  </si>
  <si>
    <t>451300106518</t>
  </si>
  <si>
    <t>吴翠宇</t>
  </si>
  <si>
    <t>451300105910</t>
  </si>
  <si>
    <t>谭德展</t>
  </si>
  <si>
    <t>451300100506</t>
  </si>
  <si>
    <t>阙法丰</t>
  </si>
  <si>
    <t>451300106208</t>
  </si>
  <si>
    <t>张明珍</t>
  </si>
  <si>
    <t>合山市岭南民族初级中学</t>
  </si>
  <si>
    <t>符芳永</t>
  </si>
  <si>
    <t>黎族</t>
  </si>
  <si>
    <t>黄琴</t>
  </si>
  <si>
    <t>李成</t>
  </si>
  <si>
    <t>刘德华</t>
  </si>
  <si>
    <t>卢显登</t>
  </si>
  <si>
    <t>莫清强</t>
  </si>
  <si>
    <t>罗黄艳</t>
  </si>
  <si>
    <t>451300104430</t>
  </si>
  <si>
    <t>合山市实验小学</t>
  </si>
  <si>
    <t>98.5</t>
  </si>
  <si>
    <t>谭珺予</t>
  </si>
  <si>
    <t>451300100610</t>
  </si>
  <si>
    <t>罗扬萍</t>
  </si>
  <si>
    <t>451300101825</t>
  </si>
  <si>
    <t xml:space="preserve">4513810019
</t>
  </si>
  <si>
    <t>陈玉丹</t>
  </si>
  <si>
    <t>451300106514</t>
  </si>
  <si>
    <t>覃奕林</t>
  </si>
  <si>
    <t>451300103724</t>
  </si>
  <si>
    <t>石才谈</t>
  </si>
  <si>
    <t>451300104513</t>
  </si>
  <si>
    <t>黄世要</t>
  </si>
  <si>
    <t>451300100808</t>
  </si>
  <si>
    <t>罗晓兰</t>
  </si>
  <si>
    <t>451300103622</t>
  </si>
  <si>
    <t>李英贤</t>
  </si>
  <si>
    <t>451300100825</t>
  </si>
  <si>
    <t>潘晓娟</t>
  </si>
  <si>
    <t>451300106822</t>
  </si>
  <si>
    <t>李月娟</t>
  </si>
  <si>
    <t>451300103411</t>
  </si>
  <si>
    <t>黄进舜</t>
  </si>
  <si>
    <t>451300106726</t>
  </si>
  <si>
    <t>谭会力</t>
  </si>
  <si>
    <t>451300101203</t>
  </si>
  <si>
    <t>张豪</t>
  </si>
  <si>
    <t>451300102222</t>
  </si>
  <si>
    <t>谭万栩</t>
  </si>
  <si>
    <t>451300104717</t>
  </si>
  <si>
    <t>黄琪景</t>
  </si>
  <si>
    <t>451300101625</t>
  </si>
  <si>
    <t>莫轩轩</t>
  </si>
  <si>
    <t>451300100108</t>
  </si>
  <si>
    <t>蒙韵帆</t>
  </si>
  <si>
    <t>451300101619</t>
  </si>
  <si>
    <t>覃彩虹</t>
  </si>
  <si>
    <t>451300103602</t>
  </si>
  <si>
    <t>合山市幼儿园</t>
  </si>
  <si>
    <t>张明利</t>
  </si>
  <si>
    <t>451300107307</t>
  </si>
  <si>
    <t>谭丽富</t>
  </si>
  <si>
    <t>451300103319</t>
  </si>
  <si>
    <t>451300102311</t>
  </si>
  <si>
    <t>谭灵芳</t>
  </si>
  <si>
    <t>451300105308</t>
  </si>
  <si>
    <t>郭春莲</t>
  </si>
  <si>
    <t>451300105923</t>
  </si>
  <si>
    <t>罗源梅</t>
  </si>
  <si>
    <t>451300100722</t>
  </si>
  <si>
    <t>李俊丽</t>
  </si>
  <si>
    <t>451300106202</t>
  </si>
  <si>
    <t>韦秀</t>
  </si>
  <si>
    <t>451300101509</t>
  </si>
  <si>
    <t>覃洪雪</t>
  </si>
  <si>
    <t>合山市岭南镇中心幼儿园</t>
  </si>
  <si>
    <t>钟秋月</t>
  </si>
  <si>
    <t>蓝王朝</t>
  </si>
  <si>
    <t>合山市河里镇中心幼儿园</t>
  </si>
  <si>
    <t>陆月蓉</t>
  </si>
  <si>
    <t>蒙小萍</t>
  </si>
  <si>
    <t>覃超群</t>
  </si>
  <si>
    <t>谭春记</t>
  </si>
  <si>
    <t>张珊</t>
  </si>
  <si>
    <t>水族</t>
  </si>
  <si>
    <t>谭建妮</t>
  </si>
  <si>
    <t xml:space="preserve">音乐教师 </t>
  </si>
  <si>
    <t xml:space="preserve">信息教师  </t>
  </si>
  <si>
    <t>汽车运用
与维修专业教师</t>
  </si>
  <si>
    <t>心理健康教师</t>
  </si>
  <si>
    <t>科学教师</t>
  </si>
  <si>
    <t xml:space="preserve">幼儿教师   </t>
  </si>
  <si>
    <t>计算机教师</t>
  </si>
  <si>
    <t xml:space="preserve">语文教师一  </t>
  </si>
  <si>
    <t>舞蹈教师</t>
  </si>
  <si>
    <t>心理健康教师</t>
    <phoneticPr fontId="8" type="noConversion"/>
  </si>
  <si>
    <t xml:space="preserve">美术教师
</t>
    <phoneticPr fontId="8" type="noConversion"/>
  </si>
  <si>
    <t>美术教师</t>
    <phoneticPr fontId="8" type="noConversion"/>
  </si>
  <si>
    <t>音乐教师</t>
    <phoneticPr fontId="8" type="noConversion"/>
  </si>
  <si>
    <t xml:space="preserve">语文教师二 </t>
    <phoneticPr fontId="8" type="noConversion"/>
  </si>
  <si>
    <t xml:space="preserve">语文教师三 </t>
    <phoneticPr fontId="8" type="noConversion"/>
  </si>
  <si>
    <t>来宾市2019年中小学教师公开招聘进入面试资格审查人选名单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</si>
</sst>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family val="3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ill="1" applyBorder="1" applyAlignment="1"/>
    <xf numFmtId="0" fontId="0" fillId="2" borderId="0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79"/>
  <sheetViews>
    <sheetView tabSelected="1" topLeftCell="A529" workbookViewId="0">
      <selection activeCell="F13" sqref="F13"/>
    </sheetView>
  </sheetViews>
  <sheetFormatPr defaultColWidth="9" defaultRowHeight="13.5"/>
  <cols>
    <col min="1" max="1" width="6.375" style="46" customWidth="1"/>
    <col min="2" max="2" width="10.75" style="46" customWidth="1"/>
    <col min="3" max="3" width="5" style="46" customWidth="1"/>
    <col min="4" max="4" width="7" style="46" customWidth="1"/>
    <col min="5" max="5" width="14.125" style="46" customWidth="1"/>
    <col min="6" max="6" width="24.125" style="44" customWidth="1"/>
    <col min="7" max="7" width="18.625" style="44" customWidth="1"/>
    <col min="8" max="8" width="15.75" style="44" customWidth="1"/>
    <col min="9" max="9" width="15.875" style="46" customWidth="1"/>
    <col min="10" max="10" width="7.625" style="46" customWidth="1"/>
    <col min="11" max="17" width="9" style="43"/>
    <col min="18" max="16380" width="9" style="2"/>
    <col min="16381" max="16384" width="9" style="43"/>
  </cols>
  <sheetData>
    <row r="1" spans="1:17 16381:16384" s="2" customFormat="1" ht="51" customHeight="1">
      <c r="A1" s="69" t="s">
        <v>2755</v>
      </c>
      <c r="B1" s="70"/>
      <c r="C1" s="70"/>
      <c r="D1" s="70"/>
      <c r="E1" s="70"/>
      <c r="F1" s="70"/>
      <c r="G1" s="70"/>
      <c r="H1" s="70"/>
      <c r="I1" s="70"/>
      <c r="J1" s="70"/>
      <c r="K1" s="43"/>
      <c r="L1" s="43"/>
      <c r="M1" s="43"/>
      <c r="N1" s="43"/>
      <c r="O1" s="43"/>
      <c r="P1" s="43"/>
      <c r="Q1" s="43"/>
      <c r="XFA1" s="43"/>
      <c r="XFB1" s="43"/>
      <c r="XFC1" s="43"/>
      <c r="XFD1" s="43"/>
    </row>
    <row r="2" spans="1:17 16381:16384" s="2" customFormat="1" ht="42.95" customHeight="1">
      <c r="A2" s="35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H2" s="35" t="s">
        <v>7</v>
      </c>
      <c r="I2" s="37" t="s">
        <v>8</v>
      </c>
      <c r="J2" s="36" t="s">
        <v>9</v>
      </c>
    </row>
    <row r="3" spans="1:17 16381:16384" s="2" customFormat="1" ht="14.1" customHeight="1">
      <c r="A3" s="50">
        <v>1</v>
      </c>
      <c r="B3" s="50" t="s">
        <v>10</v>
      </c>
      <c r="C3" s="50" t="s">
        <v>11</v>
      </c>
      <c r="D3" s="50" t="s">
        <v>12</v>
      </c>
      <c r="E3" s="50" t="s">
        <v>13</v>
      </c>
      <c r="F3" s="51" t="s">
        <v>14</v>
      </c>
      <c r="G3" s="51" t="s">
        <v>15</v>
      </c>
      <c r="H3" s="51">
        <v>4513000101</v>
      </c>
      <c r="I3" s="63">
        <v>124</v>
      </c>
      <c r="J3" s="60">
        <v>1</v>
      </c>
    </row>
    <row r="4" spans="1:17 16381:16384" s="2" customFormat="1" ht="14.1" customHeight="1">
      <c r="A4" s="50">
        <v>2</v>
      </c>
      <c r="B4" s="50" t="s">
        <v>17</v>
      </c>
      <c r="C4" s="50" t="s">
        <v>11</v>
      </c>
      <c r="D4" s="50" t="s">
        <v>18</v>
      </c>
      <c r="E4" s="50" t="s">
        <v>19</v>
      </c>
      <c r="F4" s="51" t="s">
        <v>14</v>
      </c>
      <c r="G4" s="51" t="s">
        <v>15</v>
      </c>
      <c r="H4" s="51">
        <v>4513000101</v>
      </c>
      <c r="I4" s="63"/>
      <c r="J4" s="60"/>
    </row>
    <row r="5" spans="1:17 16381:16384" s="2" customFormat="1" ht="14.1" customHeight="1">
      <c r="A5" s="50">
        <v>3</v>
      </c>
      <c r="B5" s="50" t="s">
        <v>20</v>
      </c>
      <c r="C5" s="50" t="s">
        <v>11</v>
      </c>
      <c r="D5" s="50" t="s">
        <v>21</v>
      </c>
      <c r="E5" s="50" t="s">
        <v>22</v>
      </c>
      <c r="F5" s="51" t="s">
        <v>14</v>
      </c>
      <c r="G5" s="51" t="s">
        <v>23</v>
      </c>
      <c r="H5" s="51">
        <v>4513000102</v>
      </c>
      <c r="I5" s="63">
        <v>118.5</v>
      </c>
      <c r="J5" s="60">
        <v>2</v>
      </c>
    </row>
    <row r="6" spans="1:17 16381:16384" s="2" customFormat="1" ht="14.1" customHeight="1">
      <c r="A6" s="50">
        <v>4</v>
      </c>
      <c r="B6" s="50" t="s">
        <v>25</v>
      </c>
      <c r="C6" s="50" t="s">
        <v>11</v>
      </c>
      <c r="D6" s="50" t="s">
        <v>12</v>
      </c>
      <c r="E6" s="50" t="s">
        <v>26</v>
      </c>
      <c r="F6" s="51" t="s">
        <v>14</v>
      </c>
      <c r="G6" s="51" t="s">
        <v>23</v>
      </c>
      <c r="H6" s="51">
        <v>4513000102</v>
      </c>
      <c r="I6" s="63"/>
      <c r="J6" s="60"/>
    </row>
    <row r="7" spans="1:17 16381:16384" s="2" customFormat="1" ht="14.1" customHeight="1">
      <c r="A7" s="50">
        <v>5</v>
      </c>
      <c r="B7" s="50" t="s">
        <v>27</v>
      </c>
      <c r="C7" s="50" t="s">
        <v>28</v>
      </c>
      <c r="D7" s="50" t="s">
        <v>29</v>
      </c>
      <c r="E7" s="50" t="s">
        <v>30</v>
      </c>
      <c r="F7" s="51" t="s">
        <v>14</v>
      </c>
      <c r="G7" s="51" t="s">
        <v>23</v>
      </c>
      <c r="H7" s="51">
        <v>4513000102</v>
      </c>
      <c r="I7" s="63"/>
      <c r="J7" s="60"/>
    </row>
    <row r="8" spans="1:17 16381:16384" s="2" customFormat="1" ht="14.1" customHeight="1">
      <c r="A8" s="50">
        <v>6</v>
      </c>
      <c r="B8" s="50" t="s">
        <v>31</v>
      </c>
      <c r="C8" s="50" t="s">
        <v>28</v>
      </c>
      <c r="D8" s="50" t="s">
        <v>12</v>
      </c>
      <c r="E8" s="50" t="s">
        <v>32</v>
      </c>
      <c r="F8" s="51" t="s">
        <v>14</v>
      </c>
      <c r="G8" s="51" t="s">
        <v>23</v>
      </c>
      <c r="H8" s="51">
        <v>4513000102</v>
      </c>
      <c r="I8" s="67"/>
      <c r="J8" s="60"/>
    </row>
    <row r="9" spans="1:17 16381:16384" s="2" customFormat="1" ht="14.1" customHeight="1">
      <c r="A9" s="50">
        <v>7</v>
      </c>
      <c r="B9" s="50" t="s">
        <v>33</v>
      </c>
      <c r="C9" s="50" t="s">
        <v>11</v>
      </c>
      <c r="D9" s="50" t="s">
        <v>29</v>
      </c>
      <c r="E9" s="50" t="s">
        <v>34</v>
      </c>
      <c r="F9" s="51" t="s">
        <v>14</v>
      </c>
      <c r="G9" s="51" t="s">
        <v>35</v>
      </c>
      <c r="H9" s="51">
        <v>4513000103</v>
      </c>
      <c r="I9" s="63">
        <v>127</v>
      </c>
      <c r="J9" s="60">
        <v>2</v>
      </c>
    </row>
    <row r="10" spans="1:17 16381:16384" s="2" customFormat="1" ht="14.1" customHeight="1">
      <c r="A10" s="50">
        <v>8</v>
      </c>
      <c r="B10" s="50" t="s">
        <v>37</v>
      </c>
      <c r="C10" s="50" t="s">
        <v>28</v>
      </c>
      <c r="D10" s="50" t="s">
        <v>29</v>
      </c>
      <c r="E10" s="50" t="s">
        <v>38</v>
      </c>
      <c r="F10" s="51" t="s">
        <v>14</v>
      </c>
      <c r="G10" s="51" t="s">
        <v>35</v>
      </c>
      <c r="H10" s="51">
        <v>4513000103</v>
      </c>
      <c r="I10" s="63"/>
      <c r="J10" s="60"/>
    </row>
    <row r="11" spans="1:17 16381:16384" s="2" customFormat="1" ht="14.1" customHeight="1">
      <c r="A11" s="50">
        <v>9</v>
      </c>
      <c r="B11" s="50" t="s">
        <v>39</v>
      </c>
      <c r="C11" s="50" t="s">
        <v>28</v>
      </c>
      <c r="D11" s="50" t="s">
        <v>12</v>
      </c>
      <c r="E11" s="50" t="s">
        <v>40</v>
      </c>
      <c r="F11" s="51" t="s">
        <v>14</v>
      </c>
      <c r="G11" s="51" t="s">
        <v>35</v>
      </c>
      <c r="H11" s="51">
        <v>4513000103</v>
      </c>
      <c r="I11" s="63"/>
      <c r="J11" s="60"/>
    </row>
    <row r="12" spans="1:17 16381:16384" s="2" customFormat="1" ht="14.1" customHeight="1">
      <c r="A12" s="50">
        <v>10</v>
      </c>
      <c r="B12" s="50" t="s">
        <v>41</v>
      </c>
      <c r="C12" s="50" t="s">
        <v>28</v>
      </c>
      <c r="D12" s="50" t="s">
        <v>29</v>
      </c>
      <c r="E12" s="50" t="s">
        <v>42</v>
      </c>
      <c r="F12" s="51" t="s">
        <v>14</v>
      </c>
      <c r="G12" s="51" t="s">
        <v>35</v>
      </c>
      <c r="H12" s="51">
        <v>4513000103</v>
      </c>
      <c r="I12" s="63"/>
      <c r="J12" s="60"/>
    </row>
    <row r="13" spans="1:17 16381:16384" s="2" customFormat="1" ht="14.1" customHeight="1">
      <c r="A13" s="50">
        <v>11</v>
      </c>
      <c r="B13" s="50" t="s">
        <v>43</v>
      </c>
      <c r="C13" s="50" t="s">
        <v>11</v>
      </c>
      <c r="D13" s="50" t="s">
        <v>29</v>
      </c>
      <c r="E13" s="50" t="s">
        <v>44</v>
      </c>
      <c r="F13" s="51" t="s">
        <v>14</v>
      </c>
      <c r="G13" s="51" t="s">
        <v>45</v>
      </c>
      <c r="H13" s="51">
        <v>4513000104</v>
      </c>
      <c r="I13" s="63">
        <v>117.5</v>
      </c>
      <c r="J13" s="60">
        <v>1</v>
      </c>
    </row>
    <row r="14" spans="1:17 16381:16384" s="2" customFormat="1" ht="14.1" customHeight="1">
      <c r="A14" s="50">
        <v>12</v>
      </c>
      <c r="B14" s="50" t="s">
        <v>47</v>
      </c>
      <c r="C14" s="50" t="s">
        <v>28</v>
      </c>
      <c r="D14" s="50" t="s">
        <v>29</v>
      </c>
      <c r="E14" s="50" t="s">
        <v>48</v>
      </c>
      <c r="F14" s="51" t="s">
        <v>14</v>
      </c>
      <c r="G14" s="51" t="s">
        <v>45</v>
      </c>
      <c r="H14" s="51">
        <v>4513000104</v>
      </c>
      <c r="I14" s="63"/>
      <c r="J14" s="60"/>
    </row>
    <row r="15" spans="1:17 16381:16384" s="2" customFormat="1" ht="14.1" customHeight="1">
      <c r="A15" s="50">
        <v>13</v>
      </c>
      <c r="B15" s="50" t="s">
        <v>49</v>
      </c>
      <c r="C15" s="50" t="s">
        <v>11</v>
      </c>
      <c r="D15" s="50" t="s">
        <v>29</v>
      </c>
      <c r="E15" s="50" t="s">
        <v>50</v>
      </c>
      <c r="F15" s="51" t="s">
        <v>14</v>
      </c>
      <c r="G15" s="51" t="s">
        <v>45</v>
      </c>
      <c r="H15" s="51">
        <v>4513000104</v>
      </c>
      <c r="I15" s="63"/>
      <c r="J15" s="60"/>
    </row>
    <row r="16" spans="1:17 16381:16384" s="2" customFormat="1" ht="14.1" customHeight="1">
      <c r="A16" s="50">
        <v>14</v>
      </c>
      <c r="B16" s="50" t="s">
        <v>51</v>
      </c>
      <c r="C16" s="50" t="s">
        <v>11</v>
      </c>
      <c r="D16" s="50" t="s">
        <v>12</v>
      </c>
      <c r="E16" s="50" t="s">
        <v>52</v>
      </c>
      <c r="F16" s="51" t="s">
        <v>14</v>
      </c>
      <c r="G16" s="51" t="s">
        <v>53</v>
      </c>
      <c r="H16" s="51">
        <v>4513000105</v>
      </c>
      <c r="I16" s="63">
        <v>144.5</v>
      </c>
      <c r="J16" s="60">
        <v>1</v>
      </c>
    </row>
    <row r="17" spans="1:10" s="2" customFormat="1" ht="14.1" customHeight="1">
      <c r="A17" s="50">
        <v>15</v>
      </c>
      <c r="B17" s="50" t="s">
        <v>55</v>
      </c>
      <c r="C17" s="50" t="s">
        <v>11</v>
      </c>
      <c r="D17" s="50" t="s">
        <v>29</v>
      </c>
      <c r="E17" s="50" t="s">
        <v>56</v>
      </c>
      <c r="F17" s="51" t="s">
        <v>14</v>
      </c>
      <c r="G17" s="51" t="s">
        <v>53</v>
      </c>
      <c r="H17" s="51">
        <v>4513000105</v>
      </c>
      <c r="I17" s="63"/>
      <c r="J17" s="60"/>
    </row>
    <row r="18" spans="1:10" s="2" customFormat="1" ht="14.1" customHeight="1">
      <c r="A18" s="50">
        <v>16</v>
      </c>
      <c r="B18" s="50" t="s">
        <v>57</v>
      </c>
      <c r="C18" s="50" t="s">
        <v>11</v>
      </c>
      <c r="D18" s="50" t="s">
        <v>29</v>
      </c>
      <c r="E18" s="50" t="s">
        <v>58</v>
      </c>
      <c r="F18" s="51" t="s">
        <v>14</v>
      </c>
      <c r="G18" s="51" t="s">
        <v>59</v>
      </c>
      <c r="H18" s="51">
        <v>4513000106</v>
      </c>
      <c r="I18" s="48">
        <v>113</v>
      </c>
      <c r="J18" s="50">
        <v>1</v>
      </c>
    </row>
    <row r="19" spans="1:10" s="2" customFormat="1" ht="14.1" customHeight="1">
      <c r="A19" s="50">
        <v>17</v>
      </c>
      <c r="B19" s="50" t="s">
        <v>61</v>
      </c>
      <c r="C19" s="50" t="s">
        <v>11</v>
      </c>
      <c r="D19" s="50" t="s">
        <v>29</v>
      </c>
      <c r="E19" s="50" t="s">
        <v>62</v>
      </c>
      <c r="F19" s="51" t="s">
        <v>63</v>
      </c>
      <c r="G19" s="51" t="s">
        <v>45</v>
      </c>
      <c r="H19" s="51">
        <v>4513000301</v>
      </c>
      <c r="I19" s="48">
        <v>141.5</v>
      </c>
      <c r="J19" s="50">
        <v>1</v>
      </c>
    </row>
    <row r="20" spans="1:10" s="2" customFormat="1" ht="14.1" customHeight="1">
      <c r="A20" s="50">
        <v>18</v>
      </c>
      <c r="B20" s="50" t="s">
        <v>65</v>
      </c>
      <c r="C20" s="50" t="s">
        <v>11</v>
      </c>
      <c r="D20" s="50" t="s">
        <v>29</v>
      </c>
      <c r="E20" s="50" t="s">
        <v>66</v>
      </c>
      <c r="F20" s="51" t="s">
        <v>63</v>
      </c>
      <c r="G20" s="51" t="s">
        <v>67</v>
      </c>
      <c r="H20" s="51">
        <v>4513000302</v>
      </c>
      <c r="I20" s="63">
        <v>146.5</v>
      </c>
      <c r="J20" s="60">
        <v>1</v>
      </c>
    </row>
    <row r="21" spans="1:10" s="2" customFormat="1" ht="14.1" customHeight="1">
      <c r="A21" s="50">
        <v>19</v>
      </c>
      <c r="B21" s="50" t="s">
        <v>69</v>
      </c>
      <c r="C21" s="50" t="s">
        <v>11</v>
      </c>
      <c r="D21" s="50" t="s">
        <v>29</v>
      </c>
      <c r="E21" s="50" t="s">
        <v>70</v>
      </c>
      <c r="F21" s="51" t="s">
        <v>63</v>
      </c>
      <c r="G21" s="51" t="s">
        <v>67</v>
      </c>
      <c r="H21" s="51">
        <v>4513000302</v>
      </c>
      <c r="I21" s="63"/>
      <c r="J21" s="60"/>
    </row>
    <row r="22" spans="1:10" s="2" customFormat="1" ht="14.1" customHeight="1">
      <c r="A22" s="50">
        <v>20</v>
      </c>
      <c r="B22" s="50" t="s">
        <v>71</v>
      </c>
      <c r="C22" s="50" t="s">
        <v>11</v>
      </c>
      <c r="D22" s="50" t="s">
        <v>29</v>
      </c>
      <c r="E22" s="50" t="s">
        <v>72</v>
      </c>
      <c r="F22" s="51" t="s">
        <v>63</v>
      </c>
      <c r="G22" s="51" t="s">
        <v>67</v>
      </c>
      <c r="H22" s="51">
        <v>4513000302</v>
      </c>
      <c r="I22" s="63"/>
      <c r="J22" s="60"/>
    </row>
    <row r="23" spans="1:10" s="2" customFormat="1" ht="14.1" customHeight="1">
      <c r="A23" s="50">
        <v>21</v>
      </c>
      <c r="B23" s="50" t="s">
        <v>73</v>
      </c>
      <c r="C23" s="50" t="s">
        <v>11</v>
      </c>
      <c r="D23" s="50" t="s">
        <v>12</v>
      </c>
      <c r="E23" s="50" t="s">
        <v>74</v>
      </c>
      <c r="F23" s="51" t="s">
        <v>63</v>
      </c>
      <c r="G23" s="51" t="s">
        <v>75</v>
      </c>
      <c r="H23" s="51">
        <v>4513000303</v>
      </c>
      <c r="I23" s="63">
        <v>128</v>
      </c>
      <c r="J23" s="60">
        <v>2</v>
      </c>
    </row>
    <row r="24" spans="1:10" s="2" customFormat="1" ht="14.1" customHeight="1">
      <c r="A24" s="50">
        <v>22</v>
      </c>
      <c r="B24" s="50" t="s">
        <v>77</v>
      </c>
      <c r="C24" s="50" t="s">
        <v>11</v>
      </c>
      <c r="D24" s="50" t="s">
        <v>29</v>
      </c>
      <c r="E24" s="50" t="s">
        <v>78</v>
      </c>
      <c r="F24" s="51" t="s">
        <v>63</v>
      </c>
      <c r="G24" s="51" t="s">
        <v>75</v>
      </c>
      <c r="H24" s="51">
        <v>4513000303</v>
      </c>
      <c r="I24" s="63"/>
      <c r="J24" s="60"/>
    </row>
    <row r="25" spans="1:10" s="2" customFormat="1" ht="14.1" customHeight="1">
      <c r="A25" s="50">
        <v>23</v>
      </c>
      <c r="B25" s="50" t="s">
        <v>79</v>
      </c>
      <c r="C25" s="50" t="s">
        <v>28</v>
      </c>
      <c r="D25" s="50" t="s">
        <v>12</v>
      </c>
      <c r="E25" s="50" t="s">
        <v>80</v>
      </c>
      <c r="F25" s="51" t="s">
        <v>63</v>
      </c>
      <c r="G25" s="51" t="s">
        <v>75</v>
      </c>
      <c r="H25" s="51">
        <v>4513000303</v>
      </c>
      <c r="I25" s="63"/>
      <c r="J25" s="60"/>
    </row>
    <row r="26" spans="1:10" s="2" customFormat="1" ht="14.1" customHeight="1">
      <c r="A26" s="50">
        <v>24</v>
      </c>
      <c r="B26" s="50" t="s">
        <v>81</v>
      </c>
      <c r="C26" s="50" t="s">
        <v>11</v>
      </c>
      <c r="D26" s="50" t="s">
        <v>21</v>
      </c>
      <c r="E26" s="50" t="s">
        <v>82</v>
      </c>
      <c r="F26" s="51" t="s">
        <v>63</v>
      </c>
      <c r="G26" s="51" t="s">
        <v>59</v>
      </c>
      <c r="H26" s="51">
        <v>4513000304</v>
      </c>
      <c r="I26" s="63">
        <v>136</v>
      </c>
      <c r="J26" s="60">
        <v>2</v>
      </c>
    </row>
    <row r="27" spans="1:10" s="2" customFormat="1" ht="14.1" customHeight="1">
      <c r="A27" s="50">
        <v>25</v>
      </c>
      <c r="B27" s="50" t="s">
        <v>84</v>
      </c>
      <c r="C27" s="50" t="s">
        <v>11</v>
      </c>
      <c r="D27" s="50" t="s">
        <v>21</v>
      </c>
      <c r="E27" s="50" t="s">
        <v>85</v>
      </c>
      <c r="F27" s="51" t="s">
        <v>63</v>
      </c>
      <c r="G27" s="51" t="s">
        <v>59</v>
      </c>
      <c r="H27" s="51">
        <v>4513000304</v>
      </c>
      <c r="I27" s="63"/>
      <c r="J27" s="60"/>
    </row>
    <row r="28" spans="1:10" s="2" customFormat="1" ht="14.1" customHeight="1">
      <c r="A28" s="50">
        <v>26</v>
      </c>
      <c r="B28" s="50" t="s">
        <v>86</v>
      </c>
      <c r="C28" s="50" t="s">
        <v>11</v>
      </c>
      <c r="D28" s="50" t="s">
        <v>29</v>
      </c>
      <c r="E28" s="50" t="s">
        <v>87</v>
      </c>
      <c r="F28" s="51" t="s">
        <v>63</v>
      </c>
      <c r="G28" s="51" t="s">
        <v>88</v>
      </c>
      <c r="H28" s="51">
        <v>4513000305</v>
      </c>
      <c r="I28" s="63">
        <v>128</v>
      </c>
      <c r="J28" s="60">
        <v>1</v>
      </c>
    </row>
    <row r="29" spans="1:10" s="2" customFormat="1" ht="14.1" customHeight="1">
      <c r="A29" s="50">
        <v>27</v>
      </c>
      <c r="B29" s="50" t="s">
        <v>90</v>
      </c>
      <c r="C29" s="50" t="s">
        <v>11</v>
      </c>
      <c r="D29" s="50" t="s">
        <v>12</v>
      </c>
      <c r="E29" s="50" t="s">
        <v>91</v>
      </c>
      <c r="F29" s="51" t="s">
        <v>63</v>
      </c>
      <c r="G29" s="51" t="s">
        <v>88</v>
      </c>
      <c r="H29" s="51">
        <v>4513000305</v>
      </c>
      <c r="I29" s="63"/>
      <c r="J29" s="60"/>
    </row>
    <row r="30" spans="1:10" s="2" customFormat="1" ht="14.1" customHeight="1">
      <c r="A30" s="50">
        <v>28</v>
      </c>
      <c r="B30" s="50" t="s">
        <v>92</v>
      </c>
      <c r="C30" s="50" t="s">
        <v>28</v>
      </c>
      <c r="D30" s="50" t="s">
        <v>29</v>
      </c>
      <c r="E30" s="50" t="s">
        <v>93</v>
      </c>
      <c r="F30" s="51" t="s">
        <v>94</v>
      </c>
      <c r="G30" s="51" t="s">
        <v>88</v>
      </c>
      <c r="H30" s="51">
        <v>4513000401</v>
      </c>
      <c r="I30" s="63">
        <v>116.5</v>
      </c>
      <c r="J30" s="60">
        <v>2</v>
      </c>
    </row>
    <row r="31" spans="1:10" s="2" customFormat="1" ht="14.1" customHeight="1">
      <c r="A31" s="50">
        <v>29</v>
      </c>
      <c r="B31" s="50" t="s">
        <v>96</v>
      </c>
      <c r="C31" s="50" t="s">
        <v>11</v>
      </c>
      <c r="D31" s="50" t="s">
        <v>12</v>
      </c>
      <c r="E31" s="50" t="s">
        <v>97</v>
      </c>
      <c r="F31" s="51" t="s">
        <v>94</v>
      </c>
      <c r="G31" s="51" t="s">
        <v>88</v>
      </c>
      <c r="H31" s="51">
        <v>4513000401</v>
      </c>
      <c r="I31" s="63"/>
      <c r="J31" s="60"/>
    </row>
    <row r="32" spans="1:10" s="2" customFormat="1" ht="14.1" customHeight="1">
      <c r="A32" s="50">
        <v>30</v>
      </c>
      <c r="B32" s="50" t="s">
        <v>98</v>
      </c>
      <c r="C32" s="50" t="s">
        <v>11</v>
      </c>
      <c r="D32" s="50" t="s">
        <v>29</v>
      </c>
      <c r="E32" s="50" t="s">
        <v>99</v>
      </c>
      <c r="F32" s="51" t="s">
        <v>94</v>
      </c>
      <c r="G32" s="51" t="s">
        <v>59</v>
      </c>
      <c r="H32" s="51">
        <v>4513000402</v>
      </c>
      <c r="I32" s="63">
        <v>127</v>
      </c>
      <c r="J32" s="60">
        <v>1</v>
      </c>
    </row>
    <row r="33" spans="1:10" s="2" customFormat="1" ht="14.1" customHeight="1">
      <c r="A33" s="50">
        <v>31</v>
      </c>
      <c r="B33" s="50" t="s">
        <v>101</v>
      </c>
      <c r="C33" s="50" t="s">
        <v>28</v>
      </c>
      <c r="D33" s="50" t="s">
        <v>29</v>
      </c>
      <c r="E33" s="50" t="s">
        <v>102</v>
      </c>
      <c r="F33" s="51" t="s">
        <v>94</v>
      </c>
      <c r="G33" s="51" t="s">
        <v>59</v>
      </c>
      <c r="H33" s="51">
        <v>4513000402</v>
      </c>
      <c r="I33" s="63"/>
      <c r="J33" s="60"/>
    </row>
    <row r="34" spans="1:10" s="2" customFormat="1" ht="14.1" customHeight="1">
      <c r="A34" s="50">
        <v>32</v>
      </c>
      <c r="B34" s="50" t="s">
        <v>103</v>
      </c>
      <c r="C34" s="50" t="s">
        <v>11</v>
      </c>
      <c r="D34" s="50" t="s">
        <v>29</v>
      </c>
      <c r="E34" s="50" t="s">
        <v>104</v>
      </c>
      <c r="F34" s="51" t="s">
        <v>94</v>
      </c>
      <c r="G34" s="51" t="s">
        <v>53</v>
      </c>
      <c r="H34" s="51">
        <v>4513000403</v>
      </c>
      <c r="I34" s="48">
        <v>135</v>
      </c>
      <c r="J34" s="50">
        <v>1</v>
      </c>
    </row>
    <row r="35" spans="1:10" s="2" customFormat="1" ht="14.1" customHeight="1">
      <c r="A35" s="50">
        <v>33</v>
      </c>
      <c r="B35" s="50" t="s">
        <v>106</v>
      </c>
      <c r="C35" s="50" t="s">
        <v>11</v>
      </c>
      <c r="D35" s="50" t="s">
        <v>29</v>
      </c>
      <c r="E35" s="50" t="s">
        <v>107</v>
      </c>
      <c r="F35" s="51" t="s">
        <v>108</v>
      </c>
      <c r="G35" s="51" t="s">
        <v>45</v>
      </c>
      <c r="H35" s="51">
        <v>4513000501</v>
      </c>
      <c r="I35" s="63">
        <v>127</v>
      </c>
      <c r="J35" s="60">
        <v>2</v>
      </c>
    </row>
    <row r="36" spans="1:10" s="2" customFormat="1" ht="14.1" customHeight="1">
      <c r="A36" s="50">
        <v>34</v>
      </c>
      <c r="B36" s="50" t="s">
        <v>110</v>
      </c>
      <c r="C36" s="50" t="s">
        <v>11</v>
      </c>
      <c r="D36" s="50" t="s">
        <v>29</v>
      </c>
      <c r="E36" s="50" t="s">
        <v>111</v>
      </c>
      <c r="F36" s="51" t="s">
        <v>108</v>
      </c>
      <c r="G36" s="51" t="s">
        <v>45</v>
      </c>
      <c r="H36" s="51">
        <v>4513000501</v>
      </c>
      <c r="I36" s="63"/>
      <c r="J36" s="60"/>
    </row>
    <row r="37" spans="1:10" s="2" customFormat="1" ht="14.1" customHeight="1">
      <c r="A37" s="50">
        <v>35</v>
      </c>
      <c r="B37" s="50" t="s">
        <v>112</v>
      </c>
      <c r="C37" s="50" t="s">
        <v>11</v>
      </c>
      <c r="D37" s="50" t="s">
        <v>29</v>
      </c>
      <c r="E37" s="50" t="s">
        <v>113</v>
      </c>
      <c r="F37" s="51" t="s">
        <v>108</v>
      </c>
      <c r="G37" s="51" t="s">
        <v>45</v>
      </c>
      <c r="H37" s="51">
        <v>4513000501</v>
      </c>
      <c r="I37" s="63"/>
      <c r="J37" s="60"/>
    </row>
    <row r="38" spans="1:10" s="2" customFormat="1" ht="14.1" customHeight="1">
      <c r="A38" s="50">
        <v>36</v>
      </c>
      <c r="B38" s="50" t="s">
        <v>114</v>
      </c>
      <c r="C38" s="50" t="s">
        <v>11</v>
      </c>
      <c r="D38" s="50" t="s">
        <v>29</v>
      </c>
      <c r="E38" s="50" t="s">
        <v>115</v>
      </c>
      <c r="F38" s="51" t="s">
        <v>108</v>
      </c>
      <c r="G38" s="51" t="s">
        <v>45</v>
      </c>
      <c r="H38" s="51">
        <v>4513000501</v>
      </c>
      <c r="I38" s="63"/>
      <c r="J38" s="60"/>
    </row>
    <row r="39" spans="1:10" s="2" customFormat="1" ht="14.1" customHeight="1">
      <c r="A39" s="50">
        <v>37</v>
      </c>
      <c r="B39" s="50" t="s">
        <v>116</v>
      </c>
      <c r="C39" s="50" t="s">
        <v>11</v>
      </c>
      <c r="D39" s="50" t="s">
        <v>12</v>
      </c>
      <c r="E39" s="50" t="s">
        <v>117</v>
      </c>
      <c r="F39" s="51" t="s">
        <v>108</v>
      </c>
      <c r="G39" s="51" t="s">
        <v>45</v>
      </c>
      <c r="H39" s="51">
        <v>4513000501</v>
      </c>
      <c r="I39" s="63"/>
      <c r="J39" s="60"/>
    </row>
    <row r="40" spans="1:10" s="2" customFormat="1" ht="14.1" customHeight="1">
      <c r="A40" s="50">
        <v>38</v>
      </c>
      <c r="B40" s="50" t="s">
        <v>118</v>
      </c>
      <c r="C40" s="50" t="s">
        <v>28</v>
      </c>
      <c r="D40" s="50" t="s">
        <v>12</v>
      </c>
      <c r="E40" s="50" t="s">
        <v>119</v>
      </c>
      <c r="F40" s="51" t="s">
        <v>108</v>
      </c>
      <c r="G40" s="51" t="s">
        <v>45</v>
      </c>
      <c r="H40" s="51">
        <v>4513000501</v>
      </c>
      <c r="I40" s="63"/>
      <c r="J40" s="60"/>
    </row>
    <row r="41" spans="1:10" s="2" customFormat="1" ht="14.1" customHeight="1">
      <c r="A41" s="50">
        <v>39</v>
      </c>
      <c r="B41" s="50" t="s">
        <v>120</v>
      </c>
      <c r="C41" s="50" t="s">
        <v>28</v>
      </c>
      <c r="D41" s="50" t="s">
        <v>12</v>
      </c>
      <c r="E41" s="50" t="s">
        <v>121</v>
      </c>
      <c r="F41" s="51" t="s">
        <v>108</v>
      </c>
      <c r="G41" s="51" t="s">
        <v>23</v>
      </c>
      <c r="H41" s="51">
        <v>4513000502</v>
      </c>
      <c r="I41" s="63">
        <v>120</v>
      </c>
      <c r="J41" s="60">
        <v>2</v>
      </c>
    </row>
    <row r="42" spans="1:10" s="2" customFormat="1" ht="14.1" customHeight="1">
      <c r="A42" s="50">
        <v>40</v>
      </c>
      <c r="B42" s="50" t="s">
        <v>123</v>
      </c>
      <c r="C42" s="50" t="s">
        <v>11</v>
      </c>
      <c r="D42" s="50" t="s">
        <v>29</v>
      </c>
      <c r="E42" s="50" t="s">
        <v>124</v>
      </c>
      <c r="F42" s="51" t="s">
        <v>108</v>
      </c>
      <c r="G42" s="51" t="s">
        <v>23</v>
      </c>
      <c r="H42" s="51">
        <v>4513000502</v>
      </c>
      <c r="I42" s="63"/>
      <c r="J42" s="60"/>
    </row>
    <row r="43" spans="1:10" s="2" customFormat="1" ht="14.1" customHeight="1">
      <c r="A43" s="50">
        <v>41</v>
      </c>
      <c r="B43" s="50" t="s">
        <v>125</v>
      </c>
      <c r="C43" s="50" t="s">
        <v>11</v>
      </c>
      <c r="D43" s="50" t="s">
        <v>29</v>
      </c>
      <c r="E43" s="50" t="s">
        <v>126</v>
      </c>
      <c r="F43" s="51" t="s">
        <v>108</v>
      </c>
      <c r="G43" s="51" t="s">
        <v>23</v>
      </c>
      <c r="H43" s="51">
        <v>4513000502</v>
      </c>
      <c r="I43" s="63"/>
      <c r="J43" s="60"/>
    </row>
    <row r="44" spans="1:10" s="2" customFormat="1" ht="14.1" customHeight="1">
      <c r="A44" s="50">
        <v>42</v>
      </c>
      <c r="B44" s="50" t="s">
        <v>127</v>
      </c>
      <c r="C44" s="50" t="s">
        <v>11</v>
      </c>
      <c r="D44" s="50" t="s">
        <v>29</v>
      </c>
      <c r="E44" s="50" t="s">
        <v>128</v>
      </c>
      <c r="F44" s="51" t="s">
        <v>108</v>
      </c>
      <c r="G44" s="51" t="s">
        <v>23</v>
      </c>
      <c r="H44" s="51">
        <v>4513000502</v>
      </c>
      <c r="I44" s="63"/>
      <c r="J44" s="60"/>
    </row>
    <row r="45" spans="1:10" s="2" customFormat="1" ht="14.1" customHeight="1">
      <c r="A45" s="50">
        <v>43</v>
      </c>
      <c r="B45" s="50" t="s">
        <v>129</v>
      </c>
      <c r="C45" s="50" t="s">
        <v>11</v>
      </c>
      <c r="D45" s="50" t="s">
        <v>29</v>
      </c>
      <c r="E45" s="50" t="s">
        <v>130</v>
      </c>
      <c r="F45" s="51" t="s">
        <v>108</v>
      </c>
      <c r="G45" s="51" t="s">
        <v>23</v>
      </c>
      <c r="H45" s="51">
        <v>4513000502</v>
      </c>
      <c r="I45" s="63"/>
      <c r="J45" s="60"/>
    </row>
    <row r="46" spans="1:10" s="2" customFormat="1" ht="14.1" customHeight="1">
      <c r="A46" s="50">
        <v>44</v>
      </c>
      <c r="B46" s="50" t="s">
        <v>131</v>
      </c>
      <c r="C46" s="50" t="s">
        <v>11</v>
      </c>
      <c r="D46" s="50" t="s">
        <v>29</v>
      </c>
      <c r="E46" s="50" t="s">
        <v>132</v>
      </c>
      <c r="F46" s="51" t="s">
        <v>108</v>
      </c>
      <c r="G46" s="51" t="s">
        <v>23</v>
      </c>
      <c r="H46" s="51">
        <v>4513000502</v>
      </c>
      <c r="I46" s="63"/>
      <c r="J46" s="60"/>
    </row>
    <row r="47" spans="1:10" s="2" customFormat="1" ht="14.1" customHeight="1">
      <c r="A47" s="50">
        <v>46</v>
      </c>
      <c r="B47" s="50" t="s">
        <v>133</v>
      </c>
      <c r="C47" s="50" t="s">
        <v>11</v>
      </c>
      <c r="D47" s="50" t="s">
        <v>29</v>
      </c>
      <c r="E47" s="50" t="s">
        <v>134</v>
      </c>
      <c r="F47" s="51" t="s">
        <v>108</v>
      </c>
      <c r="G47" s="51" t="s">
        <v>135</v>
      </c>
      <c r="H47" s="51">
        <v>4513000503</v>
      </c>
      <c r="I47" s="63">
        <v>149</v>
      </c>
      <c r="J47" s="60">
        <v>2</v>
      </c>
    </row>
    <row r="48" spans="1:10" s="2" customFormat="1" ht="14.1" customHeight="1">
      <c r="A48" s="50">
        <v>47</v>
      </c>
      <c r="B48" s="50" t="s">
        <v>137</v>
      </c>
      <c r="C48" s="50" t="s">
        <v>11</v>
      </c>
      <c r="D48" s="50" t="s">
        <v>29</v>
      </c>
      <c r="E48" s="50" t="s">
        <v>138</v>
      </c>
      <c r="F48" s="51" t="s">
        <v>108</v>
      </c>
      <c r="G48" s="51" t="s">
        <v>135</v>
      </c>
      <c r="H48" s="51">
        <v>4513000503</v>
      </c>
      <c r="I48" s="63"/>
      <c r="J48" s="60"/>
    </row>
    <row r="49" spans="1:10" s="2" customFormat="1" ht="14.1" customHeight="1">
      <c r="A49" s="50">
        <v>48</v>
      </c>
      <c r="B49" s="50" t="s">
        <v>139</v>
      </c>
      <c r="C49" s="50" t="s">
        <v>11</v>
      </c>
      <c r="D49" s="50" t="s">
        <v>12</v>
      </c>
      <c r="E49" s="50" t="s">
        <v>140</v>
      </c>
      <c r="F49" s="51" t="s">
        <v>108</v>
      </c>
      <c r="G49" s="51" t="s">
        <v>135</v>
      </c>
      <c r="H49" s="51">
        <v>4513000503</v>
      </c>
      <c r="I49" s="63"/>
      <c r="J49" s="60"/>
    </row>
    <row r="50" spans="1:10" s="2" customFormat="1" ht="14.1" customHeight="1">
      <c r="A50" s="50">
        <v>49</v>
      </c>
      <c r="B50" s="50" t="s">
        <v>141</v>
      </c>
      <c r="C50" s="50" t="s">
        <v>11</v>
      </c>
      <c r="D50" s="50" t="s">
        <v>12</v>
      </c>
      <c r="E50" s="50" t="s">
        <v>142</v>
      </c>
      <c r="F50" s="51" t="s">
        <v>108</v>
      </c>
      <c r="G50" s="51" t="s">
        <v>135</v>
      </c>
      <c r="H50" s="51">
        <v>4513000503</v>
      </c>
      <c r="I50" s="63"/>
      <c r="J50" s="60"/>
    </row>
    <row r="51" spans="1:10" s="2" customFormat="1" ht="14.1" customHeight="1">
      <c r="A51" s="50">
        <v>50</v>
      </c>
      <c r="B51" s="50" t="s">
        <v>143</v>
      </c>
      <c r="C51" s="50" t="s">
        <v>11</v>
      </c>
      <c r="D51" s="50" t="s">
        <v>29</v>
      </c>
      <c r="E51" s="50" t="s">
        <v>144</v>
      </c>
      <c r="F51" s="51" t="s">
        <v>108</v>
      </c>
      <c r="G51" s="51" t="s">
        <v>135</v>
      </c>
      <c r="H51" s="51">
        <v>4513000503</v>
      </c>
      <c r="I51" s="63"/>
      <c r="J51" s="60"/>
    </row>
    <row r="52" spans="1:10" s="2" customFormat="1" ht="14.1" customHeight="1">
      <c r="A52" s="50">
        <v>51</v>
      </c>
      <c r="B52" s="50" t="s">
        <v>145</v>
      </c>
      <c r="C52" s="50" t="s">
        <v>11</v>
      </c>
      <c r="D52" s="50" t="s">
        <v>29</v>
      </c>
      <c r="E52" s="50" t="s">
        <v>146</v>
      </c>
      <c r="F52" s="51" t="s">
        <v>108</v>
      </c>
      <c r="G52" s="51" t="s">
        <v>135</v>
      </c>
      <c r="H52" s="51">
        <v>4513000503</v>
      </c>
      <c r="I52" s="63"/>
      <c r="J52" s="60"/>
    </row>
    <row r="53" spans="1:10" s="2" customFormat="1" ht="14.1" customHeight="1">
      <c r="A53" s="50">
        <v>52</v>
      </c>
      <c r="B53" s="50" t="s">
        <v>147</v>
      </c>
      <c r="C53" s="50" t="s">
        <v>11</v>
      </c>
      <c r="D53" s="50" t="s">
        <v>29</v>
      </c>
      <c r="E53" s="50" t="s">
        <v>148</v>
      </c>
      <c r="F53" s="51" t="s">
        <v>108</v>
      </c>
      <c r="G53" s="51" t="s">
        <v>35</v>
      </c>
      <c r="H53" s="51">
        <v>4513000504</v>
      </c>
      <c r="I53" s="63">
        <v>133</v>
      </c>
      <c r="J53" s="60">
        <v>2</v>
      </c>
    </row>
    <row r="54" spans="1:10" s="2" customFormat="1" ht="14.1" customHeight="1">
      <c r="A54" s="50">
        <v>53</v>
      </c>
      <c r="B54" s="50" t="s">
        <v>150</v>
      </c>
      <c r="C54" s="50" t="s">
        <v>11</v>
      </c>
      <c r="D54" s="50" t="s">
        <v>12</v>
      </c>
      <c r="E54" s="50" t="s">
        <v>151</v>
      </c>
      <c r="F54" s="51" t="s">
        <v>108</v>
      </c>
      <c r="G54" s="51" t="s">
        <v>35</v>
      </c>
      <c r="H54" s="51">
        <v>4513000504</v>
      </c>
      <c r="I54" s="63"/>
      <c r="J54" s="60"/>
    </row>
    <row r="55" spans="1:10" s="2" customFormat="1" ht="14.1" customHeight="1">
      <c r="A55" s="50">
        <v>54</v>
      </c>
      <c r="B55" s="50" t="s">
        <v>152</v>
      </c>
      <c r="C55" s="50" t="s">
        <v>28</v>
      </c>
      <c r="D55" s="50" t="s">
        <v>12</v>
      </c>
      <c r="E55" s="50" t="s">
        <v>153</v>
      </c>
      <c r="F55" s="51" t="s">
        <v>108</v>
      </c>
      <c r="G55" s="51" t="s">
        <v>35</v>
      </c>
      <c r="H55" s="51">
        <v>4513000504</v>
      </c>
      <c r="I55" s="63"/>
      <c r="J55" s="60"/>
    </row>
    <row r="56" spans="1:10" s="2" customFormat="1" ht="14.1" customHeight="1">
      <c r="A56" s="50">
        <v>55</v>
      </c>
      <c r="B56" s="50" t="s">
        <v>154</v>
      </c>
      <c r="C56" s="50" t="s">
        <v>28</v>
      </c>
      <c r="D56" s="50" t="s">
        <v>29</v>
      </c>
      <c r="E56" s="50" t="s">
        <v>155</v>
      </c>
      <c r="F56" s="51" t="s">
        <v>108</v>
      </c>
      <c r="G56" s="51" t="s">
        <v>35</v>
      </c>
      <c r="H56" s="51">
        <v>4513000504</v>
      </c>
      <c r="I56" s="63"/>
      <c r="J56" s="60"/>
    </row>
    <row r="57" spans="1:10" s="2" customFormat="1" ht="14.1" customHeight="1">
      <c r="A57" s="50">
        <v>56</v>
      </c>
      <c r="B57" s="50" t="s">
        <v>156</v>
      </c>
      <c r="C57" s="50" t="s">
        <v>28</v>
      </c>
      <c r="D57" s="50" t="s">
        <v>29</v>
      </c>
      <c r="E57" s="50" t="s">
        <v>157</v>
      </c>
      <c r="F57" s="51" t="s">
        <v>108</v>
      </c>
      <c r="G57" s="51" t="s">
        <v>59</v>
      </c>
      <c r="H57" s="51">
        <v>4513000506</v>
      </c>
      <c r="I57" s="63">
        <v>146</v>
      </c>
      <c r="J57" s="60">
        <v>1</v>
      </c>
    </row>
    <row r="58" spans="1:10" s="2" customFormat="1" ht="14.1" customHeight="1">
      <c r="A58" s="50">
        <v>57</v>
      </c>
      <c r="B58" s="50" t="s">
        <v>159</v>
      </c>
      <c r="C58" s="50" t="s">
        <v>11</v>
      </c>
      <c r="D58" s="50" t="s">
        <v>21</v>
      </c>
      <c r="E58" s="50" t="s">
        <v>160</v>
      </c>
      <c r="F58" s="51" t="s">
        <v>108</v>
      </c>
      <c r="G58" s="51" t="s">
        <v>59</v>
      </c>
      <c r="H58" s="51">
        <v>4513000506</v>
      </c>
      <c r="I58" s="63"/>
      <c r="J58" s="60"/>
    </row>
    <row r="59" spans="1:10" s="2" customFormat="1" ht="14.1" customHeight="1">
      <c r="A59" s="50">
        <v>58</v>
      </c>
      <c r="B59" s="50" t="s">
        <v>161</v>
      </c>
      <c r="C59" s="50" t="s">
        <v>11</v>
      </c>
      <c r="D59" s="50" t="s">
        <v>12</v>
      </c>
      <c r="E59" s="50" t="s">
        <v>162</v>
      </c>
      <c r="F59" s="51" t="s">
        <v>108</v>
      </c>
      <c r="G59" s="51" t="s">
        <v>59</v>
      </c>
      <c r="H59" s="51">
        <v>4513000506</v>
      </c>
      <c r="I59" s="63"/>
      <c r="J59" s="60"/>
    </row>
    <row r="60" spans="1:10" s="2" customFormat="1" ht="14.1" customHeight="1">
      <c r="A60" s="50">
        <v>59</v>
      </c>
      <c r="B60" s="50" t="s">
        <v>163</v>
      </c>
      <c r="C60" s="50" t="s">
        <v>11</v>
      </c>
      <c r="D60" s="50" t="s">
        <v>29</v>
      </c>
      <c r="E60" s="50" t="s">
        <v>164</v>
      </c>
      <c r="F60" s="51" t="s">
        <v>165</v>
      </c>
      <c r="G60" s="51" t="s">
        <v>166</v>
      </c>
      <c r="H60" s="51">
        <v>4513000601</v>
      </c>
      <c r="I60" s="63">
        <v>125.5</v>
      </c>
      <c r="J60" s="60">
        <v>1</v>
      </c>
    </row>
    <row r="61" spans="1:10" s="2" customFormat="1" ht="14.1" customHeight="1">
      <c r="A61" s="50">
        <v>60</v>
      </c>
      <c r="B61" s="50" t="s">
        <v>168</v>
      </c>
      <c r="C61" s="50" t="s">
        <v>11</v>
      </c>
      <c r="D61" s="50" t="s">
        <v>29</v>
      </c>
      <c r="E61" s="50" t="s">
        <v>169</v>
      </c>
      <c r="F61" s="51" t="s">
        <v>165</v>
      </c>
      <c r="G61" s="51" t="s">
        <v>166</v>
      </c>
      <c r="H61" s="51">
        <v>4513000601</v>
      </c>
      <c r="I61" s="63"/>
      <c r="J61" s="60"/>
    </row>
    <row r="62" spans="1:10" s="2" customFormat="1" ht="14.1" customHeight="1">
      <c r="A62" s="50">
        <v>61</v>
      </c>
      <c r="B62" s="50" t="s">
        <v>170</v>
      </c>
      <c r="C62" s="50" t="s">
        <v>11</v>
      </c>
      <c r="D62" s="50" t="s">
        <v>29</v>
      </c>
      <c r="E62" s="50" t="s">
        <v>171</v>
      </c>
      <c r="F62" s="51" t="s">
        <v>165</v>
      </c>
      <c r="G62" s="51" t="s">
        <v>35</v>
      </c>
      <c r="H62" s="51">
        <v>4513000602</v>
      </c>
      <c r="I62" s="63">
        <v>150</v>
      </c>
      <c r="J62" s="60">
        <v>2</v>
      </c>
    </row>
    <row r="63" spans="1:10" s="2" customFormat="1" ht="14.1" customHeight="1">
      <c r="A63" s="50">
        <v>62</v>
      </c>
      <c r="B63" s="50" t="s">
        <v>173</v>
      </c>
      <c r="C63" s="50" t="s">
        <v>28</v>
      </c>
      <c r="D63" s="50" t="s">
        <v>29</v>
      </c>
      <c r="E63" s="50" t="s">
        <v>174</v>
      </c>
      <c r="F63" s="51" t="s">
        <v>165</v>
      </c>
      <c r="G63" s="51" t="s">
        <v>35</v>
      </c>
      <c r="H63" s="51">
        <v>4513000602</v>
      </c>
      <c r="I63" s="63"/>
      <c r="J63" s="60"/>
    </row>
    <row r="64" spans="1:10" s="2" customFormat="1" ht="14.1" customHeight="1">
      <c r="A64" s="50">
        <v>63</v>
      </c>
      <c r="B64" s="50" t="s">
        <v>175</v>
      </c>
      <c r="C64" s="50" t="s">
        <v>11</v>
      </c>
      <c r="D64" s="50" t="s">
        <v>12</v>
      </c>
      <c r="E64" s="50" t="s">
        <v>176</v>
      </c>
      <c r="F64" s="51" t="s">
        <v>165</v>
      </c>
      <c r="G64" s="51" t="s">
        <v>45</v>
      </c>
      <c r="H64" s="51">
        <v>4513000603</v>
      </c>
      <c r="I64" s="63">
        <v>136</v>
      </c>
      <c r="J64" s="60">
        <v>1</v>
      </c>
    </row>
    <row r="65" spans="1:17 16381:16384" s="2" customFormat="1" ht="14.1" customHeight="1">
      <c r="A65" s="50">
        <v>64</v>
      </c>
      <c r="B65" s="50" t="s">
        <v>178</v>
      </c>
      <c r="C65" s="50" t="s">
        <v>11</v>
      </c>
      <c r="D65" s="50" t="s">
        <v>21</v>
      </c>
      <c r="E65" s="50" t="s">
        <v>179</v>
      </c>
      <c r="F65" s="51" t="s">
        <v>165</v>
      </c>
      <c r="G65" s="51" t="s">
        <v>45</v>
      </c>
      <c r="H65" s="51">
        <v>4513000603</v>
      </c>
      <c r="I65" s="63"/>
      <c r="J65" s="60"/>
    </row>
    <row r="66" spans="1:17 16381:16384" s="2" customFormat="1" ht="14.1" customHeight="1">
      <c r="A66" s="50">
        <v>65</v>
      </c>
      <c r="B66" s="50" t="s">
        <v>180</v>
      </c>
      <c r="C66" s="50" t="s">
        <v>11</v>
      </c>
      <c r="D66" s="50" t="s">
        <v>29</v>
      </c>
      <c r="E66" s="50" t="s">
        <v>181</v>
      </c>
      <c r="F66" s="51" t="s">
        <v>165</v>
      </c>
      <c r="G66" s="51" t="s">
        <v>53</v>
      </c>
      <c r="H66" s="51">
        <v>4513000604</v>
      </c>
      <c r="I66" s="63">
        <v>148.5</v>
      </c>
      <c r="J66" s="60">
        <v>1</v>
      </c>
    </row>
    <row r="67" spans="1:17 16381:16384" s="2" customFormat="1" ht="14.1" customHeight="1">
      <c r="A67" s="50">
        <v>66</v>
      </c>
      <c r="B67" s="50" t="s">
        <v>183</v>
      </c>
      <c r="C67" s="50" t="s">
        <v>11</v>
      </c>
      <c r="D67" s="50" t="s">
        <v>12</v>
      </c>
      <c r="E67" s="50" t="s">
        <v>184</v>
      </c>
      <c r="F67" s="51" t="s">
        <v>165</v>
      </c>
      <c r="G67" s="51" t="s">
        <v>53</v>
      </c>
      <c r="H67" s="51">
        <v>4513000604</v>
      </c>
      <c r="I67" s="63"/>
      <c r="J67" s="60"/>
    </row>
    <row r="68" spans="1:17 16381:16384" s="2" customFormat="1" ht="14.1" customHeight="1">
      <c r="A68" s="50">
        <v>67</v>
      </c>
      <c r="B68" s="50" t="s">
        <v>185</v>
      </c>
      <c r="C68" s="50" t="s">
        <v>11</v>
      </c>
      <c r="D68" s="50" t="s">
        <v>29</v>
      </c>
      <c r="E68" s="50" t="s">
        <v>186</v>
      </c>
      <c r="F68" s="51" t="s">
        <v>165</v>
      </c>
      <c r="G68" s="51" t="s">
        <v>53</v>
      </c>
      <c r="H68" s="51">
        <v>4513000604</v>
      </c>
      <c r="I68" s="63"/>
      <c r="J68" s="60"/>
    </row>
    <row r="69" spans="1:17 16381:16384" s="2" customFormat="1" ht="14.1" customHeight="1">
      <c r="A69" s="50">
        <v>68</v>
      </c>
      <c r="B69" s="50" t="s">
        <v>187</v>
      </c>
      <c r="C69" s="50" t="s">
        <v>28</v>
      </c>
      <c r="D69" s="50" t="s">
        <v>29</v>
      </c>
      <c r="E69" s="50" t="s">
        <v>188</v>
      </c>
      <c r="F69" s="51" t="s">
        <v>165</v>
      </c>
      <c r="G69" s="51" t="s">
        <v>189</v>
      </c>
      <c r="H69" s="51">
        <v>4513000606</v>
      </c>
      <c r="I69" s="48">
        <v>119</v>
      </c>
      <c r="J69" s="50">
        <v>1</v>
      </c>
    </row>
    <row r="70" spans="1:17 16381:16384" s="2" customFormat="1" ht="14.1" customHeight="1">
      <c r="A70" s="50">
        <v>69</v>
      </c>
      <c r="B70" s="50" t="s">
        <v>191</v>
      </c>
      <c r="C70" s="50" t="s">
        <v>28</v>
      </c>
      <c r="D70" s="50" t="s">
        <v>29</v>
      </c>
      <c r="E70" s="50" t="s">
        <v>192</v>
      </c>
      <c r="F70" s="51" t="s">
        <v>193</v>
      </c>
      <c r="G70" s="51" t="s">
        <v>23</v>
      </c>
      <c r="H70" s="51">
        <v>4513000701</v>
      </c>
      <c r="I70" s="63">
        <v>108</v>
      </c>
      <c r="J70" s="60">
        <v>1</v>
      </c>
    </row>
    <row r="71" spans="1:17 16381:16384" s="2" customFormat="1" ht="14.1" customHeight="1">
      <c r="A71" s="50">
        <v>70</v>
      </c>
      <c r="B71" s="50" t="s">
        <v>195</v>
      </c>
      <c r="C71" s="50" t="s">
        <v>11</v>
      </c>
      <c r="D71" s="50" t="s">
        <v>29</v>
      </c>
      <c r="E71" s="50" t="s">
        <v>196</v>
      </c>
      <c r="F71" s="51" t="s">
        <v>193</v>
      </c>
      <c r="G71" s="51" t="s">
        <v>23</v>
      </c>
      <c r="H71" s="51">
        <v>4513000701</v>
      </c>
      <c r="I71" s="63"/>
      <c r="J71" s="60"/>
    </row>
    <row r="72" spans="1:17 16381:16384" s="2" customFormat="1" ht="14.1" customHeight="1">
      <c r="A72" s="50">
        <v>71</v>
      </c>
      <c r="B72" s="50" t="s">
        <v>197</v>
      </c>
      <c r="C72" s="50" t="s">
        <v>11</v>
      </c>
      <c r="D72" s="50" t="s">
        <v>29</v>
      </c>
      <c r="E72" s="50" t="s">
        <v>198</v>
      </c>
      <c r="F72" s="51" t="s">
        <v>193</v>
      </c>
      <c r="G72" s="51" t="s">
        <v>199</v>
      </c>
      <c r="H72" s="51">
        <v>4513000702</v>
      </c>
      <c r="I72" s="63">
        <v>133</v>
      </c>
      <c r="J72" s="60">
        <v>1</v>
      </c>
    </row>
    <row r="73" spans="1:17 16381:16384" s="2" customFormat="1" ht="14.1" customHeight="1">
      <c r="A73" s="50">
        <v>72</v>
      </c>
      <c r="B73" s="50" t="s">
        <v>201</v>
      </c>
      <c r="C73" s="50" t="s">
        <v>28</v>
      </c>
      <c r="D73" s="50" t="s">
        <v>12</v>
      </c>
      <c r="E73" s="50" t="s">
        <v>202</v>
      </c>
      <c r="F73" s="51" t="s">
        <v>193</v>
      </c>
      <c r="G73" s="51" t="s">
        <v>199</v>
      </c>
      <c r="H73" s="51">
        <v>4513000702</v>
      </c>
      <c r="I73" s="63"/>
      <c r="J73" s="60"/>
    </row>
    <row r="74" spans="1:17 16381:16384" s="2" customFormat="1" ht="14.1" customHeight="1">
      <c r="A74" s="50">
        <v>73</v>
      </c>
      <c r="B74" s="50" t="s">
        <v>203</v>
      </c>
      <c r="C74" s="50" t="s">
        <v>11</v>
      </c>
      <c r="D74" s="50" t="s">
        <v>12</v>
      </c>
      <c r="E74" s="50" t="s">
        <v>204</v>
      </c>
      <c r="F74" s="51" t="s">
        <v>193</v>
      </c>
      <c r="G74" s="51" t="s">
        <v>199</v>
      </c>
      <c r="H74" s="51">
        <v>4513000702</v>
      </c>
      <c r="I74" s="63"/>
      <c r="J74" s="60"/>
    </row>
    <row r="75" spans="1:17 16381:16384" s="2" customFormat="1" ht="14.1" customHeight="1">
      <c r="A75" s="50">
        <v>74</v>
      </c>
      <c r="B75" s="50" t="s">
        <v>205</v>
      </c>
      <c r="C75" s="50" t="s">
        <v>28</v>
      </c>
      <c r="D75" s="50" t="s">
        <v>29</v>
      </c>
      <c r="E75" s="50" t="s">
        <v>206</v>
      </c>
      <c r="F75" s="51" t="s">
        <v>193</v>
      </c>
      <c r="G75" s="51" t="s">
        <v>199</v>
      </c>
      <c r="H75" s="51">
        <v>4513000702</v>
      </c>
      <c r="I75" s="63"/>
      <c r="J75" s="60"/>
    </row>
    <row r="76" spans="1:17 16381:16384" s="2" customFormat="1" ht="14.1" customHeight="1">
      <c r="A76" s="50">
        <v>75</v>
      </c>
      <c r="B76" s="51" t="s">
        <v>207</v>
      </c>
      <c r="C76" s="51" t="s">
        <v>11</v>
      </c>
      <c r="D76" s="51" t="s">
        <v>12</v>
      </c>
      <c r="E76" s="51" t="s">
        <v>208</v>
      </c>
      <c r="F76" s="51" t="s">
        <v>209</v>
      </c>
      <c r="G76" s="51" t="s">
        <v>15</v>
      </c>
      <c r="H76" s="51">
        <v>4513020001</v>
      </c>
      <c r="I76" s="66">
        <v>112.5</v>
      </c>
      <c r="J76" s="62">
        <v>2</v>
      </c>
      <c r="K76" s="43"/>
      <c r="L76" s="43"/>
      <c r="M76" s="43"/>
      <c r="N76" s="43"/>
      <c r="O76" s="43"/>
      <c r="P76" s="43"/>
      <c r="Q76" s="43"/>
      <c r="XFA76" s="43"/>
      <c r="XFB76" s="43"/>
      <c r="XFC76" s="43"/>
      <c r="XFD76" s="43"/>
    </row>
    <row r="77" spans="1:17 16381:16384" s="2" customFormat="1" ht="14.1" customHeight="1">
      <c r="A77" s="50">
        <v>76</v>
      </c>
      <c r="B77" s="51" t="s">
        <v>210</v>
      </c>
      <c r="C77" s="51" t="s">
        <v>11</v>
      </c>
      <c r="D77" s="51" t="s">
        <v>12</v>
      </c>
      <c r="E77" s="51" t="s">
        <v>211</v>
      </c>
      <c r="F77" s="51" t="s">
        <v>209</v>
      </c>
      <c r="G77" s="51" t="s">
        <v>15</v>
      </c>
      <c r="H77" s="51">
        <v>4513020001</v>
      </c>
      <c r="I77" s="66"/>
      <c r="J77" s="62"/>
      <c r="K77" s="43"/>
      <c r="L77" s="43"/>
      <c r="M77" s="43"/>
      <c r="N77" s="43"/>
      <c r="O77" s="43"/>
      <c r="P77" s="43"/>
      <c r="Q77" s="43"/>
      <c r="XFA77" s="43"/>
      <c r="XFB77" s="43"/>
      <c r="XFC77" s="43"/>
      <c r="XFD77" s="43"/>
    </row>
    <row r="78" spans="1:17 16381:16384" s="2" customFormat="1" ht="14.1" customHeight="1">
      <c r="A78" s="50">
        <v>77</v>
      </c>
      <c r="B78" s="51" t="s">
        <v>212</v>
      </c>
      <c r="C78" s="51" t="s">
        <v>11</v>
      </c>
      <c r="D78" s="51" t="s">
        <v>12</v>
      </c>
      <c r="E78" s="51" t="s">
        <v>213</v>
      </c>
      <c r="F78" s="51" t="s">
        <v>209</v>
      </c>
      <c r="G78" s="51" t="s">
        <v>135</v>
      </c>
      <c r="H78" s="51">
        <v>4513020003</v>
      </c>
      <c r="I78" s="66">
        <v>123.5</v>
      </c>
      <c r="J78" s="62">
        <v>2</v>
      </c>
      <c r="K78" s="43"/>
      <c r="L78" s="43"/>
      <c r="M78" s="43"/>
      <c r="N78" s="43"/>
      <c r="O78" s="43"/>
      <c r="P78" s="43"/>
      <c r="Q78" s="43"/>
      <c r="XFA78" s="43"/>
      <c r="XFB78" s="43"/>
      <c r="XFC78" s="43"/>
      <c r="XFD78" s="43"/>
    </row>
    <row r="79" spans="1:17 16381:16384" s="2" customFormat="1" ht="14.1" customHeight="1">
      <c r="A79" s="50">
        <v>78</v>
      </c>
      <c r="B79" s="51" t="s">
        <v>214</v>
      </c>
      <c r="C79" s="51" t="s">
        <v>11</v>
      </c>
      <c r="D79" s="51" t="s">
        <v>12</v>
      </c>
      <c r="E79" s="51" t="s">
        <v>215</v>
      </c>
      <c r="F79" s="51" t="s">
        <v>209</v>
      </c>
      <c r="G79" s="51" t="s">
        <v>135</v>
      </c>
      <c r="H79" s="51">
        <v>4513020003</v>
      </c>
      <c r="I79" s="66"/>
      <c r="J79" s="62"/>
      <c r="K79" s="43"/>
      <c r="L79" s="43"/>
      <c r="M79" s="43"/>
      <c r="N79" s="43"/>
      <c r="O79" s="43"/>
      <c r="P79" s="43"/>
      <c r="Q79" s="43"/>
      <c r="XFA79" s="43"/>
      <c r="XFB79" s="43"/>
      <c r="XFC79" s="43"/>
      <c r="XFD79" s="43"/>
    </row>
    <row r="80" spans="1:17 16381:16384" s="2" customFormat="1" ht="14.1" customHeight="1">
      <c r="A80" s="50">
        <v>79</v>
      </c>
      <c r="B80" s="51" t="s">
        <v>216</v>
      </c>
      <c r="C80" s="51" t="s">
        <v>11</v>
      </c>
      <c r="D80" s="51" t="s">
        <v>29</v>
      </c>
      <c r="E80" s="51" t="s">
        <v>217</v>
      </c>
      <c r="F80" s="51" t="s">
        <v>209</v>
      </c>
      <c r="G80" s="51" t="s">
        <v>218</v>
      </c>
      <c r="H80" s="51">
        <v>4513020004</v>
      </c>
      <c r="I80" s="66">
        <v>139</v>
      </c>
      <c r="J80" s="62">
        <v>1</v>
      </c>
      <c r="K80" s="43"/>
      <c r="L80" s="43"/>
      <c r="M80" s="43"/>
      <c r="N80" s="43"/>
      <c r="O80" s="43"/>
      <c r="P80" s="43"/>
      <c r="Q80" s="43"/>
      <c r="XFA80" s="43"/>
      <c r="XFB80" s="43"/>
      <c r="XFC80" s="43"/>
      <c r="XFD80" s="43"/>
    </row>
    <row r="81" spans="1:17 16381:16384" s="2" customFormat="1" ht="14.1" customHeight="1">
      <c r="A81" s="50">
        <v>80</v>
      </c>
      <c r="B81" s="51" t="s">
        <v>219</v>
      </c>
      <c r="C81" s="51" t="s">
        <v>11</v>
      </c>
      <c r="D81" s="51" t="s">
        <v>29</v>
      </c>
      <c r="E81" s="51" t="s">
        <v>220</v>
      </c>
      <c r="F81" s="51" t="s">
        <v>209</v>
      </c>
      <c r="G81" s="51" t="s">
        <v>218</v>
      </c>
      <c r="H81" s="51">
        <v>4513020004</v>
      </c>
      <c r="I81" s="66"/>
      <c r="J81" s="62"/>
      <c r="K81" s="43"/>
      <c r="L81" s="43"/>
      <c r="M81" s="43"/>
      <c r="N81" s="43"/>
      <c r="O81" s="43"/>
      <c r="P81" s="43"/>
      <c r="Q81" s="43"/>
      <c r="XFA81" s="43"/>
      <c r="XFB81" s="43"/>
      <c r="XFC81" s="43"/>
      <c r="XFD81" s="43"/>
    </row>
    <row r="82" spans="1:17 16381:16384" s="2" customFormat="1" ht="14.1" customHeight="1">
      <c r="A82" s="50">
        <v>81</v>
      </c>
      <c r="B82" s="51" t="s">
        <v>221</v>
      </c>
      <c r="C82" s="51" t="s">
        <v>11</v>
      </c>
      <c r="D82" s="51" t="s">
        <v>12</v>
      </c>
      <c r="E82" s="51" t="s">
        <v>222</v>
      </c>
      <c r="F82" s="51" t="s">
        <v>209</v>
      </c>
      <c r="G82" s="51" t="s">
        <v>45</v>
      </c>
      <c r="H82" s="51">
        <v>4513020006</v>
      </c>
      <c r="I82" s="49">
        <v>137.5</v>
      </c>
      <c r="J82" s="51">
        <v>1</v>
      </c>
      <c r="K82" s="43"/>
      <c r="L82" s="43"/>
      <c r="M82" s="43"/>
      <c r="N82" s="43"/>
      <c r="O82" s="43"/>
      <c r="P82" s="43"/>
      <c r="Q82" s="43"/>
      <c r="XFA82" s="43"/>
      <c r="XFB82" s="43"/>
      <c r="XFC82" s="43"/>
      <c r="XFD82" s="43"/>
    </row>
    <row r="83" spans="1:17 16381:16384" s="2" customFormat="1" ht="14.1" customHeight="1">
      <c r="A83" s="50">
        <v>82</v>
      </c>
      <c r="B83" s="51" t="s">
        <v>223</v>
      </c>
      <c r="C83" s="51" t="s">
        <v>11</v>
      </c>
      <c r="D83" s="51" t="s">
        <v>29</v>
      </c>
      <c r="E83" s="51" t="s">
        <v>224</v>
      </c>
      <c r="F83" s="51" t="s">
        <v>209</v>
      </c>
      <c r="G83" s="51" t="s">
        <v>53</v>
      </c>
      <c r="H83" s="51">
        <v>4513020007</v>
      </c>
      <c r="I83" s="49">
        <v>129</v>
      </c>
      <c r="J83" s="51">
        <v>1</v>
      </c>
      <c r="K83" s="43"/>
      <c r="L83" s="43"/>
      <c r="M83" s="43"/>
      <c r="N83" s="43"/>
      <c r="O83" s="43"/>
      <c r="P83" s="43"/>
      <c r="Q83" s="43"/>
      <c r="XFA83" s="43"/>
      <c r="XFB83" s="43"/>
      <c r="XFC83" s="43"/>
      <c r="XFD83" s="43"/>
    </row>
    <row r="84" spans="1:17 16381:16384" s="2" customFormat="1" ht="14.1" customHeight="1">
      <c r="A84" s="50">
        <v>83</v>
      </c>
      <c r="B84" s="51" t="s">
        <v>225</v>
      </c>
      <c r="C84" s="51" t="s">
        <v>11</v>
      </c>
      <c r="D84" s="51" t="s">
        <v>29</v>
      </c>
      <c r="E84" s="51" t="s">
        <v>226</v>
      </c>
      <c r="F84" s="51" t="s">
        <v>227</v>
      </c>
      <c r="G84" s="51" t="s">
        <v>135</v>
      </c>
      <c r="H84" s="51">
        <v>4513020010</v>
      </c>
      <c r="I84" s="66">
        <v>122</v>
      </c>
      <c r="J84" s="62">
        <v>2</v>
      </c>
      <c r="K84" s="43"/>
      <c r="L84" s="43"/>
      <c r="M84" s="43"/>
      <c r="N84" s="43"/>
      <c r="O84" s="43"/>
      <c r="P84" s="43"/>
      <c r="Q84" s="43"/>
      <c r="XFA84" s="43"/>
      <c r="XFB84" s="43"/>
      <c r="XFC84" s="43"/>
      <c r="XFD84" s="43"/>
    </row>
    <row r="85" spans="1:17 16381:16384" s="2" customFormat="1" ht="14.1" customHeight="1">
      <c r="A85" s="50">
        <v>84</v>
      </c>
      <c r="B85" s="51" t="s">
        <v>228</v>
      </c>
      <c r="C85" s="51" t="s">
        <v>11</v>
      </c>
      <c r="D85" s="51" t="s">
        <v>18</v>
      </c>
      <c r="E85" s="51" t="s">
        <v>229</v>
      </c>
      <c r="F85" s="51" t="s">
        <v>227</v>
      </c>
      <c r="G85" s="51" t="s">
        <v>135</v>
      </c>
      <c r="H85" s="51">
        <v>4513020010</v>
      </c>
      <c r="I85" s="66"/>
      <c r="J85" s="62"/>
      <c r="K85" s="43"/>
      <c r="L85" s="43"/>
      <c r="M85" s="43"/>
      <c r="N85" s="43"/>
      <c r="O85" s="43"/>
      <c r="P85" s="43"/>
      <c r="Q85" s="43"/>
      <c r="XFA85" s="43"/>
      <c r="XFB85" s="43"/>
      <c r="XFC85" s="43"/>
      <c r="XFD85" s="43"/>
    </row>
    <row r="86" spans="1:17 16381:16384" s="2" customFormat="1" ht="14.1" customHeight="1">
      <c r="A86" s="50">
        <v>85</v>
      </c>
      <c r="B86" s="51" t="s">
        <v>230</v>
      </c>
      <c r="C86" s="51" t="s">
        <v>11</v>
      </c>
      <c r="D86" s="51" t="s">
        <v>29</v>
      </c>
      <c r="E86" s="51" t="s">
        <v>231</v>
      </c>
      <c r="F86" s="51" t="s">
        <v>227</v>
      </c>
      <c r="G86" s="51" t="s">
        <v>135</v>
      </c>
      <c r="H86" s="51">
        <v>4513020010</v>
      </c>
      <c r="I86" s="66"/>
      <c r="J86" s="62"/>
      <c r="K86" s="43"/>
      <c r="L86" s="43"/>
      <c r="M86" s="43"/>
      <c r="N86" s="43"/>
      <c r="O86" s="43"/>
      <c r="P86" s="43"/>
      <c r="Q86" s="43"/>
      <c r="XFA86" s="43"/>
      <c r="XFB86" s="43"/>
      <c r="XFC86" s="43"/>
      <c r="XFD86" s="43"/>
    </row>
    <row r="87" spans="1:17 16381:16384" s="2" customFormat="1" ht="14.1" customHeight="1">
      <c r="A87" s="50">
        <v>86</v>
      </c>
      <c r="B87" s="51" t="s">
        <v>232</v>
      </c>
      <c r="C87" s="51" t="s">
        <v>28</v>
      </c>
      <c r="D87" s="51" t="s">
        <v>29</v>
      </c>
      <c r="E87" s="51" t="s">
        <v>233</v>
      </c>
      <c r="F87" s="51" t="s">
        <v>227</v>
      </c>
      <c r="G87" s="51" t="s">
        <v>35</v>
      </c>
      <c r="H87" s="51">
        <v>4513020011</v>
      </c>
      <c r="I87" s="49">
        <v>144</v>
      </c>
      <c r="J87" s="51">
        <v>1</v>
      </c>
      <c r="K87" s="43"/>
      <c r="L87" s="43"/>
      <c r="M87" s="43"/>
      <c r="N87" s="43"/>
      <c r="O87" s="43"/>
      <c r="P87" s="43"/>
      <c r="Q87" s="43"/>
      <c r="XFA87" s="43"/>
      <c r="XFB87" s="43"/>
      <c r="XFC87" s="43"/>
      <c r="XFD87" s="43"/>
    </row>
    <row r="88" spans="1:17 16381:16384" s="2" customFormat="1" ht="14.1" customHeight="1">
      <c r="A88" s="50">
        <v>87</v>
      </c>
      <c r="B88" s="51" t="s">
        <v>234</v>
      </c>
      <c r="C88" s="51" t="s">
        <v>11</v>
      </c>
      <c r="D88" s="51" t="s">
        <v>29</v>
      </c>
      <c r="E88" s="51" t="s">
        <v>235</v>
      </c>
      <c r="F88" s="51" t="s">
        <v>227</v>
      </c>
      <c r="G88" s="51" t="s">
        <v>45</v>
      </c>
      <c r="H88" s="51">
        <v>4513020012</v>
      </c>
      <c r="I88" s="66">
        <v>123.5</v>
      </c>
      <c r="J88" s="62">
        <v>1</v>
      </c>
      <c r="K88" s="43"/>
      <c r="L88" s="43"/>
      <c r="M88" s="43"/>
      <c r="N88" s="43"/>
      <c r="O88" s="43"/>
      <c r="P88" s="43"/>
      <c r="Q88" s="43"/>
      <c r="XFA88" s="43"/>
      <c r="XFB88" s="43"/>
      <c r="XFC88" s="43"/>
      <c r="XFD88" s="43"/>
    </row>
    <row r="89" spans="1:17 16381:16384" s="2" customFormat="1" ht="14.1" customHeight="1">
      <c r="A89" s="50">
        <v>88</v>
      </c>
      <c r="B89" s="51" t="s">
        <v>236</v>
      </c>
      <c r="C89" s="51" t="s">
        <v>11</v>
      </c>
      <c r="D89" s="51" t="s">
        <v>29</v>
      </c>
      <c r="E89" s="51" t="s">
        <v>237</v>
      </c>
      <c r="F89" s="51" t="s">
        <v>227</v>
      </c>
      <c r="G89" s="51" t="s">
        <v>45</v>
      </c>
      <c r="H89" s="51">
        <v>4513020012</v>
      </c>
      <c r="I89" s="66"/>
      <c r="J89" s="62"/>
      <c r="K89" s="43"/>
      <c r="L89" s="43"/>
      <c r="M89" s="43"/>
      <c r="N89" s="43"/>
      <c r="O89" s="43"/>
      <c r="P89" s="43"/>
      <c r="Q89" s="43"/>
      <c r="XFA89" s="43"/>
      <c r="XFB89" s="43"/>
      <c r="XFC89" s="43"/>
      <c r="XFD89" s="43"/>
    </row>
    <row r="90" spans="1:17 16381:16384" s="2" customFormat="1" ht="14.1" customHeight="1">
      <c r="A90" s="50">
        <v>89</v>
      </c>
      <c r="B90" s="51" t="s">
        <v>238</v>
      </c>
      <c r="C90" s="51" t="s">
        <v>11</v>
      </c>
      <c r="D90" s="51" t="s">
        <v>29</v>
      </c>
      <c r="E90" s="51" t="s">
        <v>239</v>
      </c>
      <c r="F90" s="51" t="s">
        <v>227</v>
      </c>
      <c r="G90" s="51" t="s">
        <v>45</v>
      </c>
      <c r="H90" s="51">
        <v>4513020012</v>
      </c>
      <c r="I90" s="66"/>
      <c r="J90" s="62"/>
      <c r="K90" s="43"/>
      <c r="L90" s="43"/>
      <c r="M90" s="43"/>
      <c r="N90" s="43"/>
      <c r="O90" s="43"/>
      <c r="P90" s="43"/>
      <c r="Q90" s="43"/>
      <c r="XFA90" s="43"/>
      <c r="XFB90" s="43"/>
      <c r="XFC90" s="43"/>
      <c r="XFD90" s="43"/>
    </row>
    <row r="91" spans="1:17 16381:16384" s="2" customFormat="1" ht="14.1" customHeight="1">
      <c r="A91" s="50">
        <v>90</v>
      </c>
      <c r="B91" s="51" t="s">
        <v>240</v>
      </c>
      <c r="C91" s="51" t="s">
        <v>11</v>
      </c>
      <c r="D91" s="51" t="s">
        <v>29</v>
      </c>
      <c r="E91" s="51" t="s">
        <v>241</v>
      </c>
      <c r="F91" s="51" t="s">
        <v>242</v>
      </c>
      <c r="G91" s="51" t="s">
        <v>15</v>
      </c>
      <c r="H91" s="51">
        <v>4513020013</v>
      </c>
      <c r="I91" s="66">
        <v>121.5</v>
      </c>
      <c r="J91" s="62">
        <v>1</v>
      </c>
      <c r="K91" s="43"/>
      <c r="L91" s="43"/>
      <c r="M91" s="43"/>
      <c r="N91" s="43"/>
      <c r="O91" s="43"/>
      <c r="P91" s="43"/>
      <c r="Q91" s="43"/>
      <c r="XFA91" s="43"/>
      <c r="XFB91" s="43"/>
      <c r="XFC91" s="43"/>
      <c r="XFD91" s="43"/>
    </row>
    <row r="92" spans="1:17 16381:16384" s="2" customFormat="1" ht="14.1" customHeight="1">
      <c r="A92" s="50">
        <v>91</v>
      </c>
      <c r="B92" s="51" t="s">
        <v>243</v>
      </c>
      <c r="C92" s="51" t="s">
        <v>11</v>
      </c>
      <c r="D92" s="51" t="s">
        <v>29</v>
      </c>
      <c r="E92" s="51" t="s">
        <v>244</v>
      </c>
      <c r="F92" s="51" t="s">
        <v>242</v>
      </c>
      <c r="G92" s="51" t="s">
        <v>15</v>
      </c>
      <c r="H92" s="51">
        <v>4513020013</v>
      </c>
      <c r="I92" s="66"/>
      <c r="J92" s="62"/>
      <c r="K92" s="43"/>
      <c r="L92" s="43"/>
      <c r="M92" s="43"/>
      <c r="N92" s="43"/>
      <c r="O92" s="43"/>
      <c r="P92" s="43"/>
      <c r="Q92" s="43"/>
      <c r="XFA92" s="43"/>
      <c r="XFB92" s="43"/>
      <c r="XFC92" s="43"/>
      <c r="XFD92" s="43"/>
    </row>
    <row r="93" spans="1:17 16381:16384" s="2" customFormat="1" ht="14.1" customHeight="1">
      <c r="A93" s="50">
        <v>92</v>
      </c>
      <c r="B93" s="51" t="s">
        <v>245</v>
      </c>
      <c r="C93" s="51" t="s">
        <v>11</v>
      </c>
      <c r="D93" s="51" t="s">
        <v>29</v>
      </c>
      <c r="E93" s="51" t="s">
        <v>246</v>
      </c>
      <c r="F93" s="51" t="s">
        <v>242</v>
      </c>
      <c r="G93" s="51" t="s">
        <v>218</v>
      </c>
      <c r="H93" s="51">
        <v>4513020016</v>
      </c>
      <c r="I93" s="49">
        <v>117.5</v>
      </c>
      <c r="J93" s="51">
        <v>1</v>
      </c>
      <c r="K93" s="43"/>
      <c r="L93" s="43"/>
      <c r="M93" s="43"/>
      <c r="N93" s="43"/>
      <c r="O93" s="43"/>
      <c r="P93" s="43"/>
      <c r="Q93" s="43"/>
      <c r="XFA93" s="43"/>
      <c r="XFB93" s="43"/>
      <c r="XFC93" s="43"/>
      <c r="XFD93" s="43"/>
    </row>
    <row r="94" spans="1:17 16381:16384" s="2" customFormat="1" ht="14.1" customHeight="1">
      <c r="A94" s="50">
        <v>93</v>
      </c>
      <c r="B94" s="51" t="s">
        <v>247</v>
      </c>
      <c r="C94" s="51" t="s">
        <v>28</v>
      </c>
      <c r="D94" s="51" t="s">
        <v>29</v>
      </c>
      <c r="E94" s="51" t="s">
        <v>248</v>
      </c>
      <c r="F94" s="51" t="s">
        <v>242</v>
      </c>
      <c r="G94" s="51" t="s">
        <v>249</v>
      </c>
      <c r="H94" s="51">
        <v>4513020017</v>
      </c>
      <c r="I94" s="49">
        <v>102.5</v>
      </c>
      <c r="J94" s="51">
        <v>1</v>
      </c>
      <c r="K94" s="43"/>
      <c r="L94" s="43"/>
      <c r="M94" s="43"/>
      <c r="N94" s="43"/>
      <c r="O94" s="43"/>
      <c r="P94" s="43"/>
      <c r="Q94" s="43"/>
      <c r="XFA94" s="43"/>
      <c r="XFB94" s="43"/>
      <c r="XFC94" s="43"/>
      <c r="XFD94" s="43"/>
    </row>
    <row r="95" spans="1:17 16381:16384" s="2" customFormat="1" ht="14.1" customHeight="1">
      <c r="A95" s="50">
        <v>94</v>
      </c>
      <c r="B95" s="51" t="s">
        <v>250</v>
      </c>
      <c r="C95" s="51" t="s">
        <v>28</v>
      </c>
      <c r="D95" s="51" t="s">
        <v>29</v>
      </c>
      <c r="E95" s="51" t="s">
        <v>251</v>
      </c>
      <c r="F95" s="51" t="s">
        <v>242</v>
      </c>
      <c r="G95" s="51" t="s">
        <v>59</v>
      </c>
      <c r="H95" s="51">
        <v>4513020018</v>
      </c>
      <c r="I95" s="66">
        <v>125</v>
      </c>
      <c r="J95" s="62">
        <v>1</v>
      </c>
      <c r="K95" s="43"/>
      <c r="L95" s="43"/>
      <c r="M95" s="43"/>
      <c r="N95" s="43"/>
      <c r="O95" s="43"/>
      <c r="P95" s="43"/>
      <c r="Q95" s="43"/>
      <c r="XFA95" s="43"/>
      <c r="XFB95" s="43"/>
      <c r="XFC95" s="43"/>
      <c r="XFD95" s="43"/>
    </row>
    <row r="96" spans="1:17 16381:16384" s="2" customFormat="1" ht="14.1" customHeight="1">
      <c r="A96" s="50">
        <v>95</v>
      </c>
      <c r="B96" s="51" t="s">
        <v>252</v>
      </c>
      <c r="C96" s="51" t="s">
        <v>11</v>
      </c>
      <c r="D96" s="51" t="s">
        <v>29</v>
      </c>
      <c r="E96" s="51" t="s">
        <v>253</v>
      </c>
      <c r="F96" s="51" t="s">
        <v>242</v>
      </c>
      <c r="G96" s="51" t="s">
        <v>59</v>
      </c>
      <c r="H96" s="51">
        <v>4513020018</v>
      </c>
      <c r="I96" s="66"/>
      <c r="J96" s="62"/>
      <c r="K96" s="43"/>
      <c r="L96" s="43"/>
      <c r="M96" s="43"/>
      <c r="N96" s="43"/>
      <c r="O96" s="43"/>
      <c r="P96" s="43"/>
      <c r="Q96" s="43"/>
      <c r="XFA96" s="43"/>
      <c r="XFB96" s="43"/>
      <c r="XFC96" s="43"/>
      <c r="XFD96" s="43"/>
    </row>
    <row r="97" spans="1:17 16381:16384" s="2" customFormat="1" ht="14.1" customHeight="1">
      <c r="A97" s="50">
        <v>96</v>
      </c>
      <c r="B97" s="51" t="s">
        <v>254</v>
      </c>
      <c r="C97" s="51" t="s">
        <v>11</v>
      </c>
      <c r="D97" s="51" t="s">
        <v>29</v>
      </c>
      <c r="E97" s="51" t="s">
        <v>255</v>
      </c>
      <c r="F97" s="51" t="s">
        <v>242</v>
      </c>
      <c r="G97" s="51" t="s">
        <v>75</v>
      </c>
      <c r="H97" s="51">
        <v>4513020019</v>
      </c>
      <c r="I97" s="49">
        <v>158.5</v>
      </c>
      <c r="J97" s="51">
        <v>1</v>
      </c>
      <c r="K97" s="43"/>
      <c r="L97" s="43"/>
      <c r="M97" s="43"/>
      <c r="N97" s="43"/>
      <c r="O97" s="43"/>
      <c r="P97" s="43"/>
      <c r="Q97" s="43"/>
      <c r="XFA97" s="43"/>
      <c r="XFB97" s="43"/>
      <c r="XFC97" s="43"/>
      <c r="XFD97" s="43"/>
    </row>
    <row r="98" spans="1:17 16381:16384" s="2" customFormat="1" ht="14.1" customHeight="1">
      <c r="A98" s="50">
        <v>97</v>
      </c>
      <c r="B98" s="51" t="s">
        <v>256</v>
      </c>
      <c r="C98" s="51" t="s">
        <v>11</v>
      </c>
      <c r="D98" s="51" t="s">
        <v>29</v>
      </c>
      <c r="E98" s="51" t="s">
        <v>257</v>
      </c>
      <c r="F98" s="51" t="s">
        <v>258</v>
      </c>
      <c r="G98" s="51" t="s">
        <v>15</v>
      </c>
      <c r="H98" s="51">
        <v>4513020021</v>
      </c>
      <c r="I98" s="66">
        <v>127</v>
      </c>
      <c r="J98" s="62">
        <v>4</v>
      </c>
      <c r="K98" s="43"/>
      <c r="L98" s="43"/>
      <c r="M98" s="43"/>
      <c r="N98" s="43"/>
      <c r="O98" s="43"/>
      <c r="P98" s="43"/>
      <c r="Q98" s="43"/>
      <c r="XFA98" s="43"/>
      <c r="XFB98" s="43"/>
      <c r="XFC98" s="43"/>
      <c r="XFD98" s="43"/>
    </row>
    <row r="99" spans="1:17 16381:16384" s="2" customFormat="1" ht="14.1" customHeight="1">
      <c r="A99" s="50">
        <v>98</v>
      </c>
      <c r="B99" s="51" t="s">
        <v>259</v>
      </c>
      <c r="C99" s="51" t="s">
        <v>11</v>
      </c>
      <c r="D99" s="51" t="s">
        <v>29</v>
      </c>
      <c r="E99" s="51" t="s">
        <v>260</v>
      </c>
      <c r="F99" s="51" t="s">
        <v>258</v>
      </c>
      <c r="G99" s="51" t="s">
        <v>15</v>
      </c>
      <c r="H99" s="51">
        <v>4513020021</v>
      </c>
      <c r="I99" s="66"/>
      <c r="J99" s="62"/>
      <c r="K99" s="43"/>
      <c r="L99" s="43"/>
      <c r="M99" s="43"/>
      <c r="N99" s="43"/>
      <c r="O99" s="43"/>
      <c r="P99" s="43"/>
      <c r="Q99" s="43"/>
      <c r="XFA99" s="43"/>
      <c r="XFB99" s="43"/>
      <c r="XFC99" s="43"/>
      <c r="XFD99" s="43"/>
    </row>
    <row r="100" spans="1:17 16381:16384" s="2" customFormat="1" ht="14.1" customHeight="1">
      <c r="A100" s="50">
        <v>99</v>
      </c>
      <c r="B100" s="51" t="s">
        <v>261</v>
      </c>
      <c r="C100" s="51" t="s">
        <v>11</v>
      </c>
      <c r="D100" s="51" t="s">
        <v>29</v>
      </c>
      <c r="E100" s="51" t="s">
        <v>262</v>
      </c>
      <c r="F100" s="51" t="s">
        <v>258</v>
      </c>
      <c r="G100" s="51" t="s">
        <v>15</v>
      </c>
      <c r="H100" s="51">
        <v>4513020021</v>
      </c>
      <c r="I100" s="66"/>
      <c r="J100" s="62"/>
      <c r="K100" s="43"/>
      <c r="L100" s="43"/>
      <c r="M100" s="43"/>
      <c r="N100" s="43"/>
      <c r="O100" s="43"/>
      <c r="P100" s="43"/>
      <c r="Q100" s="43"/>
      <c r="XFA100" s="43"/>
      <c r="XFB100" s="43"/>
      <c r="XFC100" s="43"/>
      <c r="XFD100" s="43"/>
    </row>
    <row r="101" spans="1:17 16381:16384" s="2" customFormat="1" ht="14.1" customHeight="1">
      <c r="A101" s="50">
        <v>100</v>
      </c>
      <c r="B101" s="51" t="s">
        <v>263</v>
      </c>
      <c r="C101" s="51" t="s">
        <v>11</v>
      </c>
      <c r="D101" s="51" t="s">
        <v>29</v>
      </c>
      <c r="E101" s="51" t="s">
        <v>264</v>
      </c>
      <c r="F101" s="51" t="s">
        <v>258</v>
      </c>
      <c r="G101" s="51" t="s">
        <v>15</v>
      </c>
      <c r="H101" s="51">
        <v>4513020021</v>
      </c>
      <c r="I101" s="66"/>
      <c r="J101" s="62"/>
      <c r="K101" s="43"/>
      <c r="L101" s="43"/>
      <c r="M101" s="43"/>
      <c r="N101" s="43"/>
      <c r="O101" s="43"/>
      <c r="P101" s="43"/>
      <c r="Q101" s="43"/>
      <c r="XFA101" s="43"/>
      <c r="XFB101" s="43"/>
      <c r="XFC101" s="43"/>
      <c r="XFD101" s="43"/>
    </row>
    <row r="102" spans="1:17 16381:16384" s="2" customFormat="1" ht="14.1" customHeight="1">
      <c r="A102" s="50">
        <v>101</v>
      </c>
      <c r="B102" s="51" t="s">
        <v>265</v>
      </c>
      <c r="C102" s="51" t="s">
        <v>11</v>
      </c>
      <c r="D102" s="51" t="s">
        <v>12</v>
      </c>
      <c r="E102" s="51" t="s">
        <v>266</v>
      </c>
      <c r="F102" s="51" t="s">
        <v>258</v>
      </c>
      <c r="G102" s="51" t="s">
        <v>15</v>
      </c>
      <c r="H102" s="51">
        <v>4513020021</v>
      </c>
      <c r="I102" s="66"/>
      <c r="J102" s="62"/>
      <c r="K102" s="43"/>
      <c r="L102" s="43"/>
      <c r="M102" s="43"/>
      <c r="N102" s="43"/>
      <c r="O102" s="43"/>
      <c r="P102" s="43"/>
      <c r="Q102" s="43"/>
      <c r="XFA102" s="43"/>
      <c r="XFB102" s="43"/>
      <c r="XFC102" s="43"/>
      <c r="XFD102" s="43"/>
    </row>
    <row r="103" spans="1:17 16381:16384" s="2" customFormat="1" ht="14.1" customHeight="1">
      <c r="A103" s="50">
        <v>102</v>
      </c>
      <c r="B103" s="51" t="s">
        <v>267</v>
      </c>
      <c r="C103" s="51" t="s">
        <v>11</v>
      </c>
      <c r="D103" s="51" t="s">
        <v>29</v>
      </c>
      <c r="E103" s="51" t="s">
        <v>268</v>
      </c>
      <c r="F103" s="51" t="s">
        <v>258</v>
      </c>
      <c r="G103" s="51" t="s">
        <v>15</v>
      </c>
      <c r="H103" s="51">
        <v>4513020021</v>
      </c>
      <c r="I103" s="66"/>
      <c r="J103" s="62"/>
      <c r="K103" s="43"/>
      <c r="L103" s="43"/>
      <c r="M103" s="43"/>
      <c r="N103" s="43"/>
      <c r="O103" s="43"/>
      <c r="P103" s="43"/>
      <c r="Q103" s="43"/>
      <c r="XFA103" s="43"/>
      <c r="XFB103" s="43"/>
      <c r="XFC103" s="43"/>
      <c r="XFD103" s="43"/>
    </row>
    <row r="104" spans="1:17 16381:16384" s="2" customFormat="1" ht="14.1" customHeight="1">
      <c r="A104" s="50">
        <v>103</v>
      </c>
      <c r="B104" s="51" t="s">
        <v>269</v>
      </c>
      <c r="C104" s="51" t="s">
        <v>11</v>
      </c>
      <c r="D104" s="51" t="s">
        <v>12</v>
      </c>
      <c r="E104" s="51" t="s">
        <v>270</v>
      </c>
      <c r="F104" s="51" t="s">
        <v>258</v>
      </c>
      <c r="G104" s="51" t="s">
        <v>15</v>
      </c>
      <c r="H104" s="51">
        <v>4513020021</v>
      </c>
      <c r="I104" s="66"/>
      <c r="J104" s="62"/>
      <c r="K104" s="43"/>
      <c r="L104" s="43"/>
      <c r="M104" s="43"/>
      <c r="N104" s="43"/>
      <c r="O104" s="43"/>
      <c r="P104" s="43"/>
      <c r="Q104" s="43"/>
      <c r="XFA104" s="43"/>
      <c r="XFB104" s="43"/>
      <c r="XFC104" s="43"/>
      <c r="XFD104" s="43"/>
    </row>
    <row r="105" spans="1:17 16381:16384" s="2" customFormat="1" ht="14.1" customHeight="1">
      <c r="A105" s="50">
        <v>104</v>
      </c>
      <c r="B105" s="51" t="s">
        <v>271</v>
      </c>
      <c r="C105" s="51" t="s">
        <v>11</v>
      </c>
      <c r="D105" s="51" t="s">
        <v>29</v>
      </c>
      <c r="E105" s="51" t="s">
        <v>272</v>
      </c>
      <c r="F105" s="51" t="s">
        <v>258</v>
      </c>
      <c r="G105" s="51" t="s">
        <v>15</v>
      </c>
      <c r="H105" s="51">
        <v>4513020021</v>
      </c>
      <c r="I105" s="66"/>
      <c r="J105" s="62"/>
      <c r="K105" s="43"/>
      <c r="L105" s="43"/>
      <c r="M105" s="43"/>
      <c r="N105" s="43"/>
      <c r="O105" s="43"/>
      <c r="P105" s="43"/>
      <c r="Q105" s="43"/>
      <c r="XFA105" s="43"/>
      <c r="XFB105" s="43"/>
      <c r="XFC105" s="43"/>
      <c r="XFD105" s="43"/>
    </row>
    <row r="106" spans="1:17 16381:16384" s="2" customFormat="1" ht="14.1" customHeight="1">
      <c r="A106" s="50">
        <v>105</v>
      </c>
      <c r="B106" s="51" t="s">
        <v>273</v>
      </c>
      <c r="C106" s="51" t="s">
        <v>11</v>
      </c>
      <c r="D106" s="51" t="s">
        <v>29</v>
      </c>
      <c r="E106" s="51" t="s">
        <v>274</v>
      </c>
      <c r="F106" s="51" t="s">
        <v>258</v>
      </c>
      <c r="G106" s="51" t="s">
        <v>15</v>
      </c>
      <c r="H106" s="51">
        <v>4513020021</v>
      </c>
      <c r="I106" s="66"/>
      <c r="J106" s="62"/>
      <c r="K106" s="43"/>
      <c r="L106" s="43"/>
      <c r="M106" s="43"/>
      <c r="N106" s="43"/>
      <c r="O106" s="43"/>
      <c r="P106" s="43"/>
      <c r="Q106" s="43"/>
      <c r="XFA106" s="43"/>
      <c r="XFB106" s="43"/>
      <c r="XFC106" s="43"/>
      <c r="XFD106" s="43"/>
    </row>
    <row r="107" spans="1:17 16381:16384" s="2" customFormat="1" ht="14.1" customHeight="1">
      <c r="A107" s="50">
        <v>106</v>
      </c>
      <c r="B107" s="51" t="s">
        <v>275</v>
      </c>
      <c r="C107" s="51" t="s">
        <v>11</v>
      </c>
      <c r="D107" s="51" t="s">
        <v>29</v>
      </c>
      <c r="E107" s="51" t="s">
        <v>276</v>
      </c>
      <c r="F107" s="51" t="s">
        <v>258</v>
      </c>
      <c r="G107" s="51" t="s">
        <v>15</v>
      </c>
      <c r="H107" s="51">
        <v>4513020021</v>
      </c>
      <c r="I107" s="66"/>
      <c r="J107" s="62"/>
      <c r="K107" s="43"/>
      <c r="L107" s="43"/>
      <c r="M107" s="43"/>
      <c r="N107" s="43"/>
      <c r="O107" s="43"/>
      <c r="P107" s="43"/>
      <c r="Q107" s="43"/>
      <c r="XFA107" s="43"/>
      <c r="XFB107" s="43"/>
      <c r="XFC107" s="43"/>
      <c r="XFD107" s="43"/>
    </row>
    <row r="108" spans="1:17 16381:16384" s="2" customFormat="1" ht="14.1" customHeight="1">
      <c r="A108" s="50">
        <v>107</v>
      </c>
      <c r="B108" s="51" t="s">
        <v>277</v>
      </c>
      <c r="C108" s="51" t="s">
        <v>11</v>
      </c>
      <c r="D108" s="51" t="s">
        <v>29</v>
      </c>
      <c r="E108" s="51" t="s">
        <v>278</v>
      </c>
      <c r="F108" s="51" t="s">
        <v>258</v>
      </c>
      <c r="G108" s="51" t="s">
        <v>15</v>
      </c>
      <c r="H108" s="51">
        <v>4513020021</v>
      </c>
      <c r="I108" s="66"/>
      <c r="J108" s="62"/>
      <c r="K108" s="43"/>
      <c r="L108" s="43"/>
      <c r="M108" s="43"/>
      <c r="N108" s="43"/>
      <c r="O108" s="43"/>
      <c r="P108" s="43"/>
      <c r="Q108" s="43"/>
      <c r="XFA108" s="43"/>
      <c r="XFB108" s="43"/>
      <c r="XFC108" s="43"/>
      <c r="XFD108" s="43"/>
    </row>
    <row r="109" spans="1:17 16381:16384" s="2" customFormat="1" ht="14.1" customHeight="1">
      <c r="A109" s="50">
        <v>108</v>
      </c>
      <c r="B109" s="51" t="s">
        <v>279</v>
      </c>
      <c r="C109" s="51" t="s">
        <v>11</v>
      </c>
      <c r="D109" s="51" t="s">
        <v>21</v>
      </c>
      <c r="E109" s="51" t="s">
        <v>280</v>
      </c>
      <c r="F109" s="51" t="s">
        <v>258</v>
      </c>
      <c r="G109" s="51" t="s">
        <v>23</v>
      </c>
      <c r="H109" s="51">
        <v>4513020022</v>
      </c>
      <c r="I109" s="66">
        <v>109</v>
      </c>
      <c r="J109" s="62">
        <v>5</v>
      </c>
      <c r="K109" s="43"/>
      <c r="L109" s="43"/>
      <c r="M109" s="43"/>
      <c r="N109" s="43"/>
      <c r="O109" s="43"/>
      <c r="P109" s="43"/>
      <c r="Q109" s="43"/>
      <c r="XFA109" s="43"/>
      <c r="XFB109" s="43"/>
      <c r="XFC109" s="43"/>
      <c r="XFD109" s="43"/>
    </row>
    <row r="110" spans="1:17 16381:16384" s="2" customFormat="1" ht="14.1" customHeight="1">
      <c r="A110" s="50">
        <v>109</v>
      </c>
      <c r="B110" s="51" t="s">
        <v>281</v>
      </c>
      <c r="C110" s="51" t="s">
        <v>11</v>
      </c>
      <c r="D110" s="51" t="s">
        <v>29</v>
      </c>
      <c r="E110" s="51" t="s">
        <v>282</v>
      </c>
      <c r="F110" s="51" t="s">
        <v>258</v>
      </c>
      <c r="G110" s="51" t="s">
        <v>23</v>
      </c>
      <c r="H110" s="51">
        <v>4513020022</v>
      </c>
      <c r="I110" s="66"/>
      <c r="J110" s="62"/>
      <c r="K110" s="43"/>
      <c r="L110" s="43"/>
      <c r="M110" s="43"/>
      <c r="N110" s="43"/>
      <c r="O110" s="43"/>
      <c r="P110" s="43"/>
      <c r="Q110" s="43"/>
      <c r="XFA110" s="43"/>
      <c r="XFB110" s="43"/>
      <c r="XFC110" s="43"/>
      <c r="XFD110" s="43"/>
    </row>
    <row r="111" spans="1:17 16381:16384" s="2" customFormat="1" ht="14.1" customHeight="1">
      <c r="A111" s="50">
        <v>110</v>
      </c>
      <c r="B111" s="51" t="s">
        <v>283</v>
      </c>
      <c r="C111" s="51" t="s">
        <v>11</v>
      </c>
      <c r="D111" s="51" t="s">
        <v>29</v>
      </c>
      <c r="E111" s="51" t="s">
        <v>284</v>
      </c>
      <c r="F111" s="51" t="s">
        <v>258</v>
      </c>
      <c r="G111" s="51" t="s">
        <v>23</v>
      </c>
      <c r="H111" s="51">
        <v>4513020022</v>
      </c>
      <c r="I111" s="66"/>
      <c r="J111" s="62"/>
      <c r="K111" s="43"/>
      <c r="L111" s="43"/>
      <c r="M111" s="43"/>
      <c r="N111" s="43"/>
      <c r="O111" s="43"/>
      <c r="P111" s="43"/>
      <c r="Q111" s="43"/>
      <c r="XFA111" s="43"/>
      <c r="XFB111" s="43"/>
      <c r="XFC111" s="43"/>
      <c r="XFD111" s="43"/>
    </row>
    <row r="112" spans="1:17 16381:16384" s="2" customFormat="1" ht="14.1" customHeight="1">
      <c r="A112" s="50">
        <v>111</v>
      </c>
      <c r="B112" s="51" t="s">
        <v>285</v>
      </c>
      <c r="C112" s="51" t="s">
        <v>11</v>
      </c>
      <c r="D112" s="51" t="s">
        <v>29</v>
      </c>
      <c r="E112" s="51" t="s">
        <v>286</v>
      </c>
      <c r="F112" s="51" t="s">
        <v>258</v>
      </c>
      <c r="G112" s="51" t="s">
        <v>23</v>
      </c>
      <c r="H112" s="51">
        <v>4513020022</v>
      </c>
      <c r="I112" s="66"/>
      <c r="J112" s="62"/>
      <c r="K112" s="43"/>
      <c r="L112" s="43"/>
      <c r="M112" s="43"/>
      <c r="N112" s="43"/>
      <c r="O112" s="43"/>
      <c r="P112" s="43"/>
      <c r="Q112" s="43"/>
      <c r="XFA112" s="43"/>
      <c r="XFB112" s="43"/>
      <c r="XFC112" s="43"/>
      <c r="XFD112" s="43"/>
    </row>
    <row r="113" spans="1:17 16381:16384" s="2" customFormat="1" ht="14.1" customHeight="1">
      <c r="A113" s="50">
        <v>112</v>
      </c>
      <c r="B113" s="51" t="s">
        <v>287</v>
      </c>
      <c r="C113" s="51" t="s">
        <v>28</v>
      </c>
      <c r="D113" s="51" t="s">
        <v>12</v>
      </c>
      <c r="E113" s="51" t="s">
        <v>288</v>
      </c>
      <c r="F113" s="51" t="s">
        <v>258</v>
      </c>
      <c r="G113" s="51" t="s">
        <v>23</v>
      </c>
      <c r="H113" s="51">
        <v>4513020022</v>
      </c>
      <c r="I113" s="66"/>
      <c r="J113" s="62"/>
      <c r="K113" s="43"/>
      <c r="L113" s="43"/>
      <c r="M113" s="43"/>
      <c r="N113" s="43"/>
      <c r="O113" s="43"/>
      <c r="P113" s="43"/>
      <c r="Q113" s="43"/>
      <c r="XFA113" s="43"/>
      <c r="XFB113" s="43"/>
      <c r="XFC113" s="43"/>
      <c r="XFD113" s="43"/>
    </row>
    <row r="114" spans="1:17 16381:16384" s="2" customFormat="1" ht="14.1" customHeight="1">
      <c r="A114" s="50">
        <v>113</v>
      </c>
      <c r="B114" s="51" t="s">
        <v>289</v>
      </c>
      <c r="C114" s="51" t="s">
        <v>11</v>
      </c>
      <c r="D114" s="51" t="s">
        <v>29</v>
      </c>
      <c r="E114" s="51" t="s">
        <v>290</v>
      </c>
      <c r="F114" s="51" t="s">
        <v>258</v>
      </c>
      <c r="G114" s="51" t="s">
        <v>135</v>
      </c>
      <c r="H114" s="51">
        <v>4513020023</v>
      </c>
      <c r="I114" s="66">
        <v>145.5</v>
      </c>
      <c r="J114" s="62">
        <v>5</v>
      </c>
      <c r="K114" s="43"/>
      <c r="L114" s="43"/>
      <c r="M114" s="43"/>
      <c r="N114" s="43"/>
      <c r="O114" s="43"/>
      <c r="P114" s="43"/>
      <c r="Q114" s="43"/>
      <c r="XFA114" s="43"/>
      <c r="XFB114" s="43"/>
      <c r="XFC114" s="43"/>
      <c r="XFD114" s="43"/>
    </row>
    <row r="115" spans="1:17 16381:16384" s="2" customFormat="1" ht="14.1" customHeight="1">
      <c r="A115" s="50">
        <v>114</v>
      </c>
      <c r="B115" s="51" t="s">
        <v>291</v>
      </c>
      <c r="C115" s="51" t="s">
        <v>11</v>
      </c>
      <c r="D115" s="51" t="s">
        <v>12</v>
      </c>
      <c r="E115" s="51" t="s">
        <v>292</v>
      </c>
      <c r="F115" s="51" t="s">
        <v>258</v>
      </c>
      <c r="G115" s="51" t="s">
        <v>135</v>
      </c>
      <c r="H115" s="51">
        <v>4513020023</v>
      </c>
      <c r="I115" s="66"/>
      <c r="J115" s="62"/>
      <c r="K115" s="43"/>
      <c r="L115" s="43"/>
      <c r="M115" s="43"/>
      <c r="N115" s="43"/>
      <c r="O115" s="43"/>
      <c r="P115" s="43"/>
      <c r="Q115" s="43"/>
      <c r="XFA115" s="43"/>
      <c r="XFB115" s="43"/>
      <c r="XFC115" s="43"/>
      <c r="XFD115" s="43"/>
    </row>
    <row r="116" spans="1:17 16381:16384" s="2" customFormat="1" ht="14.1" customHeight="1">
      <c r="A116" s="50">
        <v>115</v>
      </c>
      <c r="B116" s="51" t="s">
        <v>293</v>
      </c>
      <c r="C116" s="51" t="s">
        <v>11</v>
      </c>
      <c r="D116" s="51" t="s">
        <v>12</v>
      </c>
      <c r="E116" s="51" t="s">
        <v>294</v>
      </c>
      <c r="F116" s="51" t="s">
        <v>258</v>
      </c>
      <c r="G116" s="51" t="s">
        <v>135</v>
      </c>
      <c r="H116" s="51">
        <v>4513020023</v>
      </c>
      <c r="I116" s="66"/>
      <c r="J116" s="62"/>
      <c r="K116" s="43"/>
      <c r="L116" s="43"/>
      <c r="M116" s="43"/>
      <c r="N116" s="43"/>
      <c r="O116" s="43"/>
      <c r="P116" s="43"/>
      <c r="Q116" s="43"/>
      <c r="XFA116" s="43"/>
      <c r="XFB116" s="43"/>
      <c r="XFC116" s="43"/>
      <c r="XFD116" s="43"/>
    </row>
    <row r="117" spans="1:17 16381:16384" s="2" customFormat="1" ht="14.1" customHeight="1">
      <c r="A117" s="50">
        <v>116</v>
      </c>
      <c r="B117" s="51" t="s">
        <v>295</v>
      </c>
      <c r="C117" s="51" t="s">
        <v>11</v>
      </c>
      <c r="D117" s="51" t="s">
        <v>29</v>
      </c>
      <c r="E117" s="51" t="s">
        <v>296</v>
      </c>
      <c r="F117" s="51" t="s">
        <v>258</v>
      </c>
      <c r="G117" s="51" t="s">
        <v>135</v>
      </c>
      <c r="H117" s="51">
        <v>4513020023</v>
      </c>
      <c r="I117" s="66"/>
      <c r="J117" s="62"/>
      <c r="K117" s="43"/>
      <c r="L117" s="43"/>
      <c r="M117" s="43"/>
      <c r="N117" s="43"/>
      <c r="O117" s="43"/>
      <c r="P117" s="43"/>
      <c r="Q117" s="43"/>
      <c r="XFA117" s="43"/>
      <c r="XFB117" s="43"/>
      <c r="XFC117" s="43"/>
      <c r="XFD117" s="43"/>
    </row>
    <row r="118" spans="1:17 16381:16384" s="2" customFormat="1" ht="14.1" customHeight="1">
      <c r="A118" s="50">
        <v>117</v>
      </c>
      <c r="B118" s="51" t="s">
        <v>297</v>
      </c>
      <c r="C118" s="51" t="s">
        <v>11</v>
      </c>
      <c r="D118" s="51" t="s">
        <v>29</v>
      </c>
      <c r="E118" s="51" t="s">
        <v>298</v>
      </c>
      <c r="F118" s="51" t="s">
        <v>258</v>
      </c>
      <c r="G118" s="51" t="s">
        <v>135</v>
      </c>
      <c r="H118" s="51">
        <v>4513020023</v>
      </c>
      <c r="I118" s="66"/>
      <c r="J118" s="62"/>
      <c r="K118" s="43"/>
      <c r="L118" s="43"/>
      <c r="M118" s="43"/>
      <c r="N118" s="43"/>
      <c r="O118" s="43"/>
      <c r="P118" s="43"/>
      <c r="Q118" s="43"/>
      <c r="XFA118" s="43"/>
      <c r="XFB118" s="43"/>
      <c r="XFC118" s="43"/>
      <c r="XFD118" s="43"/>
    </row>
    <row r="119" spans="1:17 16381:16384" s="2" customFormat="1" ht="14.1" customHeight="1">
      <c r="A119" s="50">
        <v>118</v>
      </c>
      <c r="B119" s="51" t="s">
        <v>299</v>
      </c>
      <c r="C119" s="51" t="s">
        <v>11</v>
      </c>
      <c r="D119" s="51" t="s">
        <v>29</v>
      </c>
      <c r="E119" s="51" t="s">
        <v>300</v>
      </c>
      <c r="F119" s="51" t="s">
        <v>258</v>
      </c>
      <c r="G119" s="51" t="s">
        <v>135</v>
      </c>
      <c r="H119" s="51">
        <v>4513020023</v>
      </c>
      <c r="I119" s="66"/>
      <c r="J119" s="62"/>
      <c r="K119" s="43"/>
      <c r="L119" s="43"/>
      <c r="M119" s="43"/>
      <c r="N119" s="43"/>
      <c r="O119" s="43"/>
      <c r="P119" s="43"/>
      <c r="Q119" s="43"/>
      <c r="XFA119" s="43"/>
      <c r="XFB119" s="43"/>
      <c r="XFC119" s="43"/>
      <c r="XFD119" s="43"/>
    </row>
    <row r="120" spans="1:17 16381:16384" s="2" customFormat="1" ht="14.1" customHeight="1">
      <c r="A120" s="50">
        <v>119</v>
      </c>
      <c r="B120" s="51" t="s">
        <v>301</v>
      </c>
      <c r="C120" s="51" t="s">
        <v>11</v>
      </c>
      <c r="D120" s="51" t="s">
        <v>12</v>
      </c>
      <c r="E120" s="51" t="s">
        <v>302</v>
      </c>
      <c r="F120" s="51" t="s">
        <v>258</v>
      </c>
      <c r="G120" s="51" t="s">
        <v>135</v>
      </c>
      <c r="H120" s="51">
        <v>4513020023</v>
      </c>
      <c r="I120" s="66"/>
      <c r="J120" s="62"/>
      <c r="K120" s="43"/>
      <c r="L120" s="43"/>
      <c r="M120" s="43"/>
      <c r="N120" s="43"/>
      <c r="O120" s="43"/>
      <c r="P120" s="43"/>
      <c r="Q120" s="43"/>
      <c r="XFA120" s="43"/>
      <c r="XFB120" s="43"/>
      <c r="XFC120" s="43"/>
      <c r="XFD120" s="43"/>
    </row>
    <row r="121" spans="1:17 16381:16384" s="2" customFormat="1" ht="14.1" customHeight="1">
      <c r="A121" s="50">
        <v>120</v>
      </c>
      <c r="B121" s="51" t="s">
        <v>303</v>
      </c>
      <c r="C121" s="51" t="s">
        <v>11</v>
      </c>
      <c r="D121" s="51" t="s">
        <v>29</v>
      </c>
      <c r="E121" s="51" t="s">
        <v>304</v>
      </c>
      <c r="F121" s="51" t="s">
        <v>258</v>
      </c>
      <c r="G121" s="51" t="s">
        <v>135</v>
      </c>
      <c r="H121" s="51">
        <v>4513020023</v>
      </c>
      <c r="I121" s="66"/>
      <c r="J121" s="62"/>
      <c r="K121" s="43"/>
      <c r="L121" s="43"/>
      <c r="M121" s="43"/>
      <c r="N121" s="43"/>
      <c r="O121" s="43"/>
      <c r="P121" s="43"/>
      <c r="Q121" s="43"/>
      <c r="XFA121" s="43"/>
      <c r="XFB121" s="43"/>
      <c r="XFC121" s="43"/>
      <c r="XFD121" s="43"/>
    </row>
    <row r="122" spans="1:17 16381:16384" s="2" customFormat="1" ht="14.1" customHeight="1">
      <c r="A122" s="50">
        <v>121</v>
      </c>
      <c r="B122" s="51" t="s">
        <v>305</v>
      </c>
      <c r="C122" s="51" t="s">
        <v>11</v>
      </c>
      <c r="D122" s="51" t="s">
        <v>29</v>
      </c>
      <c r="E122" s="51" t="s">
        <v>306</v>
      </c>
      <c r="F122" s="51" t="s">
        <v>258</v>
      </c>
      <c r="G122" s="51" t="s">
        <v>135</v>
      </c>
      <c r="H122" s="51">
        <v>4513020023</v>
      </c>
      <c r="I122" s="66"/>
      <c r="J122" s="62"/>
      <c r="K122" s="43"/>
      <c r="L122" s="43"/>
      <c r="M122" s="43"/>
      <c r="N122" s="43"/>
      <c r="O122" s="43"/>
      <c r="P122" s="43"/>
      <c r="Q122" s="43"/>
      <c r="XFA122" s="43"/>
      <c r="XFB122" s="43"/>
      <c r="XFC122" s="43"/>
      <c r="XFD122" s="43"/>
    </row>
    <row r="123" spans="1:17 16381:16384" s="2" customFormat="1" ht="14.1" customHeight="1">
      <c r="A123" s="50">
        <v>122</v>
      </c>
      <c r="B123" s="51" t="s">
        <v>307</v>
      </c>
      <c r="C123" s="51" t="s">
        <v>11</v>
      </c>
      <c r="D123" s="51" t="s">
        <v>12</v>
      </c>
      <c r="E123" s="51" t="s">
        <v>308</v>
      </c>
      <c r="F123" s="51" t="s">
        <v>258</v>
      </c>
      <c r="G123" s="51" t="s">
        <v>135</v>
      </c>
      <c r="H123" s="51">
        <v>4513020023</v>
      </c>
      <c r="I123" s="66"/>
      <c r="J123" s="62"/>
      <c r="K123" s="43"/>
      <c r="L123" s="43"/>
      <c r="M123" s="43"/>
      <c r="N123" s="43"/>
      <c r="O123" s="43"/>
      <c r="P123" s="43"/>
      <c r="Q123" s="43"/>
      <c r="XFA123" s="43"/>
      <c r="XFB123" s="43"/>
      <c r="XFC123" s="43"/>
      <c r="XFD123" s="43"/>
    </row>
    <row r="124" spans="1:17 16381:16384" s="2" customFormat="1" ht="14.1" customHeight="1">
      <c r="A124" s="50">
        <v>123</v>
      </c>
      <c r="B124" s="51" t="s">
        <v>309</v>
      </c>
      <c r="C124" s="51" t="s">
        <v>11</v>
      </c>
      <c r="D124" s="51" t="s">
        <v>29</v>
      </c>
      <c r="E124" s="51" t="s">
        <v>310</v>
      </c>
      <c r="F124" s="51" t="s">
        <v>258</v>
      </c>
      <c r="G124" s="51" t="s">
        <v>135</v>
      </c>
      <c r="H124" s="51">
        <v>4513020023</v>
      </c>
      <c r="I124" s="66"/>
      <c r="J124" s="62"/>
      <c r="K124" s="43"/>
      <c r="L124" s="43"/>
      <c r="M124" s="43"/>
      <c r="N124" s="43"/>
      <c r="O124" s="43"/>
      <c r="P124" s="43"/>
      <c r="Q124" s="43"/>
      <c r="XFA124" s="43"/>
      <c r="XFB124" s="43"/>
      <c r="XFC124" s="43"/>
      <c r="XFD124" s="43"/>
    </row>
    <row r="125" spans="1:17 16381:16384" s="2" customFormat="1" ht="14.1" customHeight="1">
      <c r="A125" s="50">
        <v>124</v>
      </c>
      <c r="B125" s="51" t="s">
        <v>311</v>
      </c>
      <c r="C125" s="51" t="s">
        <v>11</v>
      </c>
      <c r="D125" s="51" t="s">
        <v>12</v>
      </c>
      <c r="E125" s="51" t="s">
        <v>312</v>
      </c>
      <c r="F125" s="51" t="s">
        <v>258</v>
      </c>
      <c r="G125" s="51" t="s">
        <v>135</v>
      </c>
      <c r="H125" s="51">
        <v>4513020023</v>
      </c>
      <c r="I125" s="66"/>
      <c r="J125" s="62"/>
      <c r="K125" s="43"/>
      <c r="L125" s="43"/>
      <c r="M125" s="43"/>
      <c r="N125" s="43"/>
      <c r="O125" s="43"/>
      <c r="P125" s="43"/>
      <c r="Q125" s="43"/>
      <c r="XFA125" s="43"/>
      <c r="XFB125" s="43"/>
      <c r="XFC125" s="43"/>
      <c r="XFD125" s="43"/>
    </row>
    <row r="126" spans="1:17 16381:16384" s="2" customFormat="1" ht="14.1" customHeight="1">
      <c r="A126" s="50">
        <v>125</v>
      </c>
      <c r="B126" s="51" t="s">
        <v>313</v>
      </c>
      <c r="C126" s="51" t="s">
        <v>11</v>
      </c>
      <c r="D126" s="51" t="s">
        <v>29</v>
      </c>
      <c r="E126" s="51" t="s">
        <v>314</v>
      </c>
      <c r="F126" s="51" t="s">
        <v>258</v>
      </c>
      <c r="G126" s="51" t="s">
        <v>135</v>
      </c>
      <c r="H126" s="51">
        <v>4513020023</v>
      </c>
      <c r="I126" s="66"/>
      <c r="J126" s="62"/>
      <c r="K126" s="43"/>
      <c r="L126" s="43"/>
      <c r="M126" s="43"/>
      <c r="N126" s="43"/>
      <c r="O126" s="43"/>
      <c r="P126" s="43"/>
      <c r="Q126" s="43"/>
      <c r="XFA126" s="43"/>
      <c r="XFB126" s="43"/>
      <c r="XFC126" s="43"/>
      <c r="XFD126" s="43"/>
    </row>
    <row r="127" spans="1:17 16381:16384" s="2" customFormat="1" ht="14.1" customHeight="1">
      <c r="A127" s="50">
        <v>126</v>
      </c>
      <c r="B127" s="51" t="s">
        <v>315</v>
      </c>
      <c r="C127" s="51" t="s">
        <v>11</v>
      </c>
      <c r="D127" s="51" t="s">
        <v>29</v>
      </c>
      <c r="E127" s="51" t="s">
        <v>316</v>
      </c>
      <c r="F127" s="51" t="s">
        <v>258</v>
      </c>
      <c r="G127" s="51" t="s">
        <v>135</v>
      </c>
      <c r="H127" s="51">
        <v>4513020023</v>
      </c>
      <c r="I127" s="66"/>
      <c r="J127" s="62"/>
      <c r="K127" s="43"/>
      <c r="L127" s="43"/>
      <c r="M127" s="43"/>
      <c r="N127" s="43"/>
      <c r="O127" s="43"/>
      <c r="P127" s="43"/>
      <c r="Q127" s="43"/>
      <c r="XFA127" s="43"/>
      <c r="XFB127" s="43"/>
      <c r="XFC127" s="43"/>
      <c r="XFD127" s="43"/>
    </row>
    <row r="128" spans="1:17 16381:16384" s="2" customFormat="1" ht="14.1" customHeight="1">
      <c r="A128" s="50">
        <v>127</v>
      </c>
      <c r="B128" s="51" t="s">
        <v>317</v>
      </c>
      <c r="C128" s="51" t="s">
        <v>11</v>
      </c>
      <c r="D128" s="51" t="s">
        <v>12</v>
      </c>
      <c r="E128" s="51" t="s">
        <v>318</v>
      </c>
      <c r="F128" s="51" t="s">
        <v>258</v>
      </c>
      <c r="G128" s="51" t="s">
        <v>135</v>
      </c>
      <c r="H128" s="51">
        <v>4513020023</v>
      </c>
      <c r="I128" s="66"/>
      <c r="J128" s="62"/>
      <c r="K128" s="43"/>
      <c r="L128" s="43"/>
      <c r="M128" s="43"/>
      <c r="N128" s="43"/>
      <c r="O128" s="43"/>
      <c r="P128" s="43"/>
      <c r="Q128" s="43"/>
      <c r="XFA128" s="43"/>
      <c r="XFB128" s="43"/>
      <c r="XFC128" s="43"/>
      <c r="XFD128" s="43"/>
    </row>
    <row r="129" spans="1:17 16381:16384" s="2" customFormat="1" ht="14.1" customHeight="1">
      <c r="A129" s="50">
        <v>128</v>
      </c>
      <c r="B129" s="51" t="s">
        <v>319</v>
      </c>
      <c r="C129" s="51" t="s">
        <v>28</v>
      </c>
      <c r="D129" s="51" t="s">
        <v>29</v>
      </c>
      <c r="E129" s="51" t="s">
        <v>320</v>
      </c>
      <c r="F129" s="51" t="s">
        <v>258</v>
      </c>
      <c r="G129" s="51" t="s">
        <v>249</v>
      </c>
      <c r="H129" s="51">
        <v>4513020024</v>
      </c>
      <c r="I129" s="66">
        <v>119</v>
      </c>
      <c r="J129" s="62">
        <v>2</v>
      </c>
      <c r="K129" s="43"/>
      <c r="L129" s="43"/>
      <c r="M129" s="43"/>
      <c r="N129" s="43"/>
      <c r="O129" s="43"/>
      <c r="P129" s="43"/>
      <c r="Q129" s="43"/>
      <c r="XFA129" s="43"/>
      <c r="XFB129" s="43"/>
      <c r="XFC129" s="43"/>
      <c r="XFD129" s="43"/>
    </row>
    <row r="130" spans="1:17 16381:16384" s="2" customFormat="1" ht="14.1" customHeight="1">
      <c r="A130" s="50">
        <v>129</v>
      </c>
      <c r="B130" s="51" t="s">
        <v>321</v>
      </c>
      <c r="C130" s="51" t="s">
        <v>28</v>
      </c>
      <c r="D130" s="51" t="s">
        <v>29</v>
      </c>
      <c r="E130" s="51" t="s">
        <v>322</v>
      </c>
      <c r="F130" s="51" t="s">
        <v>258</v>
      </c>
      <c r="G130" s="51" t="s">
        <v>249</v>
      </c>
      <c r="H130" s="51">
        <v>4513020024</v>
      </c>
      <c r="I130" s="66"/>
      <c r="J130" s="62"/>
      <c r="K130" s="43"/>
      <c r="L130" s="43"/>
      <c r="M130" s="43"/>
      <c r="N130" s="43"/>
      <c r="O130" s="43"/>
      <c r="P130" s="43"/>
      <c r="Q130" s="43"/>
      <c r="XFA130" s="43"/>
      <c r="XFB130" s="43"/>
      <c r="XFC130" s="43"/>
      <c r="XFD130" s="43"/>
    </row>
    <row r="131" spans="1:17 16381:16384" s="2" customFormat="1" ht="14.1" customHeight="1">
      <c r="A131" s="50">
        <v>130</v>
      </c>
      <c r="B131" s="51" t="s">
        <v>323</v>
      </c>
      <c r="C131" s="51" t="s">
        <v>28</v>
      </c>
      <c r="D131" s="51" t="s">
        <v>12</v>
      </c>
      <c r="E131" s="51" t="s">
        <v>324</v>
      </c>
      <c r="F131" s="51" t="s">
        <v>258</v>
      </c>
      <c r="G131" s="51" t="s">
        <v>249</v>
      </c>
      <c r="H131" s="51">
        <v>4513020024</v>
      </c>
      <c r="I131" s="66"/>
      <c r="J131" s="62"/>
      <c r="K131" s="43"/>
      <c r="L131" s="43"/>
      <c r="M131" s="43"/>
      <c r="N131" s="43"/>
      <c r="O131" s="43"/>
      <c r="P131" s="43"/>
      <c r="Q131" s="43"/>
      <c r="XFA131" s="43"/>
      <c r="XFB131" s="43"/>
      <c r="XFC131" s="43"/>
      <c r="XFD131" s="43"/>
    </row>
    <row r="132" spans="1:17 16381:16384" s="2" customFormat="1" ht="14.1" customHeight="1">
      <c r="A132" s="50">
        <v>131</v>
      </c>
      <c r="B132" s="51" t="s">
        <v>325</v>
      </c>
      <c r="C132" s="51" t="s">
        <v>28</v>
      </c>
      <c r="D132" s="51" t="s">
        <v>29</v>
      </c>
      <c r="E132" s="51" t="s">
        <v>326</v>
      </c>
      <c r="F132" s="51" t="s">
        <v>258</v>
      </c>
      <c r="G132" s="51" t="s">
        <v>249</v>
      </c>
      <c r="H132" s="51">
        <v>4513020024</v>
      </c>
      <c r="I132" s="66"/>
      <c r="J132" s="62"/>
      <c r="K132" s="43"/>
      <c r="L132" s="43"/>
      <c r="M132" s="43"/>
      <c r="N132" s="43"/>
      <c r="O132" s="43"/>
      <c r="P132" s="43"/>
      <c r="Q132" s="43"/>
      <c r="XFA132" s="43"/>
      <c r="XFB132" s="43"/>
      <c r="XFC132" s="43"/>
      <c r="XFD132" s="43"/>
    </row>
    <row r="133" spans="1:17 16381:16384" s="2" customFormat="1" ht="14.1" customHeight="1">
      <c r="A133" s="50">
        <v>132</v>
      </c>
      <c r="B133" s="51" t="s">
        <v>327</v>
      </c>
      <c r="C133" s="51" t="s">
        <v>28</v>
      </c>
      <c r="D133" s="51" t="s">
        <v>29</v>
      </c>
      <c r="E133" s="51" t="s">
        <v>328</v>
      </c>
      <c r="F133" s="51" t="s">
        <v>258</v>
      </c>
      <c r="G133" s="51" t="s">
        <v>249</v>
      </c>
      <c r="H133" s="51">
        <v>4513020024</v>
      </c>
      <c r="I133" s="66"/>
      <c r="J133" s="62"/>
      <c r="K133" s="43"/>
      <c r="L133" s="43"/>
      <c r="M133" s="43"/>
      <c r="N133" s="43"/>
      <c r="O133" s="43"/>
      <c r="P133" s="43"/>
      <c r="Q133" s="43"/>
      <c r="XFA133" s="43"/>
      <c r="XFB133" s="43"/>
      <c r="XFC133" s="43"/>
      <c r="XFD133" s="43"/>
    </row>
    <row r="134" spans="1:17 16381:16384" s="2" customFormat="1" ht="14.1" customHeight="1">
      <c r="A134" s="50">
        <v>133</v>
      </c>
      <c r="B134" s="51" t="s">
        <v>329</v>
      </c>
      <c r="C134" s="51" t="s">
        <v>28</v>
      </c>
      <c r="D134" s="51" t="s">
        <v>29</v>
      </c>
      <c r="E134" s="51" t="s">
        <v>330</v>
      </c>
      <c r="F134" s="51" t="s">
        <v>258</v>
      </c>
      <c r="G134" s="51" t="s">
        <v>249</v>
      </c>
      <c r="H134" s="51">
        <v>4513020024</v>
      </c>
      <c r="I134" s="66"/>
      <c r="J134" s="62"/>
      <c r="K134" s="43"/>
      <c r="L134" s="43"/>
      <c r="M134" s="43"/>
      <c r="N134" s="43"/>
      <c r="O134" s="43"/>
      <c r="P134" s="43"/>
      <c r="Q134" s="43"/>
      <c r="XFA134" s="43"/>
      <c r="XFB134" s="43"/>
      <c r="XFC134" s="43"/>
      <c r="XFD134" s="43"/>
    </row>
    <row r="135" spans="1:17 16381:16384" s="2" customFormat="1" ht="14.1" customHeight="1">
      <c r="A135" s="50">
        <v>134</v>
      </c>
      <c r="B135" s="51" t="s">
        <v>331</v>
      </c>
      <c r="C135" s="51" t="s">
        <v>11</v>
      </c>
      <c r="D135" s="51" t="s">
        <v>29</v>
      </c>
      <c r="E135" s="51" t="s">
        <v>332</v>
      </c>
      <c r="F135" s="51" t="s">
        <v>258</v>
      </c>
      <c r="G135" s="51" t="s">
        <v>333</v>
      </c>
      <c r="H135" s="51">
        <v>4513020025</v>
      </c>
      <c r="I135" s="66">
        <v>125</v>
      </c>
      <c r="J135" s="62">
        <v>1</v>
      </c>
      <c r="K135" s="43"/>
      <c r="L135" s="43"/>
      <c r="M135" s="43"/>
      <c r="N135" s="43"/>
      <c r="O135" s="43"/>
      <c r="P135" s="43"/>
      <c r="Q135" s="43"/>
      <c r="XFA135" s="43"/>
      <c r="XFB135" s="43"/>
      <c r="XFC135" s="43"/>
      <c r="XFD135" s="43"/>
    </row>
    <row r="136" spans="1:17 16381:16384" s="2" customFormat="1" ht="14.1" customHeight="1">
      <c r="A136" s="50">
        <v>135</v>
      </c>
      <c r="B136" s="51" t="s">
        <v>334</v>
      </c>
      <c r="C136" s="51" t="s">
        <v>11</v>
      </c>
      <c r="D136" s="51" t="s">
        <v>12</v>
      </c>
      <c r="E136" s="51" t="s">
        <v>335</v>
      </c>
      <c r="F136" s="51" t="s">
        <v>258</v>
      </c>
      <c r="G136" s="51" t="s">
        <v>333</v>
      </c>
      <c r="H136" s="51">
        <v>4513020025</v>
      </c>
      <c r="I136" s="66"/>
      <c r="J136" s="62"/>
      <c r="K136" s="43"/>
      <c r="L136" s="43"/>
      <c r="M136" s="43"/>
      <c r="N136" s="43"/>
      <c r="O136" s="43"/>
      <c r="P136" s="43"/>
      <c r="Q136" s="43"/>
      <c r="XFA136" s="43"/>
      <c r="XFB136" s="43"/>
      <c r="XFC136" s="43"/>
      <c r="XFD136" s="43"/>
    </row>
    <row r="137" spans="1:17 16381:16384" s="2" customFormat="1" ht="14.1" customHeight="1">
      <c r="A137" s="50">
        <v>136</v>
      </c>
      <c r="B137" s="51" t="s">
        <v>336</v>
      </c>
      <c r="C137" s="51" t="s">
        <v>11</v>
      </c>
      <c r="D137" s="51" t="s">
        <v>29</v>
      </c>
      <c r="E137" s="51" t="s">
        <v>337</v>
      </c>
      <c r="F137" s="51" t="s">
        <v>258</v>
      </c>
      <c r="G137" s="51" t="s">
        <v>59</v>
      </c>
      <c r="H137" s="51">
        <v>4513020026</v>
      </c>
      <c r="I137" s="66">
        <v>134.5</v>
      </c>
      <c r="J137" s="62">
        <v>2</v>
      </c>
      <c r="K137" s="43"/>
      <c r="L137" s="43"/>
      <c r="M137" s="43"/>
      <c r="N137" s="43"/>
      <c r="O137" s="43"/>
      <c r="P137" s="43"/>
      <c r="Q137" s="43"/>
      <c r="XFA137" s="43"/>
      <c r="XFB137" s="43"/>
      <c r="XFC137" s="43"/>
      <c r="XFD137" s="43"/>
    </row>
    <row r="138" spans="1:17 16381:16384" s="2" customFormat="1" ht="14.1" customHeight="1">
      <c r="A138" s="50">
        <v>137</v>
      </c>
      <c r="B138" s="51" t="s">
        <v>338</v>
      </c>
      <c r="C138" s="51" t="s">
        <v>11</v>
      </c>
      <c r="D138" s="51" t="s">
        <v>29</v>
      </c>
      <c r="E138" s="51" t="s">
        <v>339</v>
      </c>
      <c r="F138" s="51" t="s">
        <v>258</v>
      </c>
      <c r="G138" s="51" t="s">
        <v>59</v>
      </c>
      <c r="H138" s="51">
        <v>4513020026</v>
      </c>
      <c r="I138" s="66"/>
      <c r="J138" s="62"/>
      <c r="K138" s="43"/>
      <c r="L138" s="43"/>
      <c r="M138" s="43"/>
      <c r="N138" s="43"/>
      <c r="O138" s="43"/>
      <c r="P138" s="43"/>
      <c r="Q138" s="43"/>
      <c r="XFA138" s="43"/>
      <c r="XFB138" s="43"/>
      <c r="XFC138" s="43"/>
      <c r="XFD138" s="43"/>
    </row>
    <row r="139" spans="1:17 16381:16384" s="2" customFormat="1" ht="14.1" customHeight="1">
      <c r="A139" s="50">
        <v>138</v>
      </c>
      <c r="B139" s="51" t="s">
        <v>340</v>
      </c>
      <c r="C139" s="51" t="s">
        <v>11</v>
      </c>
      <c r="D139" s="51" t="s">
        <v>12</v>
      </c>
      <c r="E139" s="51" t="s">
        <v>341</v>
      </c>
      <c r="F139" s="51" t="s">
        <v>258</v>
      </c>
      <c r="G139" s="51" t="s">
        <v>59</v>
      </c>
      <c r="H139" s="51">
        <v>4513020026</v>
      </c>
      <c r="I139" s="66"/>
      <c r="J139" s="62"/>
      <c r="K139" s="43"/>
      <c r="L139" s="43"/>
      <c r="M139" s="43"/>
      <c r="N139" s="43"/>
      <c r="O139" s="43"/>
      <c r="P139" s="43"/>
      <c r="Q139" s="43"/>
      <c r="XFA139" s="43"/>
      <c r="XFB139" s="43"/>
      <c r="XFC139" s="43"/>
      <c r="XFD139" s="43"/>
    </row>
    <row r="140" spans="1:17 16381:16384" s="2" customFormat="1" ht="14.1" customHeight="1">
      <c r="A140" s="50">
        <v>139</v>
      </c>
      <c r="B140" s="51" t="s">
        <v>342</v>
      </c>
      <c r="C140" s="51" t="s">
        <v>11</v>
      </c>
      <c r="D140" s="51" t="s">
        <v>29</v>
      </c>
      <c r="E140" s="51" t="s">
        <v>343</v>
      </c>
      <c r="F140" s="51" t="s">
        <v>258</v>
      </c>
      <c r="G140" s="51" t="s">
        <v>75</v>
      </c>
      <c r="H140" s="51">
        <v>4513020027</v>
      </c>
      <c r="I140" s="49">
        <v>160.5</v>
      </c>
      <c r="J140" s="45">
        <v>1</v>
      </c>
      <c r="K140" s="43"/>
      <c r="L140" s="43"/>
      <c r="M140" s="43"/>
      <c r="N140" s="43"/>
      <c r="O140" s="43"/>
      <c r="P140" s="43"/>
      <c r="Q140" s="43"/>
      <c r="XFA140" s="43"/>
      <c r="XFB140" s="43"/>
      <c r="XFC140" s="43"/>
      <c r="XFD140" s="43"/>
    </row>
    <row r="141" spans="1:17 16381:16384" s="2" customFormat="1" ht="14.1" customHeight="1">
      <c r="A141" s="50">
        <v>140</v>
      </c>
      <c r="B141" s="51" t="s">
        <v>344</v>
      </c>
      <c r="C141" s="51" t="s">
        <v>11</v>
      </c>
      <c r="D141" s="51" t="s">
        <v>29</v>
      </c>
      <c r="E141" s="51" t="s">
        <v>345</v>
      </c>
      <c r="F141" s="51" t="s">
        <v>258</v>
      </c>
      <c r="G141" s="51" t="s">
        <v>53</v>
      </c>
      <c r="H141" s="51">
        <v>4513020029</v>
      </c>
      <c r="I141" s="66">
        <v>130</v>
      </c>
      <c r="J141" s="62">
        <v>2</v>
      </c>
      <c r="K141" s="43"/>
      <c r="L141" s="43"/>
      <c r="M141" s="43"/>
      <c r="N141" s="43"/>
      <c r="O141" s="43"/>
      <c r="P141" s="43"/>
      <c r="Q141" s="43"/>
      <c r="XFA141" s="43"/>
      <c r="XFB141" s="43"/>
      <c r="XFC141" s="43"/>
      <c r="XFD141" s="43"/>
    </row>
    <row r="142" spans="1:17 16381:16384" s="2" customFormat="1" ht="14.1" customHeight="1">
      <c r="A142" s="50">
        <v>141</v>
      </c>
      <c r="B142" s="51" t="s">
        <v>346</v>
      </c>
      <c r="C142" s="51" t="s">
        <v>11</v>
      </c>
      <c r="D142" s="51" t="s">
        <v>29</v>
      </c>
      <c r="E142" s="51" t="s">
        <v>347</v>
      </c>
      <c r="F142" s="51" t="s">
        <v>258</v>
      </c>
      <c r="G142" s="51" t="s">
        <v>53</v>
      </c>
      <c r="H142" s="51">
        <v>4513020029</v>
      </c>
      <c r="I142" s="66"/>
      <c r="J142" s="62"/>
      <c r="K142" s="43"/>
      <c r="L142" s="43"/>
      <c r="M142" s="43"/>
      <c r="N142" s="43"/>
      <c r="O142" s="43"/>
      <c r="P142" s="43"/>
      <c r="Q142" s="43"/>
      <c r="XFA142" s="43"/>
      <c r="XFB142" s="43"/>
      <c r="XFC142" s="43"/>
      <c r="XFD142" s="43"/>
    </row>
    <row r="143" spans="1:17 16381:16384" s="2" customFormat="1" ht="14.1" customHeight="1">
      <c r="A143" s="50">
        <v>142</v>
      </c>
      <c r="B143" s="51" t="s">
        <v>348</v>
      </c>
      <c r="C143" s="51" t="s">
        <v>11</v>
      </c>
      <c r="D143" s="51" t="s">
        <v>29</v>
      </c>
      <c r="E143" s="51" t="s">
        <v>349</v>
      </c>
      <c r="F143" s="51" t="s">
        <v>350</v>
      </c>
      <c r="G143" s="51" t="s">
        <v>351</v>
      </c>
      <c r="H143" s="51">
        <v>4513020030</v>
      </c>
      <c r="I143" s="66">
        <v>143.5</v>
      </c>
      <c r="J143" s="62">
        <v>2</v>
      </c>
      <c r="K143" s="43"/>
      <c r="L143" s="43"/>
      <c r="M143" s="43"/>
      <c r="N143" s="43"/>
      <c r="O143" s="43"/>
      <c r="P143" s="43"/>
      <c r="Q143" s="43"/>
      <c r="XFA143" s="43"/>
      <c r="XFB143" s="43"/>
      <c r="XFC143" s="43"/>
      <c r="XFD143" s="43"/>
    </row>
    <row r="144" spans="1:17 16381:16384" s="2" customFormat="1" ht="14.1" customHeight="1">
      <c r="A144" s="50">
        <v>143</v>
      </c>
      <c r="B144" s="51" t="s">
        <v>352</v>
      </c>
      <c r="C144" s="51" t="s">
        <v>11</v>
      </c>
      <c r="D144" s="51" t="s">
        <v>29</v>
      </c>
      <c r="E144" s="51" t="s">
        <v>353</v>
      </c>
      <c r="F144" s="51" t="s">
        <v>350</v>
      </c>
      <c r="G144" s="51" t="s">
        <v>351</v>
      </c>
      <c r="H144" s="51">
        <v>4513020030</v>
      </c>
      <c r="I144" s="66"/>
      <c r="J144" s="62"/>
      <c r="K144" s="43"/>
      <c r="L144" s="43"/>
      <c r="M144" s="43"/>
      <c r="N144" s="43"/>
      <c r="O144" s="43"/>
      <c r="P144" s="43"/>
      <c r="Q144" s="43"/>
      <c r="XFA144" s="43"/>
      <c r="XFB144" s="43"/>
      <c r="XFC144" s="43"/>
      <c r="XFD144" s="43"/>
    </row>
    <row r="145" spans="1:17 16381:16384" s="2" customFormat="1" ht="14.1" customHeight="1">
      <c r="A145" s="50">
        <v>144</v>
      </c>
      <c r="B145" s="51" t="s">
        <v>219</v>
      </c>
      <c r="C145" s="51" t="s">
        <v>11</v>
      </c>
      <c r="D145" s="51" t="s">
        <v>29</v>
      </c>
      <c r="E145" s="51" t="s">
        <v>354</v>
      </c>
      <c r="F145" s="51" t="s">
        <v>350</v>
      </c>
      <c r="G145" s="51" t="s">
        <v>351</v>
      </c>
      <c r="H145" s="51">
        <v>4513020030</v>
      </c>
      <c r="I145" s="66"/>
      <c r="J145" s="62"/>
      <c r="K145" s="43"/>
      <c r="L145" s="43"/>
      <c r="M145" s="43"/>
      <c r="N145" s="43"/>
      <c r="O145" s="43"/>
      <c r="P145" s="43"/>
      <c r="Q145" s="43"/>
      <c r="XFA145" s="43"/>
      <c r="XFB145" s="43"/>
      <c r="XFC145" s="43"/>
      <c r="XFD145" s="43"/>
    </row>
    <row r="146" spans="1:17 16381:16384" s="2" customFormat="1" ht="14.1" customHeight="1">
      <c r="A146" s="50">
        <v>145</v>
      </c>
      <c r="B146" s="51" t="s">
        <v>355</v>
      </c>
      <c r="C146" s="51" t="s">
        <v>11</v>
      </c>
      <c r="D146" s="51" t="s">
        <v>356</v>
      </c>
      <c r="E146" s="51" t="s">
        <v>357</v>
      </c>
      <c r="F146" s="51" t="s">
        <v>350</v>
      </c>
      <c r="G146" s="51" t="s">
        <v>351</v>
      </c>
      <c r="H146" s="51">
        <v>4513020030</v>
      </c>
      <c r="I146" s="66"/>
      <c r="J146" s="62"/>
      <c r="K146" s="43"/>
      <c r="L146" s="43"/>
      <c r="M146" s="43"/>
      <c r="N146" s="43"/>
      <c r="O146" s="43"/>
      <c r="P146" s="43"/>
      <c r="Q146" s="43"/>
      <c r="XFA146" s="43"/>
      <c r="XFB146" s="43"/>
      <c r="XFC146" s="43"/>
      <c r="XFD146" s="43"/>
    </row>
    <row r="147" spans="1:17 16381:16384" s="2" customFormat="1" ht="14.1" customHeight="1">
      <c r="A147" s="50">
        <v>146</v>
      </c>
      <c r="B147" s="51" t="s">
        <v>358</v>
      </c>
      <c r="C147" s="51" t="s">
        <v>11</v>
      </c>
      <c r="D147" s="51" t="s">
        <v>12</v>
      </c>
      <c r="E147" s="51" t="s">
        <v>359</v>
      </c>
      <c r="F147" s="51" t="s">
        <v>350</v>
      </c>
      <c r="G147" s="51" t="s">
        <v>360</v>
      </c>
      <c r="H147" s="51">
        <v>4513020031</v>
      </c>
      <c r="I147" s="66">
        <v>134.5</v>
      </c>
      <c r="J147" s="62">
        <v>5</v>
      </c>
      <c r="K147" s="43"/>
      <c r="L147" s="43"/>
      <c r="M147" s="43"/>
      <c r="N147" s="43"/>
      <c r="O147" s="43"/>
      <c r="P147" s="43"/>
      <c r="Q147" s="43"/>
      <c r="XFA147" s="43"/>
      <c r="XFB147" s="43"/>
      <c r="XFC147" s="43"/>
      <c r="XFD147" s="43"/>
    </row>
    <row r="148" spans="1:17 16381:16384" s="2" customFormat="1" ht="14.1" customHeight="1">
      <c r="A148" s="50">
        <v>147</v>
      </c>
      <c r="B148" s="51" t="s">
        <v>361</v>
      </c>
      <c r="C148" s="51" t="s">
        <v>11</v>
      </c>
      <c r="D148" s="51" t="s">
        <v>29</v>
      </c>
      <c r="E148" s="51" t="s">
        <v>362</v>
      </c>
      <c r="F148" s="51" t="s">
        <v>350</v>
      </c>
      <c r="G148" s="51" t="s">
        <v>360</v>
      </c>
      <c r="H148" s="51">
        <v>4513020031</v>
      </c>
      <c r="I148" s="66"/>
      <c r="J148" s="62"/>
      <c r="K148" s="43"/>
      <c r="L148" s="43"/>
      <c r="M148" s="43"/>
      <c r="N148" s="43"/>
      <c r="O148" s="43"/>
      <c r="P148" s="43"/>
      <c r="Q148" s="43"/>
      <c r="XFA148" s="43"/>
      <c r="XFB148" s="43"/>
      <c r="XFC148" s="43"/>
      <c r="XFD148" s="43"/>
    </row>
    <row r="149" spans="1:17 16381:16384" s="2" customFormat="1" ht="14.1" customHeight="1">
      <c r="A149" s="50">
        <v>148</v>
      </c>
      <c r="B149" s="51" t="s">
        <v>363</v>
      </c>
      <c r="C149" s="51" t="s">
        <v>11</v>
      </c>
      <c r="D149" s="51" t="s">
        <v>29</v>
      </c>
      <c r="E149" s="51" t="s">
        <v>364</v>
      </c>
      <c r="F149" s="51" t="s">
        <v>350</v>
      </c>
      <c r="G149" s="51" t="s">
        <v>360</v>
      </c>
      <c r="H149" s="51">
        <v>4513020031</v>
      </c>
      <c r="I149" s="66"/>
      <c r="J149" s="62"/>
      <c r="K149" s="43"/>
      <c r="L149" s="43"/>
      <c r="M149" s="43"/>
      <c r="N149" s="43"/>
      <c r="O149" s="43"/>
      <c r="P149" s="43"/>
      <c r="Q149" s="43"/>
      <c r="XFA149" s="43"/>
      <c r="XFB149" s="43"/>
      <c r="XFC149" s="43"/>
      <c r="XFD149" s="43"/>
    </row>
    <row r="150" spans="1:17 16381:16384" s="2" customFormat="1" ht="14.1" customHeight="1">
      <c r="A150" s="50">
        <v>149</v>
      </c>
      <c r="B150" s="51" t="s">
        <v>365</v>
      </c>
      <c r="C150" s="51" t="s">
        <v>11</v>
      </c>
      <c r="D150" s="51" t="s">
        <v>12</v>
      </c>
      <c r="E150" s="51" t="s">
        <v>366</v>
      </c>
      <c r="F150" s="51" t="s">
        <v>350</v>
      </c>
      <c r="G150" s="51" t="s">
        <v>360</v>
      </c>
      <c r="H150" s="51">
        <v>4513020031</v>
      </c>
      <c r="I150" s="66"/>
      <c r="J150" s="62"/>
      <c r="K150" s="43"/>
      <c r="L150" s="43"/>
      <c r="M150" s="43"/>
      <c r="N150" s="43"/>
      <c r="O150" s="43"/>
      <c r="P150" s="43"/>
      <c r="Q150" s="43"/>
      <c r="XFA150" s="43"/>
      <c r="XFB150" s="43"/>
      <c r="XFC150" s="43"/>
      <c r="XFD150" s="43"/>
    </row>
    <row r="151" spans="1:17 16381:16384" s="2" customFormat="1" ht="14.1" customHeight="1">
      <c r="A151" s="50">
        <v>150</v>
      </c>
      <c r="B151" s="51" t="s">
        <v>367</v>
      </c>
      <c r="C151" s="51" t="s">
        <v>11</v>
      </c>
      <c r="D151" s="51" t="s">
        <v>18</v>
      </c>
      <c r="E151" s="51" t="s">
        <v>368</v>
      </c>
      <c r="F151" s="51" t="s">
        <v>350</v>
      </c>
      <c r="G151" s="51" t="s">
        <v>360</v>
      </c>
      <c r="H151" s="51">
        <v>4513020031</v>
      </c>
      <c r="I151" s="66"/>
      <c r="J151" s="62"/>
      <c r="K151" s="43"/>
      <c r="L151" s="43"/>
      <c r="M151" s="43"/>
      <c r="N151" s="43"/>
      <c r="O151" s="43"/>
      <c r="P151" s="43"/>
      <c r="Q151" s="43"/>
      <c r="XFA151" s="43"/>
      <c r="XFB151" s="43"/>
      <c r="XFC151" s="43"/>
      <c r="XFD151" s="43"/>
    </row>
    <row r="152" spans="1:17 16381:16384" s="2" customFormat="1" ht="14.1" customHeight="1">
      <c r="A152" s="50">
        <v>151</v>
      </c>
      <c r="B152" s="51" t="s">
        <v>369</v>
      </c>
      <c r="C152" s="51" t="s">
        <v>11</v>
      </c>
      <c r="D152" s="51" t="s">
        <v>29</v>
      </c>
      <c r="E152" s="51" t="s">
        <v>370</v>
      </c>
      <c r="F152" s="51" t="s">
        <v>350</v>
      </c>
      <c r="G152" s="51" t="s">
        <v>360</v>
      </c>
      <c r="H152" s="51">
        <v>4513020031</v>
      </c>
      <c r="I152" s="66"/>
      <c r="J152" s="62"/>
      <c r="K152" s="43"/>
      <c r="L152" s="43"/>
      <c r="M152" s="43"/>
      <c r="N152" s="43"/>
      <c r="O152" s="43"/>
      <c r="P152" s="43"/>
      <c r="Q152" s="43"/>
      <c r="XFA152" s="43"/>
      <c r="XFB152" s="43"/>
      <c r="XFC152" s="43"/>
      <c r="XFD152" s="43"/>
    </row>
    <row r="153" spans="1:17 16381:16384" s="2" customFormat="1" ht="14.1" customHeight="1">
      <c r="A153" s="50">
        <v>152</v>
      </c>
      <c r="B153" s="51" t="s">
        <v>371</v>
      </c>
      <c r="C153" s="51" t="s">
        <v>11</v>
      </c>
      <c r="D153" s="51" t="s">
        <v>12</v>
      </c>
      <c r="E153" s="51" t="s">
        <v>372</v>
      </c>
      <c r="F153" s="51" t="s">
        <v>350</v>
      </c>
      <c r="G153" s="51" t="s">
        <v>360</v>
      </c>
      <c r="H153" s="51">
        <v>4513020031</v>
      </c>
      <c r="I153" s="66"/>
      <c r="J153" s="62"/>
      <c r="K153" s="43"/>
      <c r="L153" s="43"/>
      <c r="M153" s="43"/>
      <c r="N153" s="43"/>
      <c r="O153" s="43"/>
      <c r="P153" s="43"/>
      <c r="Q153" s="43"/>
      <c r="XFA153" s="43"/>
      <c r="XFB153" s="43"/>
      <c r="XFC153" s="43"/>
      <c r="XFD153" s="43"/>
    </row>
    <row r="154" spans="1:17 16381:16384" s="2" customFormat="1" ht="14.1" customHeight="1">
      <c r="A154" s="50">
        <v>153</v>
      </c>
      <c r="B154" s="51" t="s">
        <v>373</v>
      </c>
      <c r="C154" s="51" t="s">
        <v>11</v>
      </c>
      <c r="D154" s="51" t="s">
        <v>29</v>
      </c>
      <c r="E154" s="51" t="s">
        <v>374</v>
      </c>
      <c r="F154" s="51" t="s">
        <v>350</v>
      </c>
      <c r="G154" s="51" t="s">
        <v>360</v>
      </c>
      <c r="H154" s="51">
        <v>4513020031</v>
      </c>
      <c r="I154" s="66"/>
      <c r="J154" s="62"/>
      <c r="K154" s="43"/>
      <c r="L154" s="43"/>
      <c r="M154" s="43"/>
      <c r="N154" s="43"/>
      <c r="O154" s="43"/>
      <c r="P154" s="43"/>
      <c r="Q154" s="43"/>
      <c r="XFA154" s="43"/>
      <c r="XFB154" s="43"/>
      <c r="XFC154" s="43"/>
      <c r="XFD154" s="43"/>
    </row>
    <row r="155" spans="1:17 16381:16384" s="2" customFormat="1" ht="14.1" customHeight="1">
      <c r="A155" s="50">
        <v>154</v>
      </c>
      <c r="B155" s="51" t="s">
        <v>375</v>
      </c>
      <c r="C155" s="51" t="s">
        <v>11</v>
      </c>
      <c r="D155" s="51" t="s">
        <v>29</v>
      </c>
      <c r="E155" s="51" t="s">
        <v>376</v>
      </c>
      <c r="F155" s="51" t="s">
        <v>350</v>
      </c>
      <c r="G155" s="51" t="s">
        <v>360</v>
      </c>
      <c r="H155" s="51">
        <v>4513020031</v>
      </c>
      <c r="I155" s="66"/>
      <c r="J155" s="62"/>
      <c r="K155" s="43"/>
      <c r="L155" s="43"/>
      <c r="M155" s="43"/>
      <c r="N155" s="43"/>
      <c r="O155" s="43"/>
      <c r="P155" s="43"/>
      <c r="Q155" s="43"/>
      <c r="XFA155" s="43"/>
      <c r="XFB155" s="43"/>
      <c r="XFC155" s="43"/>
      <c r="XFD155" s="43"/>
    </row>
    <row r="156" spans="1:17 16381:16384" s="2" customFormat="1" ht="14.1" customHeight="1">
      <c r="A156" s="50">
        <v>155</v>
      </c>
      <c r="B156" s="51" t="s">
        <v>377</v>
      </c>
      <c r="C156" s="51" t="s">
        <v>11</v>
      </c>
      <c r="D156" s="51" t="s">
        <v>29</v>
      </c>
      <c r="E156" s="51" t="s">
        <v>378</v>
      </c>
      <c r="F156" s="51" t="s">
        <v>350</v>
      </c>
      <c r="G156" s="51" t="s">
        <v>379</v>
      </c>
      <c r="H156" s="51">
        <v>4513020032</v>
      </c>
      <c r="I156" s="66">
        <v>132</v>
      </c>
      <c r="J156" s="62">
        <v>2</v>
      </c>
      <c r="K156" s="43"/>
      <c r="L156" s="43"/>
      <c r="M156" s="43"/>
      <c r="N156" s="43"/>
      <c r="O156" s="43"/>
      <c r="P156" s="43"/>
      <c r="Q156" s="43"/>
      <c r="XFA156" s="43"/>
      <c r="XFB156" s="43"/>
      <c r="XFC156" s="43"/>
      <c r="XFD156" s="43"/>
    </row>
    <row r="157" spans="1:17 16381:16384" s="2" customFormat="1" ht="14.1" customHeight="1">
      <c r="A157" s="50">
        <v>156</v>
      </c>
      <c r="B157" s="51" t="s">
        <v>380</v>
      </c>
      <c r="C157" s="51" t="s">
        <v>28</v>
      </c>
      <c r="D157" s="51" t="s">
        <v>29</v>
      </c>
      <c r="E157" s="51" t="s">
        <v>381</v>
      </c>
      <c r="F157" s="51" t="s">
        <v>350</v>
      </c>
      <c r="G157" s="51" t="s">
        <v>379</v>
      </c>
      <c r="H157" s="51">
        <v>4513020032</v>
      </c>
      <c r="I157" s="66"/>
      <c r="J157" s="62"/>
      <c r="K157" s="43"/>
      <c r="L157" s="43"/>
      <c r="M157" s="43"/>
      <c r="N157" s="43"/>
      <c r="O157" s="43"/>
      <c r="P157" s="43"/>
      <c r="Q157" s="43"/>
      <c r="XFA157" s="43"/>
      <c r="XFB157" s="43"/>
      <c r="XFC157" s="43"/>
      <c r="XFD157" s="43"/>
    </row>
    <row r="158" spans="1:17 16381:16384" s="2" customFormat="1" ht="14.1" customHeight="1">
      <c r="A158" s="50">
        <v>157</v>
      </c>
      <c r="B158" s="51" t="s">
        <v>382</v>
      </c>
      <c r="C158" s="51" t="s">
        <v>11</v>
      </c>
      <c r="D158" s="51" t="s">
        <v>29</v>
      </c>
      <c r="E158" s="51" t="s">
        <v>383</v>
      </c>
      <c r="F158" s="51" t="s">
        <v>350</v>
      </c>
      <c r="G158" s="51" t="s">
        <v>384</v>
      </c>
      <c r="H158" s="51">
        <v>4513020033</v>
      </c>
      <c r="I158" s="66">
        <v>106.5</v>
      </c>
      <c r="J158" s="62">
        <v>4</v>
      </c>
      <c r="K158" s="43"/>
      <c r="L158" s="43"/>
      <c r="M158" s="43"/>
      <c r="N158" s="43"/>
      <c r="O158" s="43"/>
      <c r="P158" s="43"/>
      <c r="Q158" s="43"/>
      <c r="XFA158" s="43"/>
      <c r="XFB158" s="43"/>
      <c r="XFC158" s="43"/>
      <c r="XFD158" s="43"/>
    </row>
    <row r="159" spans="1:17 16381:16384" s="2" customFormat="1" ht="14.1" customHeight="1">
      <c r="A159" s="50">
        <v>158</v>
      </c>
      <c r="B159" s="51" t="s">
        <v>385</v>
      </c>
      <c r="C159" s="51" t="s">
        <v>11</v>
      </c>
      <c r="D159" s="51" t="s">
        <v>29</v>
      </c>
      <c r="E159" s="51" t="s">
        <v>386</v>
      </c>
      <c r="F159" s="51" t="s">
        <v>350</v>
      </c>
      <c r="G159" s="51" t="s">
        <v>384</v>
      </c>
      <c r="H159" s="51">
        <v>4513020033</v>
      </c>
      <c r="I159" s="66"/>
      <c r="J159" s="62"/>
      <c r="K159" s="43"/>
      <c r="L159" s="43"/>
      <c r="M159" s="43"/>
      <c r="N159" s="43"/>
      <c r="O159" s="43"/>
      <c r="P159" s="43"/>
      <c r="Q159" s="43"/>
      <c r="XFA159" s="43"/>
      <c r="XFB159" s="43"/>
      <c r="XFC159" s="43"/>
      <c r="XFD159" s="43"/>
    </row>
    <row r="160" spans="1:17 16381:16384" s="2" customFormat="1" ht="14.1" customHeight="1">
      <c r="A160" s="50">
        <v>159</v>
      </c>
      <c r="B160" s="51" t="s">
        <v>387</v>
      </c>
      <c r="C160" s="51" t="s">
        <v>11</v>
      </c>
      <c r="D160" s="51" t="s">
        <v>12</v>
      </c>
      <c r="E160" s="51" t="s">
        <v>388</v>
      </c>
      <c r="F160" s="51" t="s">
        <v>350</v>
      </c>
      <c r="G160" s="51" t="s">
        <v>384</v>
      </c>
      <c r="H160" s="51">
        <v>4513020033</v>
      </c>
      <c r="I160" s="66"/>
      <c r="J160" s="62"/>
      <c r="K160" s="43"/>
      <c r="L160" s="43"/>
      <c r="M160" s="43"/>
      <c r="N160" s="43"/>
      <c r="O160" s="43"/>
      <c r="P160" s="43"/>
      <c r="Q160" s="43"/>
      <c r="XFA160" s="43"/>
      <c r="XFB160" s="43"/>
      <c r="XFC160" s="43"/>
      <c r="XFD160" s="43"/>
    </row>
    <row r="161" spans="1:17 16381:16384" s="2" customFormat="1" ht="14.1" customHeight="1">
      <c r="A161" s="50">
        <v>160</v>
      </c>
      <c r="B161" s="51" t="s">
        <v>389</v>
      </c>
      <c r="C161" s="51" t="s">
        <v>11</v>
      </c>
      <c r="D161" s="51" t="s">
        <v>12</v>
      </c>
      <c r="E161" s="51" t="s">
        <v>390</v>
      </c>
      <c r="F161" s="51" t="s">
        <v>350</v>
      </c>
      <c r="G161" s="51" t="s">
        <v>384</v>
      </c>
      <c r="H161" s="51">
        <v>4513020033</v>
      </c>
      <c r="I161" s="66"/>
      <c r="J161" s="62"/>
      <c r="K161" s="43"/>
      <c r="L161" s="43"/>
      <c r="M161" s="43"/>
      <c r="N161" s="43"/>
      <c r="O161" s="43"/>
      <c r="P161" s="43"/>
      <c r="Q161" s="43"/>
      <c r="XFA161" s="43"/>
      <c r="XFB161" s="43"/>
      <c r="XFC161" s="43"/>
      <c r="XFD161" s="43"/>
    </row>
    <row r="162" spans="1:17 16381:16384" s="2" customFormat="1" ht="14.1" customHeight="1">
      <c r="A162" s="50">
        <v>161</v>
      </c>
      <c r="B162" s="51" t="s">
        <v>391</v>
      </c>
      <c r="C162" s="51" t="s">
        <v>11</v>
      </c>
      <c r="D162" s="51" t="s">
        <v>29</v>
      </c>
      <c r="E162" s="51" t="s">
        <v>392</v>
      </c>
      <c r="F162" s="51" t="s">
        <v>350</v>
      </c>
      <c r="G162" s="51" t="s">
        <v>384</v>
      </c>
      <c r="H162" s="51">
        <v>4513020033</v>
      </c>
      <c r="I162" s="66"/>
      <c r="J162" s="62"/>
      <c r="K162" s="43"/>
      <c r="L162" s="43"/>
      <c r="M162" s="43"/>
      <c r="N162" s="43"/>
      <c r="O162" s="43"/>
      <c r="P162" s="43"/>
      <c r="Q162" s="43"/>
      <c r="XFA162" s="43"/>
      <c r="XFB162" s="43"/>
      <c r="XFC162" s="43"/>
      <c r="XFD162" s="43"/>
    </row>
    <row r="163" spans="1:17 16381:16384" s="2" customFormat="1" ht="14.1" customHeight="1">
      <c r="A163" s="50">
        <v>162</v>
      </c>
      <c r="B163" s="51" t="s">
        <v>393</v>
      </c>
      <c r="C163" s="51" t="s">
        <v>11</v>
      </c>
      <c r="D163" s="51" t="s">
        <v>12</v>
      </c>
      <c r="E163" s="51" t="s">
        <v>394</v>
      </c>
      <c r="F163" s="51" t="s">
        <v>350</v>
      </c>
      <c r="G163" s="51" t="s">
        <v>384</v>
      </c>
      <c r="H163" s="51">
        <v>4513020033</v>
      </c>
      <c r="I163" s="66"/>
      <c r="J163" s="62"/>
      <c r="K163" s="43"/>
      <c r="L163" s="43"/>
      <c r="M163" s="43"/>
      <c r="N163" s="43"/>
      <c r="O163" s="43"/>
      <c r="P163" s="43"/>
      <c r="Q163" s="43"/>
      <c r="XFA163" s="43"/>
      <c r="XFB163" s="43"/>
      <c r="XFC163" s="43"/>
      <c r="XFD163" s="43"/>
    </row>
    <row r="164" spans="1:17 16381:16384" s="2" customFormat="1" ht="14.1" customHeight="1">
      <c r="A164" s="50">
        <v>163</v>
      </c>
      <c r="B164" s="51" t="s">
        <v>395</v>
      </c>
      <c r="C164" s="51" t="s">
        <v>11</v>
      </c>
      <c r="D164" s="51" t="s">
        <v>29</v>
      </c>
      <c r="E164" s="51" t="s">
        <v>396</v>
      </c>
      <c r="F164" s="51" t="s">
        <v>350</v>
      </c>
      <c r="G164" s="51" t="s">
        <v>384</v>
      </c>
      <c r="H164" s="51">
        <v>4513020033</v>
      </c>
      <c r="I164" s="66"/>
      <c r="J164" s="62"/>
      <c r="K164" s="43"/>
      <c r="L164" s="43"/>
      <c r="M164" s="43"/>
      <c r="N164" s="43"/>
      <c r="O164" s="43"/>
      <c r="P164" s="43"/>
      <c r="Q164" s="43"/>
      <c r="XFA164" s="43"/>
      <c r="XFB164" s="43"/>
      <c r="XFC164" s="43"/>
      <c r="XFD164" s="43"/>
    </row>
    <row r="165" spans="1:17 16381:16384" s="2" customFormat="1" ht="14.1" customHeight="1">
      <c r="A165" s="50">
        <v>164</v>
      </c>
      <c r="B165" s="51" t="s">
        <v>397</v>
      </c>
      <c r="C165" s="51" t="s">
        <v>11</v>
      </c>
      <c r="D165" s="51" t="s">
        <v>21</v>
      </c>
      <c r="E165" s="51" t="s">
        <v>398</v>
      </c>
      <c r="F165" s="51" t="s">
        <v>350</v>
      </c>
      <c r="G165" s="51" t="s">
        <v>384</v>
      </c>
      <c r="H165" s="51">
        <v>4513020033</v>
      </c>
      <c r="I165" s="66"/>
      <c r="J165" s="62"/>
      <c r="K165" s="43"/>
      <c r="L165" s="43"/>
      <c r="M165" s="43"/>
      <c r="N165" s="43"/>
      <c r="O165" s="43"/>
      <c r="P165" s="43"/>
      <c r="Q165" s="43"/>
      <c r="XFA165" s="43"/>
      <c r="XFB165" s="43"/>
      <c r="XFC165" s="43"/>
      <c r="XFD165" s="43"/>
    </row>
    <row r="166" spans="1:17 16381:16384" s="2" customFormat="1" ht="14.1" customHeight="1">
      <c r="A166" s="50">
        <v>165</v>
      </c>
      <c r="B166" s="51" t="s">
        <v>399</v>
      </c>
      <c r="C166" s="51" t="s">
        <v>11</v>
      </c>
      <c r="D166" s="51" t="s">
        <v>29</v>
      </c>
      <c r="E166" s="51" t="s">
        <v>400</v>
      </c>
      <c r="F166" s="51" t="s">
        <v>350</v>
      </c>
      <c r="G166" s="51" t="s">
        <v>384</v>
      </c>
      <c r="H166" s="51">
        <v>4513020033</v>
      </c>
      <c r="I166" s="66"/>
      <c r="J166" s="62"/>
      <c r="K166" s="43"/>
      <c r="L166" s="43"/>
      <c r="M166" s="43"/>
      <c r="N166" s="43"/>
      <c r="O166" s="43"/>
      <c r="P166" s="43"/>
      <c r="Q166" s="43"/>
      <c r="XFA166" s="43"/>
      <c r="XFB166" s="43"/>
      <c r="XFC166" s="43"/>
      <c r="XFD166" s="43"/>
    </row>
    <row r="167" spans="1:17 16381:16384" s="2" customFormat="1" ht="14.1" customHeight="1">
      <c r="A167" s="50">
        <v>166</v>
      </c>
      <c r="B167" s="51" t="s">
        <v>401</v>
      </c>
      <c r="C167" s="51" t="s">
        <v>11</v>
      </c>
      <c r="D167" s="51" t="s">
        <v>12</v>
      </c>
      <c r="E167" s="51" t="s">
        <v>402</v>
      </c>
      <c r="F167" s="51" t="s">
        <v>350</v>
      </c>
      <c r="G167" s="51" t="s">
        <v>403</v>
      </c>
      <c r="H167" s="51">
        <v>4513020034</v>
      </c>
      <c r="I167" s="66">
        <v>140</v>
      </c>
      <c r="J167" s="62">
        <v>2</v>
      </c>
      <c r="K167" s="43"/>
      <c r="L167" s="43"/>
      <c r="M167" s="43"/>
      <c r="N167" s="43"/>
      <c r="O167" s="43"/>
      <c r="P167" s="43"/>
      <c r="Q167" s="43"/>
      <c r="XFA167" s="43"/>
      <c r="XFB167" s="43"/>
      <c r="XFC167" s="43"/>
      <c r="XFD167" s="43"/>
    </row>
    <row r="168" spans="1:17 16381:16384" s="2" customFormat="1" ht="14.1" customHeight="1">
      <c r="A168" s="50">
        <v>167</v>
      </c>
      <c r="B168" s="51" t="s">
        <v>404</v>
      </c>
      <c r="C168" s="51" t="s">
        <v>11</v>
      </c>
      <c r="D168" s="51" t="s">
        <v>12</v>
      </c>
      <c r="E168" s="51" t="s">
        <v>405</v>
      </c>
      <c r="F168" s="51" t="s">
        <v>350</v>
      </c>
      <c r="G168" s="51" t="s">
        <v>403</v>
      </c>
      <c r="H168" s="51">
        <v>4513020034</v>
      </c>
      <c r="I168" s="66"/>
      <c r="J168" s="62"/>
      <c r="K168" s="43"/>
      <c r="L168" s="43"/>
      <c r="M168" s="43"/>
      <c r="N168" s="43"/>
      <c r="O168" s="43"/>
      <c r="P168" s="43"/>
      <c r="Q168" s="43"/>
      <c r="XFA168" s="43"/>
      <c r="XFB168" s="43"/>
      <c r="XFC168" s="43"/>
      <c r="XFD168" s="43"/>
    </row>
    <row r="169" spans="1:17 16381:16384" s="2" customFormat="1" ht="14.1" customHeight="1">
      <c r="A169" s="50">
        <v>168</v>
      </c>
      <c r="B169" s="51" t="s">
        <v>406</v>
      </c>
      <c r="C169" s="51" t="s">
        <v>11</v>
      </c>
      <c r="D169" s="51" t="s">
        <v>29</v>
      </c>
      <c r="E169" s="51" t="s">
        <v>407</v>
      </c>
      <c r="F169" s="51" t="s">
        <v>350</v>
      </c>
      <c r="G169" s="51" t="s">
        <v>403</v>
      </c>
      <c r="H169" s="51">
        <v>4513020034</v>
      </c>
      <c r="I169" s="66"/>
      <c r="J169" s="62"/>
      <c r="K169" s="43"/>
      <c r="L169" s="43"/>
      <c r="M169" s="43"/>
      <c r="N169" s="43"/>
      <c r="O169" s="43"/>
      <c r="P169" s="43"/>
      <c r="Q169" s="43"/>
      <c r="XFA169" s="43"/>
      <c r="XFB169" s="43"/>
      <c r="XFC169" s="43"/>
      <c r="XFD169" s="43"/>
    </row>
    <row r="170" spans="1:17 16381:16384" s="2" customFormat="1" ht="14.1" customHeight="1">
      <c r="A170" s="50">
        <v>169</v>
      </c>
      <c r="B170" s="51" t="s">
        <v>408</v>
      </c>
      <c r="C170" s="51" t="s">
        <v>11</v>
      </c>
      <c r="D170" s="51" t="s">
        <v>29</v>
      </c>
      <c r="E170" s="51" t="s">
        <v>409</v>
      </c>
      <c r="F170" s="51" t="s">
        <v>350</v>
      </c>
      <c r="G170" s="51" t="s">
        <v>403</v>
      </c>
      <c r="H170" s="51">
        <v>4513020034</v>
      </c>
      <c r="I170" s="66"/>
      <c r="J170" s="62"/>
      <c r="K170" s="43"/>
      <c r="L170" s="43"/>
      <c r="M170" s="43"/>
      <c r="N170" s="43"/>
      <c r="O170" s="43"/>
      <c r="P170" s="43"/>
      <c r="Q170" s="43"/>
      <c r="XFA170" s="43"/>
      <c r="XFB170" s="43"/>
      <c r="XFC170" s="43"/>
      <c r="XFD170" s="43"/>
    </row>
    <row r="171" spans="1:17 16381:16384" s="2" customFormat="1" ht="14.1" customHeight="1">
      <c r="A171" s="50">
        <v>170</v>
      </c>
      <c r="B171" s="51" t="s">
        <v>410</v>
      </c>
      <c r="C171" s="51" t="s">
        <v>11</v>
      </c>
      <c r="D171" s="51" t="s">
        <v>29</v>
      </c>
      <c r="E171" s="51" t="s">
        <v>411</v>
      </c>
      <c r="F171" s="51" t="s">
        <v>350</v>
      </c>
      <c r="G171" s="51" t="s">
        <v>403</v>
      </c>
      <c r="H171" s="51">
        <v>4513020034</v>
      </c>
      <c r="I171" s="66"/>
      <c r="J171" s="62"/>
      <c r="K171" s="43"/>
      <c r="L171" s="43"/>
      <c r="M171" s="43"/>
      <c r="N171" s="43"/>
      <c r="O171" s="43"/>
      <c r="P171" s="43"/>
      <c r="Q171" s="43"/>
      <c r="XFA171" s="43"/>
      <c r="XFB171" s="43"/>
      <c r="XFC171" s="43"/>
      <c r="XFD171" s="43"/>
    </row>
    <row r="172" spans="1:17 16381:16384" s="2" customFormat="1" ht="14.1" customHeight="1">
      <c r="A172" s="50">
        <v>171</v>
      </c>
      <c r="B172" s="51" t="s">
        <v>412</v>
      </c>
      <c r="C172" s="51" t="s">
        <v>11</v>
      </c>
      <c r="D172" s="51" t="s">
        <v>29</v>
      </c>
      <c r="E172" s="51" t="s">
        <v>413</v>
      </c>
      <c r="F172" s="51" t="s">
        <v>350</v>
      </c>
      <c r="G172" s="51" t="s">
        <v>403</v>
      </c>
      <c r="H172" s="51">
        <v>4513020034</v>
      </c>
      <c r="I172" s="66"/>
      <c r="J172" s="62"/>
      <c r="K172" s="43"/>
      <c r="L172" s="43"/>
      <c r="M172" s="43"/>
      <c r="N172" s="43"/>
      <c r="O172" s="43"/>
      <c r="P172" s="43"/>
      <c r="Q172" s="43"/>
      <c r="XFA172" s="43"/>
      <c r="XFB172" s="43"/>
      <c r="XFC172" s="43"/>
      <c r="XFD172" s="43"/>
    </row>
    <row r="173" spans="1:17 16381:16384" s="2" customFormat="1" ht="14.1" customHeight="1">
      <c r="A173" s="50">
        <v>172</v>
      </c>
      <c r="B173" s="51" t="s">
        <v>414</v>
      </c>
      <c r="C173" s="51" t="s">
        <v>11</v>
      </c>
      <c r="D173" s="51" t="s">
        <v>29</v>
      </c>
      <c r="E173" s="51" t="s">
        <v>415</v>
      </c>
      <c r="F173" s="51" t="s">
        <v>350</v>
      </c>
      <c r="G173" s="51" t="s">
        <v>416</v>
      </c>
      <c r="H173" s="51">
        <v>4513020035</v>
      </c>
      <c r="I173" s="66">
        <v>132.5</v>
      </c>
      <c r="J173" s="59">
        <v>2</v>
      </c>
      <c r="K173" s="43"/>
      <c r="L173" s="43"/>
      <c r="M173" s="43"/>
      <c r="N173" s="43"/>
      <c r="O173" s="43"/>
      <c r="P173" s="43"/>
      <c r="Q173" s="43"/>
      <c r="XFA173" s="43"/>
      <c r="XFB173" s="43"/>
      <c r="XFC173" s="43"/>
      <c r="XFD173" s="43"/>
    </row>
    <row r="174" spans="1:17 16381:16384" s="2" customFormat="1" ht="14.1" customHeight="1">
      <c r="A174" s="50">
        <v>173</v>
      </c>
      <c r="B174" s="51" t="s">
        <v>417</v>
      </c>
      <c r="C174" s="51" t="s">
        <v>11</v>
      </c>
      <c r="D174" s="51" t="s">
        <v>29</v>
      </c>
      <c r="E174" s="51" t="s">
        <v>418</v>
      </c>
      <c r="F174" s="51" t="s">
        <v>350</v>
      </c>
      <c r="G174" s="51" t="s">
        <v>416</v>
      </c>
      <c r="H174" s="51">
        <v>4513020035</v>
      </c>
      <c r="I174" s="66"/>
      <c r="J174" s="59"/>
      <c r="K174" s="43"/>
      <c r="L174" s="43"/>
      <c r="M174" s="43"/>
      <c r="N174" s="43"/>
      <c r="O174" s="43"/>
      <c r="P174" s="43"/>
      <c r="Q174" s="43"/>
      <c r="XFA174" s="43"/>
      <c r="XFB174" s="43"/>
      <c r="XFC174" s="43"/>
      <c r="XFD174" s="43"/>
    </row>
    <row r="175" spans="1:17 16381:16384" s="2" customFormat="1" ht="14.1" customHeight="1">
      <c r="A175" s="50">
        <v>174</v>
      </c>
      <c r="B175" s="51" t="s">
        <v>419</v>
      </c>
      <c r="C175" s="51" t="s">
        <v>11</v>
      </c>
      <c r="D175" s="51" t="s">
        <v>29</v>
      </c>
      <c r="E175" s="51" t="s">
        <v>420</v>
      </c>
      <c r="F175" s="51" t="s">
        <v>350</v>
      </c>
      <c r="G175" s="51" t="s">
        <v>421</v>
      </c>
      <c r="H175" s="51">
        <v>4513020036</v>
      </c>
      <c r="I175" s="66">
        <v>135</v>
      </c>
      <c r="J175" s="62">
        <v>2</v>
      </c>
      <c r="K175" s="43"/>
      <c r="L175" s="43"/>
      <c r="M175" s="43"/>
      <c r="N175" s="43"/>
      <c r="O175" s="43"/>
      <c r="P175" s="43"/>
      <c r="Q175" s="43"/>
      <c r="XFA175" s="43"/>
      <c r="XFB175" s="43"/>
      <c r="XFC175" s="43"/>
      <c r="XFD175" s="43"/>
    </row>
    <row r="176" spans="1:17 16381:16384" s="2" customFormat="1" ht="14.1" customHeight="1">
      <c r="A176" s="50">
        <v>175</v>
      </c>
      <c r="B176" s="51" t="s">
        <v>422</v>
      </c>
      <c r="C176" s="51" t="s">
        <v>28</v>
      </c>
      <c r="D176" s="51" t="s">
        <v>12</v>
      </c>
      <c r="E176" s="51" t="s">
        <v>423</v>
      </c>
      <c r="F176" s="51" t="s">
        <v>350</v>
      </c>
      <c r="G176" s="51" t="s">
        <v>421</v>
      </c>
      <c r="H176" s="51">
        <v>4513020036</v>
      </c>
      <c r="I176" s="66"/>
      <c r="J176" s="62"/>
      <c r="K176" s="43"/>
      <c r="L176" s="43"/>
      <c r="M176" s="43"/>
      <c r="N176" s="43"/>
      <c r="O176" s="43"/>
      <c r="P176" s="43"/>
      <c r="Q176" s="43"/>
      <c r="XFA176" s="43"/>
      <c r="XFB176" s="43"/>
      <c r="XFC176" s="43"/>
      <c r="XFD176" s="43"/>
    </row>
    <row r="177" spans="1:17 16381:16384" s="2" customFormat="1" ht="14.1" customHeight="1">
      <c r="A177" s="50">
        <v>176</v>
      </c>
      <c r="B177" s="51" t="s">
        <v>424</v>
      </c>
      <c r="C177" s="51" t="s">
        <v>11</v>
      </c>
      <c r="D177" s="51" t="s">
        <v>12</v>
      </c>
      <c r="E177" s="51" t="s">
        <v>425</v>
      </c>
      <c r="F177" s="51" t="s">
        <v>350</v>
      </c>
      <c r="G177" s="51" t="s">
        <v>421</v>
      </c>
      <c r="H177" s="51">
        <v>4513020036</v>
      </c>
      <c r="I177" s="66"/>
      <c r="J177" s="62"/>
      <c r="K177" s="43"/>
      <c r="L177" s="43"/>
      <c r="M177" s="43"/>
      <c r="N177" s="43"/>
      <c r="O177" s="43"/>
      <c r="P177" s="43"/>
      <c r="Q177" s="43"/>
      <c r="XFA177" s="43"/>
      <c r="XFB177" s="43"/>
      <c r="XFC177" s="43"/>
      <c r="XFD177" s="43"/>
    </row>
    <row r="178" spans="1:17 16381:16384" s="2" customFormat="1" ht="14.1" customHeight="1">
      <c r="A178" s="50">
        <v>177</v>
      </c>
      <c r="B178" s="51" t="s">
        <v>426</v>
      </c>
      <c r="C178" s="51" t="s">
        <v>28</v>
      </c>
      <c r="D178" s="51" t="s">
        <v>29</v>
      </c>
      <c r="E178" s="51" t="s">
        <v>427</v>
      </c>
      <c r="F178" s="51" t="s">
        <v>350</v>
      </c>
      <c r="G178" s="51" t="s">
        <v>421</v>
      </c>
      <c r="H178" s="51">
        <v>4513020036</v>
      </c>
      <c r="I178" s="66"/>
      <c r="J178" s="62"/>
      <c r="K178" s="43"/>
      <c r="L178" s="43"/>
      <c r="M178" s="43"/>
      <c r="N178" s="43"/>
      <c r="O178" s="43"/>
      <c r="P178" s="43"/>
      <c r="Q178" s="43"/>
      <c r="XFA178" s="43"/>
      <c r="XFB178" s="43"/>
      <c r="XFC178" s="43"/>
      <c r="XFD178" s="43"/>
    </row>
    <row r="179" spans="1:17 16381:16384" s="2" customFormat="1" ht="14.1" customHeight="1">
      <c r="A179" s="50">
        <v>178</v>
      </c>
      <c r="B179" s="51" t="s">
        <v>428</v>
      </c>
      <c r="C179" s="51" t="s">
        <v>28</v>
      </c>
      <c r="D179" s="51" t="s">
        <v>29</v>
      </c>
      <c r="E179" s="51" t="s">
        <v>429</v>
      </c>
      <c r="F179" s="51" t="s">
        <v>350</v>
      </c>
      <c r="G179" s="51" t="s">
        <v>421</v>
      </c>
      <c r="H179" s="51">
        <v>4513020036</v>
      </c>
      <c r="I179" s="66"/>
      <c r="J179" s="62"/>
      <c r="K179" s="43"/>
      <c r="L179" s="43"/>
      <c r="M179" s="43"/>
      <c r="N179" s="43"/>
      <c r="O179" s="43"/>
      <c r="P179" s="43"/>
      <c r="Q179" s="43"/>
      <c r="XFA179" s="43"/>
      <c r="XFB179" s="43"/>
      <c r="XFC179" s="43"/>
      <c r="XFD179" s="43"/>
    </row>
    <row r="180" spans="1:17 16381:16384" s="2" customFormat="1" ht="14.1" customHeight="1">
      <c r="A180" s="50">
        <v>179</v>
      </c>
      <c r="B180" s="51" t="s">
        <v>430</v>
      </c>
      <c r="C180" s="51" t="s">
        <v>11</v>
      </c>
      <c r="D180" s="51" t="s">
        <v>29</v>
      </c>
      <c r="E180" s="51" t="s">
        <v>431</v>
      </c>
      <c r="F180" s="51" t="s">
        <v>350</v>
      </c>
      <c r="G180" s="51" t="s">
        <v>421</v>
      </c>
      <c r="H180" s="51">
        <v>4513020036</v>
      </c>
      <c r="I180" s="66"/>
      <c r="J180" s="62"/>
      <c r="K180" s="43"/>
      <c r="L180" s="43"/>
      <c r="M180" s="43"/>
      <c r="N180" s="43"/>
      <c r="O180" s="43"/>
      <c r="P180" s="43"/>
      <c r="Q180" s="43"/>
      <c r="XFA180" s="43"/>
      <c r="XFB180" s="43"/>
      <c r="XFC180" s="43"/>
      <c r="XFD180" s="43"/>
    </row>
    <row r="181" spans="1:17 16381:16384" s="2" customFormat="1" ht="14.1" customHeight="1">
      <c r="A181" s="50">
        <v>180</v>
      </c>
      <c r="B181" s="51" t="s">
        <v>432</v>
      </c>
      <c r="C181" s="51" t="s">
        <v>11</v>
      </c>
      <c r="D181" s="51" t="s">
        <v>29</v>
      </c>
      <c r="E181" s="51" t="s">
        <v>433</v>
      </c>
      <c r="F181" s="51" t="s">
        <v>350</v>
      </c>
      <c r="G181" s="51" t="s">
        <v>333</v>
      </c>
      <c r="H181" s="51">
        <v>4513020038</v>
      </c>
      <c r="I181" s="66">
        <v>138</v>
      </c>
      <c r="J181" s="62">
        <v>2</v>
      </c>
      <c r="K181" s="43"/>
      <c r="L181" s="43"/>
      <c r="M181" s="43"/>
      <c r="N181" s="43"/>
      <c r="O181" s="43"/>
      <c r="P181" s="43"/>
      <c r="Q181" s="43"/>
      <c r="XFA181" s="43"/>
      <c r="XFB181" s="43"/>
      <c r="XFC181" s="43"/>
      <c r="XFD181" s="43"/>
    </row>
    <row r="182" spans="1:17 16381:16384" s="2" customFormat="1" ht="14.1" customHeight="1">
      <c r="A182" s="50">
        <v>181</v>
      </c>
      <c r="B182" s="51" t="s">
        <v>434</v>
      </c>
      <c r="C182" s="51" t="s">
        <v>11</v>
      </c>
      <c r="D182" s="51" t="s">
        <v>12</v>
      </c>
      <c r="E182" s="51" t="s">
        <v>435</v>
      </c>
      <c r="F182" s="51" t="s">
        <v>350</v>
      </c>
      <c r="G182" s="51" t="s">
        <v>333</v>
      </c>
      <c r="H182" s="51">
        <v>4513020038</v>
      </c>
      <c r="I182" s="66"/>
      <c r="J182" s="62"/>
      <c r="K182" s="43"/>
      <c r="L182" s="43"/>
      <c r="M182" s="43"/>
      <c r="N182" s="43"/>
      <c r="O182" s="43"/>
      <c r="P182" s="43"/>
      <c r="Q182" s="43"/>
      <c r="XFA182" s="43"/>
      <c r="XFB182" s="43"/>
      <c r="XFC182" s="43"/>
      <c r="XFD182" s="43"/>
    </row>
    <row r="183" spans="1:17 16381:16384" s="2" customFormat="1" ht="14.1" customHeight="1">
      <c r="A183" s="50">
        <v>182</v>
      </c>
      <c r="B183" s="51" t="s">
        <v>436</v>
      </c>
      <c r="C183" s="51" t="s">
        <v>11</v>
      </c>
      <c r="D183" s="51" t="s">
        <v>29</v>
      </c>
      <c r="E183" s="51" t="s">
        <v>437</v>
      </c>
      <c r="F183" s="51" t="s">
        <v>350</v>
      </c>
      <c r="G183" s="51" t="s">
        <v>59</v>
      </c>
      <c r="H183" s="51">
        <v>4513020039</v>
      </c>
      <c r="I183" s="66">
        <v>107</v>
      </c>
      <c r="J183" s="62">
        <v>3</v>
      </c>
      <c r="K183" s="43"/>
      <c r="L183" s="43"/>
      <c r="M183" s="43"/>
      <c r="N183" s="43"/>
      <c r="O183" s="43"/>
      <c r="P183" s="43"/>
      <c r="Q183" s="43"/>
      <c r="XFA183" s="43"/>
      <c r="XFB183" s="43"/>
      <c r="XFC183" s="43"/>
      <c r="XFD183" s="43"/>
    </row>
    <row r="184" spans="1:17 16381:16384" s="2" customFormat="1" ht="14.1" customHeight="1">
      <c r="A184" s="50">
        <v>183</v>
      </c>
      <c r="B184" s="51" t="s">
        <v>438</v>
      </c>
      <c r="C184" s="51" t="s">
        <v>11</v>
      </c>
      <c r="D184" s="51" t="s">
        <v>12</v>
      </c>
      <c r="E184" s="51" t="s">
        <v>439</v>
      </c>
      <c r="F184" s="51" t="s">
        <v>350</v>
      </c>
      <c r="G184" s="51" t="s">
        <v>59</v>
      </c>
      <c r="H184" s="51">
        <v>4513020039</v>
      </c>
      <c r="I184" s="66"/>
      <c r="J184" s="62"/>
      <c r="K184" s="43"/>
      <c r="L184" s="43"/>
      <c r="M184" s="43"/>
      <c r="N184" s="43"/>
      <c r="O184" s="43"/>
      <c r="P184" s="43"/>
      <c r="Q184" s="43"/>
      <c r="XFA184" s="43"/>
      <c r="XFB184" s="43"/>
      <c r="XFC184" s="43"/>
      <c r="XFD184" s="43"/>
    </row>
    <row r="185" spans="1:17 16381:16384" s="2" customFormat="1" ht="14.1" customHeight="1">
      <c r="A185" s="50">
        <v>184</v>
      </c>
      <c r="B185" s="51" t="s">
        <v>440</v>
      </c>
      <c r="C185" s="51" t="s">
        <v>11</v>
      </c>
      <c r="D185" s="51" t="s">
        <v>29</v>
      </c>
      <c r="E185" s="51" t="s">
        <v>441</v>
      </c>
      <c r="F185" s="51" t="s">
        <v>350</v>
      </c>
      <c r="G185" s="51" t="s">
        <v>59</v>
      </c>
      <c r="H185" s="51">
        <v>4513020039</v>
      </c>
      <c r="I185" s="66"/>
      <c r="J185" s="62"/>
      <c r="K185" s="43"/>
      <c r="L185" s="43"/>
      <c r="M185" s="43"/>
      <c r="N185" s="43"/>
      <c r="O185" s="43"/>
      <c r="P185" s="43"/>
      <c r="Q185" s="43"/>
      <c r="XFA185" s="43"/>
      <c r="XFB185" s="43"/>
      <c r="XFC185" s="43"/>
      <c r="XFD185" s="43"/>
    </row>
    <row r="186" spans="1:17 16381:16384" s="2" customFormat="1" ht="14.1" customHeight="1">
      <c r="A186" s="50">
        <v>185</v>
      </c>
      <c r="B186" s="51" t="s">
        <v>442</v>
      </c>
      <c r="C186" s="51" t="s">
        <v>11</v>
      </c>
      <c r="D186" s="51" t="s">
        <v>29</v>
      </c>
      <c r="E186" s="51" t="s">
        <v>443</v>
      </c>
      <c r="F186" s="51" t="s">
        <v>350</v>
      </c>
      <c r="G186" s="51" t="s">
        <v>59</v>
      </c>
      <c r="H186" s="51">
        <v>4513020039</v>
      </c>
      <c r="I186" s="66"/>
      <c r="J186" s="62"/>
      <c r="K186" s="43"/>
      <c r="L186" s="43"/>
      <c r="M186" s="43"/>
      <c r="N186" s="43"/>
      <c r="O186" s="43"/>
      <c r="P186" s="43"/>
      <c r="Q186" s="43"/>
      <c r="XFA186" s="43"/>
      <c r="XFB186" s="43"/>
      <c r="XFC186" s="43"/>
      <c r="XFD186" s="43"/>
    </row>
    <row r="187" spans="1:17 16381:16384" s="2" customFormat="1" ht="14.1" customHeight="1">
      <c r="A187" s="50">
        <v>186</v>
      </c>
      <c r="B187" s="51" t="s">
        <v>444</v>
      </c>
      <c r="C187" s="51" t="s">
        <v>11</v>
      </c>
      <c r="D187" s="51" t="s">
        <v>12</v>
      </c>
      <c r="E187" s="51" t="s">
        <v>445</v>
      </c>
      <c r="F187" s="51" t="s">
        <v>350</v>
      </c>
      <c r="G187" s="51" t="s">
        <v>59</v>
      </c>
      <c r="H187" s="51">
        <v>4513020039</v>
      </c>
      <c r="I187" s="66"/>
      <c r="J187" s="62"/>
      <c r="K187" s="43"/>
      <c r="L187" s="43"/>
      <c r="M187" s="43"/>
      <c r="N187" s="43"/>
      <c r="O187" s="43"/>
      <c r="P187" s="43"/>
      <c r="Q187" s="43"/>
      <c r="XFA187" s="43"/>
      <c r="XFB187" s="43"/>
      <c r="XFC187" s="43"/>
      <c r="XFD187" s="43"/>
    </row>
    <row r="188" spans="1:17 16381:16384" s="2" customFormat="1" ht="14.1" customHeight="1">
      <c r="A188" s="50">
        <v>187</v>
      </c>
      <c r="B188" s="51" t="s">
        <v>446</v>
      </c>
      <c r="C188" s="51" t="s">
        <v>11</v>
      </c>
      <c r="D188" s="51" t="s">
        <v>12</v>
      </c>
      <c r="E188" s="51" t="s">
        <v>447</v>
      </c>
      <c r="F188" s="51" t="s">
        <v>350</v>
      </c>
      <c r="G188" s="51" t="s">
        <v>59</v>
      </c>
      <c r="H188" s="51">
        <v>4513020039</v>
      </c>
      <c r="I188" s="66"/>
      <c r="J188" s="62"/>
      <c r="K188" s="43"/>
      <c r="L188" s="43"/>
      <c r="M188" s="43"/>
      <c r="N188" s="43"/>
      <c r="O188" s="43"/>
      <c r="P188" s="43"/>
      <c r="Q188" s="43"/>
      <c r="XFA188" s="43"/>
      <c r="XFB188" s="43"/>
      <c r="XFC188" s="43"/>
      <c r="XFD188" s="43"/>
    </row>
    <row r="189" spans="1:17 16381:16384" s="2" customFormat="1" ht="14.1" customHeight="1">
      <c r="A189" s="50">
        <v>188</v>
      </c>
      <c r="B189" s="51" t="s">
        <v>448</v>
      </c>
      <c r="C189" s="51" t="s">
        <v>11</v>
      </c>
      <c r="D189" s="51" t="s">
        <v>29</v>
      </c>
      <c r="E189" s="51" t="s">
        <v>449</v>
      </c>
      <c r="F189" s="51" t="s">
        <v>350</v>
      </c>
      <c r="G189" s="51" t="s">
        <v>59</v>
      </c>
      <c r="H189" s="51">
        <v>4513020039</v>
      </c>
      <c r="I189" s="66"/>
      <c r="J189" s="62"/>
      <c r="K189" s="43"/>
      <c r="L189" s="43"/>
      <c r="M189" s="43"/>
      <c r="N189" s="43"/>
      <c r="O189" s="43"/>
      <c r="P189" s="43"/>
      <c r="Q189" s="43"/>
      <c r="XFA189" s="43"/>
      <c r="XFB189" s="43"/>
      <c r="XFC189" s="43"/>
      <c r="XFD189" s="43"/>
    </row>
    <row r="190" spans="1:17 16381:16384" s="2" customFormat="1" ht="14.1" customHeight="1">
      <c r="A190" s="50">
        <v>189</v>
      </c>
      <c r="B190" s="51" t="s">
        <v>450</v>
      </c>
      <c r="C190" s="51" t="s">
        <v>11</v>
      </c>
      <c r="D190" s="51" t="s">
        <v>29</v>
      </c>
      <c r="E190" s="51" t="s">
        <v>451</v>
      </c>
      <c r="F190" s="51" t="s">
        <v>350</v>
      </c>
      <c r="G190" s="51" t="s">
        <v>59</v>
      </c>
      <c r="H190" s="51">
        <v>4513020039</v>
      </c>
      <c r="I190" s="66"/>
      <c r="J190" s="62"/>
      <c r="K190" s="43"/>
      <c r="L190" s="43"/>
      <c r="M190" s="43"/>
      <c r="N190" s="43"/>
      <c r="O190" s="43"/>
      <c r="P190" s="43"/>
      <c r="Q190" s="43"/>
      <c r="XFA190" s="43"/>
      <c r="XFB190" s="43"/>
      <c r="XFC190" s="43"/>
      <c r="XFD190" s="43"/>
    </row>
    <row r="191" spans="1:17 16381:16384" s="2" customFormat="1" ht="14.1" customHeight="1">
      <c r="A191" s="50">
        <v>190</v>
      </c>
      <c r="B191" s="51" t="s">
        <v>452</v>
      </c>
      <c r="C191" s="51" t="s">
        <v>11</v>
      </c>
      <c r="D191" s="51" t="s">
        <v>12</v>
      </c>
      <c r="E191" s="51" t="s">
        <v>453</v>
      </c>
      <c r="F191" s="51" t="s">
        <v>350</v>
      </c>
      <c r="G191" s="51" t="s">
        <v>75</v>
      </c>
      <c r="H191" s="51">
        <v>4513020040</v>
      </c>
      <c r="I191" s="66">
        <v>112</v>
      </c>
      <c r="J191" s="62">
        <v>2</v>
      </c>
      <c r="K191" s="43"/>
      <c r="L191" s="43"/>
      <c r="M191" s="43"/>
      <c r="N191" s="43"/>
      <c r="O191" s="43"/>
      <c r="P191" s="43"/>
      <c r="Q191" s="43"/>
      <c r="XFA191" s="43"/>
      <c r="XFB191" s="43"/>
      <c r="XFC191" s="43"/>
      <c r="XFD191" s="43"/>
    </row>
    <row r="192" spans="1:17 16381:16384" s="2" customFormat="1" ht="14.1" customHeight="1">
      <c r="A192" s="50">
        <v>191</v>
      </c>
      <c r="B192" s="51" t="s">
        <v>454</v>
      </c>
      <c r="C192" s="51" t="s">
        <v>11</v>
      </c>
      <c r="D192" s="51" t="s">
        <v>12</v>
      </c>
      <c r="E192" s="51" t="s">
        <v>455</v>
      </c>
      <c r="F192" s="51" t="s">
        <v>350</v>
      </c>
      <c r="G192" s="51" t="s">
        <v>75</v>
      </c>
      <c r="H192" s="51">
        <v>4513020040</v>
      </c>
      <c r="I192" s="66"/>
      <c r="J192" s="62"/>
      <c r="K192" s="43"/>
      <c r="L192" s="43"/>
      <c r="M192" s="43"/>
      <c r="N192" s="43"/>
      <c r="O192" s="43"/>
      <c r="P192" s="43"/>
      <c r="Q192" s="43"/>
      <c r="XFA192" s="43"/>
      <c r="XFB192" s="43"/>
      <c r="XFC192" s="43"/>
      <c r="XFD192" s="43"/>
    </row>
    <row r="193" spans="1:17 16381:16384" s="2" customFormat="1" ht="14.1" customHeight="1">
      <c r="A193" s="50">
        <v>192</v>
      </c>
      <c r="B193" s="51" t="s">
        <v>456</v>
      </c>
      <c r="C193" s="51" t="s">
        <v>28</v>
      </c>
      <c r="D193" s="51" t="s">
        <v>29</v>
      </c>
      <c r="E193" s="51" t="s">
        <v>457</v>
      </c>
      <c r="F193" s="51" t="s">
        <v>350</v>
      </c>
      <c r="G193" s="51" t="s">
        <v>75</v>
      </c>
      <c r="H193" s="51">
        <v>4513020040</v>
      </c>
      <c r="I193" s="66"/>
      <c r="J193" s="62"/>
      <c r="K193" s="43"/>
      <c r="L193" s="43"/>
      <c r="M193" s="43"/>
      <c r="N193" s="43"/>
      <c r="O193" s="43"/>
      <c r="P193" s="43"/>
      <c r="Q193" s="43"/>
      <c r="XFA193" s="43"/>
      <c r="XFB193" s="43"/>
      <c r="XFC193" s="43"/>
      <c r="XFD193" s="43"/>
    </row>
    <row r="194" spans="1:17 16381:16384" s="2" customFormat="1" ht="14.1" customHeight="1">
      <c r="A194" s="50">
        <v>193</v>
      </c>
      <c r="B194" s="51" t="s">
        <v>458</v>
      </c>
      <c r="C194" s="51" t="s">
        <v>11</v>
      </c>
      <c r="D194" s="51" t="s">
        <v>29</v>
      </c>
      <c r="E194" s="51" t="s">
        <v>459</v>
      </c>
      <c r="F194" s="51" t="s">
        <v>350</v>
      </c>
      <c r="G194" s="51" t="s">
        <v>75</v>
      </c>
      <c r="H194" s="51">
        <v>4513020040</v>
      </c>
      <c r="I194" s="66"/>
      <c r="J194" s="62"/>
      <c r="K194" s="43"/>
      <c r="L194" s="43"/>
      <c r="M194" s="43"/>
      <c r="N194" s="43"/>
      <c r="O194" s="43"/>
      <c r="P194" s="43"/>
      <c r="Q194" s="43"/>
      <c r="XFA194" s="43"/>
      <c r="XFB194" s="43"/>
      <c r="XFC194" s="43"/>
      <c r="XFD194" s="43"/>
    </row>
    <row r="195" spans="1:17 16381:16384" s="2" customFormat="1" ht="14.1" customHeight="1">
      <c r="A195" s="50">
        <v>194</v>
      </c>
      <c r="B195" s="51" t="s">
        <v>460</v>
      </c>
      <c r="C195" s="51" t="s">
        <v>11</v>
      </c>
      <c r="D195" s="51" t="s">
        <v>29</v>
      </c>
      <c r="E195" s="51" t="s">
        <v>461</v>
      </c>
      <c r="F195" s="51" t="s">
        <v>350</v>
      </c>
      <c r="G195" s="51" t="s">
        <v>88</v>
      </c>
      <c r="H195" s="51">
        <v>4513020041</v>
      </c>
      <c r="I195" s="49">
        <v>130</v>
      </c>
      <c r="J195" s="45">
        <v>1</v>
      </c>
      <c r="K195" s="43"/>
      <c r="L195" s="43"/>
      <c r="M195" s="43"/>
      <c r="N195" s="43"/>
      <c r="O195" s="43"/>
      <c r="P195" s="43"/>
      <c r="Q195" s="43"/>
      <c r="XFA195" s="43"/>
      <c r="XFB195" s="43"/>
      <c r="XFC195" s="43"/>
      <c r="XFD195" s="43"/>
    </row>
    <row r="196" spans="1:17 16381:16384" s="2" customFormat="1" ht="14.1" customHeight="1">
      <c r="A196" s="50">
        <v>195</v>
      </c>
      <c r="B196" s="51" t="s">
        <v>462</v>
      </c>
      <c r="C196" s="51" t="s">
        <v>11</v>
      </c>
      <c r="D196" s="51" t="s">
        <v>29</v>
      </c>
      <c r="E196" s="51" t="s">
        <v>463</v>
      </c>
      <c r="F196" s="51" t="s">
        <v>350</v>
      </c>
      <c r="G196" s="51" t="s">
        <v>35</v>
      </c>
      <c r="H196" s="51">
        <v>4513020042</v>
      </c>
      <c r="I196" s="66">
        <v>109</v>
      </c>
      <c r="J196" s="62">
        <v>2</v>
      </c>
      <c r="K196" s="43"/>
      <c r="L196" s="43"/>
      <c r="M196" s="43"/>
      <c r="N196" s="43"/>
      <c r="O196" s="43"/>
      <c r="P196" s="43"/>
      <c r="Q196" s="43"/>
      <c r="XFA196" s="43"/>
      <c r="XFB196" s="43"/>
      <c r="XFC196" s="43"/>
      <c r="XFD196" s="43"/>
    </row>
    <row r="197" spans="1:17 16381:16384" s="2" customFormat="1" ht="14.1" customHeight="1">
      <c r="A197" s="50">
        <v>196</v>
      </c>
      <c r="B197" s="51" t="s">
        <v>464</v>
      </c>
      <c r="C197" s="51" t="s">
        <v>28</v>
      </c>
      <c r="D197" s="51" t="s">
        <v>12</v>
      </c>
      <c r="E197" s="51" t="s">
        <v>465</v>
      </c>
      <c r="F197" s="51" t="s">
        <v>350</v>
      </c>
      <c r="G197" s="51" t="s">
        <v>35</v>
      </c>
      <c r="H197" s="51">
        <v>4513020042</v>
      </c>
      <c r="I197" s="66"/>
      <c r="J197" s="62"/>
      <c r="K197" s="43"/>
      <c r="L197" s="43"/>
      <c r="M197" s="43"/>
      <c r="N197" s="43"/>
      <c r="O197" s="43"/>
      <c r="P197" s="43"/>
      <c r="Q197" s="43"/>
      <c r="XFA197" s="43"/>
      <c r="XFB197" s="43"/>
      <c r="XFC197" s="43"/>
      <c r="XFD197" s="43"/>
    </row>
    <row r="198" spans="1:17 16381:16384" s="2" customFormat="1" ht="14.1" customHeight="1">
      <c r="A198" s="50">
        <v>197</v>
      </c>
      <c r="B198" s="51" t="s">
        <v>466</v>
      </c>
      <c r="C198" s="51" t="s">
        <v>11</v>
      </c>
      <c r="D198" s="51" t="s">
        <v>12</v>
      </c>
      <c r="E198" s="51" t="s">
        <v>467</v>
      </c>
      <c r="F198" s="51" t="s">
        <v>350</v>
      </c>
      <c r="G198" s="51" t="s">
        <v>35</v>
      </c>
      <c r="H198" s="51">
        <v>4513020042</v>
      </c>
      <c r="I198" s="66"/>
      <c r="J198" s="62"/>
      <c r="K198" s="43"/>
      <c r="L198" s="43"/>
      <c r="M198" s="43"/>
      <c r="N198" s="43"/>
      <c r="O198" s="43"/>
      <c r="P198" s="43"/>
      <c r="Q198" s="43"/>
      <c r="XFA198" s="43"/>
      <c r="XFB198" s="43"/>
      <c r="XFC198" s="43"/>
      <c r="XFD198" s="43"/>
    </row>
    <row r="199" spans="1:17 16381:16384" s="2" customFormat="1" ht="14.1" customHeight="1">
      <c r="A199" s="50">
        <v>198</v>
      </c>
      <c r="B199" s="51" t="s">
        <v>468</v>
      </c>
      <c r="C199" s="51" t="s">
        <v>28</v>
      </c>
      <c r="D199" s="51" t="s">
        <v>29</v>
      </c>
      <c r="E199" s="51" t="s">
        <v>469</v>
      </c>
      <c r="F199" s="51" t="s">
        <v>350</v>
      </c>
      <c r="G199" s="51" t="s">
        <v>35</v>
      </c>
      <c r="H199" s="51">
        <v>4513020042</v>
      </c>
      <c r="I199" s="66"/>
      <c r="J199" s="62"/>
      <c r="K199" s="43"/>
      <c r="L199" s="43"/>
      <c r="M199" s="43"/>
      <c r="N199" s="43"/>
      <c r="O199" s="43"/>
      <c r="P199" s="43"/>
      <c r="Q199" s="43"/>
      <c r="XFA199" s="43"/>
      <c r="XFB199" s="43"/>
      <c r="XFC199" s="43"/>
      <c r="XFD199" s="43"/>
    </row>
    <row r="200" spans="1:17 16381:16384" s="2" customFormat="1" ht="14.1" customHeight="1">
      <c r="A200" s="50">
        <v>199</v>
      </c>
      <c r="B200" s="51" t="s">
        <v>470</v>
      </c>
      <c r="C200" s="51" t="s">
        <v>11</v>
      </c>
      <c r="D200" s="51" t="s">
        <v>29</v>
      </c>
      <c r="E200" s="51" t="s">
        <v>471</v>
      </c>
      <c r="F200" s="51" t="s">
        <v>350</v>
      </c>
      <c r="G200" s="51" t="s">
        <v>45</v>
      </c>
      <c r="H200" s="51">
        <v>4513020043</v>
      </c>
      <c r="I200" s="66">
        <v>141.5</v>
      </c>
      <c r="J200" s="62">
        <v>1</v>
      </c>
      <c r="K200" s="43"/>
      <c r="L200" s="43"/>
      <c r="M200" s="43"/>
      <c r="N200" s="43"/>
      <c r="O200" s="43"/>
      <c r="P200" s="43"/>
      <c r="Q200" s="43"/>
      <c r="XFA200" s="43"/>
      <c r="XFB200" s="43"/>
      <c r="XFC200" s="43"/>
      <c r="XFD200" s="43"/>
    </row>
    <row r="201" spans="1:17 16381:16384" s="2" customFormat="1" ht="14.1" customHeight="1">
      <c r="A201" s="50">
        <v>200</v>
      </c>
      <c r="B201" s="51" t="s">
        <v>472</v>
      </c>
      <c r="C201" s="51" t="s">
        <v>28</v>
      </c>
      <c r="D201" s="51" t="s">
        <v>29</v>
      </c>
      <c r="E201" s="51" t="s">
        <v>473</v>
      </c>
      <c r="F201" s="51" t="s">
        <v>350</v>
      </c>
      <c r="G201" s="51" t="s">
        <v>45</v>
      </c>
      <c r="H201" s="51">
        <v>4513020043</v>
      </c>
      <c r="I201" s="66"/>
      <c r="J201" s="62"/>
      <c r="K201" s="43"/>
      <c r="L201" s="43"/>
      <c r="M201" s="43"/>
      <c r="N201" s="43"/>
      <c r="O201" s="43"/>
      <c r="P201" s="43"/>
      <c r="Q201" s="43"/>
      <c r="XFA201" s="43"/>
      <c r="XFB201" s="43"/>
      <c r="XFC201" s="43"/>
      <c r="XFD201" s="43"/>
    </row>
    <row r="202" spans="1:17 16381:16384" s="2" customFormat="1" ht="14.1" customHeight="1">
      <c r="A202" s="50">
        <v>201</v>
      </c>
      <c r="B202" s="51" t="s">
        <v>474</v>
      </c>
      <c r="C202" s="51" t="s">
        <v>11</v>
      </c>
      <c r="D202" s="51" t="s">
        <v>29</v>
      </c>
      <c r="E202" s="51" t="s">
        <v>475</v>
      </c>
      <c r="F202" s="51" t="s">
        <v>350</v>
      </c>
      <c r="G202" s="51" t="s">
        <v>45</v>
      </c>
      <c r="H202" s="51">
        <v>4513020043</v>
      </c>
      <c r="I202" s="66"/>
      <c r="J202" s="62"/>
      <c r="K202" s="43"/>
      <c r="L202" s="43"/>
      <c r="M202" s="43"/>
      <c r="N202" s="43"/>
      <c r="O202" s="43"/>
      <c r="P202" s="43"/>
      <c r="Q202" s="43"/>
      <c r="XFA202" s="43"/>
      <c r="XFB202" s="43"/>
      <c r="XFC202" s="43"/>
      <c r="XFD202" s="43"/>
    </row>
    <row r="203" spans="1:17 16381:16384" s="2" customFormat="1" ht="14.1" customHeight="1">
      <c r="A203" s="50">
        <v>202</v>
      </c>
      <c r="B203" s="51" t="s">
        <v>476</v>
      </c>
      <c r="C203" s="51" t="s">
        <v>28</v>
      </c>
      <c r="D203" s="51" t="s">
        <v>12</v>
      </c>
      <c r="E203" s="51" t="s">
        <v>477</v>
      </c>
      <c r="F203" s="51" t="s">
        <v>350</v>
      </c>
      <c r="G203" s="51" t="s">
        <v>53</v>
      </c>
      <c r="H203" s="51">
        <v>4513020044</v>
      </c>
      <c r="I203" s="66">
        <v>133.5</v>
      </c>
      <c r="J203" s="62">
        <v>2</v>
      </c>
      <c r="K203" s="43"/>
      <c r="L203" s="43"/>
      <c r="M203" s="43"/>
      <c r="N203" s="43"/>
      <c r="O203" s="43"/>
      <c r="P203" s="43"/>
      <c r="Q203" s="43"/>
      <c r="XFA203" s="43"/>
      <c r="XFB203" s="43"/>
      <c r="XFC203" s="43"/>
      <c r="XFD203" s="43"/>
    </row>
    <row r="204" spans="1:17 16381:16384" s="2" customFormat="1" ht="14.1" customHeight="1">
      <c r="A204" s="50">
        <v>203</v>
      </c>
      <c r="B204" s="51" t="s">
        <v>478</v>
      </c>
      <c r="C204" s="51" t="s">
        <v>11</v>
      </c>
      <c r="D204" s="51" t="s">
        <v>29</v>
      </c>
      <c r="E204" s="51" t="s">
        <v>479</v>
      </c>
      <c r="F204" s="51" t="s">
        <v>350</v>
      </c>
      <c r="G204" s="51" t="s">
        <v>53</v>
      </c>
      <c r="H204" s="51">
        <v>4513020044</v>
      </c>
      <c r="I204" s="66"/>
      <c r="J204" s="62"/>
      <c r="K204" s="43"/>
      <c r="L204" s="43"/>
      <c r="M204" s="43"/>
      <c r="N204" s="43"/>
      <c r="O204" s="43"/>
      <c r="P204" s="43"/>
      <c r="Q204" s="43"/>
      <c r="XFA204" s="43"/>
      <c r="XFB204" s="43"/>
      <c r="XFC204" s="43"/>
      <c r="XFD204" s="43"/>
    </row>
    <row r="205" spans="1:17 16381:16384" s="2" customFormat="1" ht="14.1" customHeight="1">
      <c r="A205" s="50">
        <v>204</v>
      </c>
      <c r="B205" s="51" t="s">
        <v>480</v>
      </c>
      <c r="C205" s="51" t="s">
        <v>11</v>
      </c>
      <c r="D205" s="51" t="s">
        <v>29</v>
      </c>
      <c r="E205" s="51" t="s">
        <v>481</v>
      </c>
      <c r="F205" s="51" t="s">
        <v>482</v>
      </c>
      <c r="G205" s="51" t="s">
        <v>351</v>
      </c>
      <c r="H205" s="51">
        <v>4513020045</v>
      </c>
      <c r="I205" s="66">
        <v>117</v>
      </c>
      <c r="J205" s="62">
        <v>4</v>
      </c>
      <c r="K205" s="43"/>
      <c r="L205" s="43"/>
      <c r="M205" s="43"/>
      <c r="N205" s="43"/>
      <c r="O205" s="43"/>
      <c r="P205" s="43"/>
      <c r="Q205" s="43"/>
      <c r="XFA205" s="43"/>
      <c r="XFB205" s="43"/>
      <c r="XFC205" s="43"/>
      <c r="XFD205" s="43"/>
    </row>
    <row r="206" spans="1:17 16381:16384" s="2" customFormat="1" ht="14.1" customHeight="1">
      <c r="A206" s="50">
        <v>205</v>
      </c>
      <c r="B206" s="51" t="s">
        <v>483</v>
      </c>
      <c r="C206" s="51" t="s">
        <v>11</v>
      </c>
      <c r="D206" s="51" t="s">
        <v>12</v>
      </c>
      <c r="E206" s="51" t="s">
        <v>484</v>
      </c>
      <c r="F206" s="51" t="s">
        <v>482</v>
      </c>
      <c r="G206" s="51" t="s">
        <v>351</v>
      </c>
      <c r="H206" s="51">
        <v>4513020045</v>
      </c>
      <c r="I206" s="66"/>
      <c r="J206" s="62"/>
      <c r="K206" s="43"/>
      <c r="L206" s="43"/>
      <c r="M206" s="43"/>
      <c r="N206" s="43"/>
      <c r="O206" s="43"/>
      <c r="P206" s="43"/>
      <c r="Q206" s="43"/>
      <c r="XFA206" s="43"/>
      <c r="XFB206" s="43"/>
      <c r="XFC206" s="43"/>
      <c r="XFD206" s="43"/>
    </row>
    <row r="207" spans="1:17 16381:16384" s="2" customFormat="1" ht="14.1" customHeight="1">
      <c r="A207" s="50">
        <v>206</v>
      </c>
      <c r="B207" s="51" t="s">
        <v>485</v>
      </c>
      <c r="C207" s="51" t="s">
        <v>28</v>
      </c>
      <c r="D207" s="51" t="s">
        <v>29</v>
      </c>
      <c r="E207" s="51" t="s">
        <v>486</v>
      </c>
      <c r="F207" s="51" t="s">
        <v>482</v>
      </c>
      <c r="G207" s="51" t="s">
        <v>351</v>
      </c>
      <c r="H207" s="51">
        <v>4513020045</v>
      </c>
      <c r="I207" s="66"/>
      <c r="J207" s="62"/>
      <c r="K207" s="43"/>
      <c r="L207" s="43"/>
      <c r="M207" s="43"/>
      <c r="N207" s="43"/>
      <c r="O207" s="43"/>
      <c r="P207" s="43"/>
      <c r="Q207" s="43"/>
      <c r="XFA207" s="43"/>
      <c r="XFB207" s="43"/>
      <c r="XFC207" s="43"/>
      <c r="XFD207" s="43"/>
    </row>
    <row r="208" spans="1:17 16381:16384" s="2" customFormat="1" ht="14.1" customHeight="1">
      <c r="A208" s="50">
        <v>207</v>
      </c>
      <c r="B208" s="51" t="s">
        <v>487</v>
      </c>
      <c r="C208" s="51" t="s">
        <v>11</v>
      </c>
      <c r="D208" s="51" t="s">
        <v>29</v>
      </c>
      <c r="E208" s="51" t="s">
        <v>488</v>
      </c>
      <c r="F208" s="51" t="s">
        <v>482</v>
      </c>
      <c r="G208" s="51" t="s">
        <v>351</v>
      </c>
      <c r="H208" s="51">
        <v>4513020045</v>
      </c>
      <c r="I208" s="66"/>
      <c r="J208" s="62"/>
      <c r="K208" s="43"/>
      <c r="L208" s="43"/>
      <c r="M208" s="43"/>
      <c r="N208" s="43"/>
      <c r="O208" s="43"/>
      <c r="P208" s="43"/>
      <c r="Q208" s="43"/>
      <c r="XFA208" s="43"/>
      <c r="XFB208" s="43"/>
      <c r="XFC208" s="43"/>
      <c r="XFD208" s="43"/>
    </row>
    <row r="209" spans="1:17 16381:16384" s="2" customFormat="1" ht="14.1" customHeight="1">
      <c r="A209" s="50">
        <v>208</v>
      </c>
      <c r="B209" s="51" t="s">
        <v>489</v>
      </c>
      <c r="C209" s="51" t="s">
        <v>11</v>
      </c>
      <c r="D209" s="51" t="s">
        <v>21</v>
      </c>
      <c r="E209" s="51" t="s">
        <v>490</v>
      </c>
      <c r="F209" s="51" t="s">
        <v>482</v>
      </c>
      <c r="G209" s="51" t="s">
        <v>351</v>
      </c>
      <c r="H209" s="51">
        <v>4513020045</v>
      </c>
      <c r="I209" s="66"/>
      <c r="J209" s="62"/>
      <c r="K209" s="43"/>
      <c r="L209" s="43"/>
      <c r="M209" s="43"/>
      <c r="N209" s="43"/>
      <c r="O209" s="43"/>
      <c r="P209" s="43"/>
      <c r="Q209" s="43"/>
      <c r="XFA209" s="43"/>
      <c r="XFB209" s="43"/>
      <c r="XFC209" s="43"/>
      <c r="XFD209" s="43"/>
    </row>
    <row r="210" spans="1:17 16381:16384" s="2" customFormat="1" ht="14.1" customHeight="1">
      <c r="A210" s="50">
        <v>209</v>
      </c>
      <c r="B210" s="51" t="s">
        <v>491</v>
      </c>
      <c r="C210" s="51" t="s">
        <v>11</v>
      </c>
      <c r="D210" s="51" t="s">
        <v>29</v>
      </c>
      <c r="E210" s="51" t="s">
        <v>492</v>
      </c>
      <c r="F210" s="51" t="s">
        <v>482</v>
      </c>
      <c r="G210" s="51" t="s">
        <v>351</v>
      </c>
      <c r="H210" s="51">
        <v>4513020045</v>
      </c>
      <c r="I210" s="66"/>
      <c r="J210" s="62"/>
      <c r="K210" s="43"/>
      <c r="L210" s="43"/>
      <c r="M210" s="43"/>
      <c r="N210" s="43"/>
      <c r="O210" s="43"/>
      <c r="P210" s="43"/>
      <c r="Q210" s="43"/>
      <c r="XFA210" s="43"/>
      <c r="XFB210" s="43"/>
      <c r="XFC210" s="43"/>
      <c r="XFD210" s="43"/>
    </row>
    <row r="211" spans="1:17 16381:16384" s="2" customFormat="1" ht="14.1" customHeight="1">
      <c r="A211" s="50">
        <v>210</v>
      </c>
      <c r="B211" s="51" t="s">
        <v>493</v>
      </c>
      <c r="C211" s="51" t="s">
        <v>11</v>
      </c>
      <c r="D211" s="51" t="s">
        <v>29</v>
      </c>
      <c r="E211" s="51" t="s">
        <v>494</v>
      </c>
      <c r="F211" s="51" t="s">
        <v>482</v>
      </c>
      <c r="G211" s="51" t="s">
        <v>351</v>
      </c>
      <c r="H211" s="38">
        <v>4513020045</v>
      </c>
      <c r="I211" s="66"/>
      <c r="J211" s="62"/>
      <c r="K211" s="43"/>
      <c r="L211" s="43"/>
      <c r="M211" s="43"/>
      <c r="N211" s="43"/>
      <c r="O211" s="43"/>
      <c r="P211" s="43"/>
      <c r="Q211" s="43"/>
      <c r="XFA211" s="43"/>
      <c r="XFB211" s="43"/>
      <c r="XFC211" s="43"/>
      <c r="XFD211" s="43"/>
    </row>
    <row r="212" spans="1:17 16381:16384" s="2" customFormat="1" ht="14.1" customHeight="1">
      <c r="A212" s="50">
        <v>211</v>
      </c>
      <c r="B212" s="51" t="s">
        <v>495</v>
      </c>
      <c r="C212" s="51" t="s">
        <v>11</v>
      </c>
      <c r="D212" s="51" t="s">
        <v>29</v>
      </c>
      <c r="E212" s="51" t="s">
        <v>496</v>
      </c>
      <c r="F212" s="51" t="s">
        <v>482</v>
      </c>
      <c r="G212" s="51" t="s">
        <v>351</v>
      </c>
      <c r="H212" s="51">
        <v>4513020045</v>
      </c>
      <c r="I212" s="66"/>
      <c r="J212" s="62"/>
      <c r="K212" s="43"/>
      <c r="L212" s="43"/>
      <c r="M212" s="43"/>
      <c r="N212" s="43"/>
      <c r="O212" s="43"/>
      <c r="P212" s="43"/>
      <c r="Q212" s="43"/>
      <c r="XFA212" s="43"/>
      <c r="XFB212" s="43"/>
      <c r="XFC212" s="43"/>
      <c r="XFD212" s="43"/>
    </row>
    <row r="213" spans="1:17 16381:16384" s="2" customFormat="1" ht="14.1" customHeight="1">
      <c r="A213" s="50">
        <v>212</v>
      </c>
      <c r="B213" s="51" t="s">
        <v>497</v>
      </c>
      <c r="C213" s="51" t="s">
        <v>11</v>
      </c>
      <c r="D213" s="51" t="s">
        <v>12</v>
      </c>
      <c r="E213" s="51" t="s">
        <v>498</v>
      </c>
      <c r="F213" s="51" t="s">
        <v>482</v>
      </c>
      <c r="G213" s="51" t="s">
        <v>351</v>
      </c>
      <c r="H213" s="51">
        <v>4513020045</v>
      </c>
      <c r="I213" s="66"/>
      <c r="J213" s="62"/>
      <c r="K213" s="43"/>
      <c r="L213" s="43"/>
      <c r="M213" s="43"/>
      <c r="N213" s="43"/>
      <c r="O213" s="43"/>
      <c r="P213" s="43"/>
      <c r="Q213" s="43"/>
      <c r="XFA213" s="43"/>
      <c r="XFB213" s="43"/>
      <c r="XFC213" s="43"/>
      <c r="XFD213" s="43"/>
    </row>
    <row r="214" spans="1:17 16381:16384" s="2" customFormat="1" ht="14.1" customHeight="1">
      <c r="A214" s="50">
        <v>213</v>
      </c>
      <c r="B214" s="51" t="s">
        <v>499</v>
      </c>
      <c r="C214" s="51" t="s">
        <v>11</v>
      </c>
      <c r="D214" s="51" t="s">
        <v>29</v>
      </c>
      <c r="E214" s="51" t="s">
        <v>500</v>
      </c>
      <c r="F214" s="51" t="s">
        <v>482</v>
      </c>
      <c r="G214" s="51" t="s">
        <v>360</v>
      </c>
      <c r="H214" s="51">
        <v>4513020046</v>
      </c>
      <c r="I214" s="66">
        <v>119</v>
      </c>
      <c r="J214" s="59">
        <v>3</v>
      </c>
      <c r="K214" s="43"/>
      <c r="L214" s="43"/>
      <c r="M214" s="43"/>
      <c r="N214" s="43"/>
      <c r="O214" s="43"/>
      <c r="P214" s="43"/>
      <c r="Q214" s="43"/>
      <c r="XFA214" s="43"/>
      <c r="XFB214" s="43"/>
      <c r="XFC214" s="43"/>
      <c r="XFD214" s="43"/>
    </row>
    <row r="215" spans="1:17 16381:16384" s="2" customFormat="1" ht="14.1" customHeight="1">
      <c r="A215" s="50">
        <v>214</v>
      </c>
      <c r="B215" s="51" t="s">
        <v>501</v>
      </c>
      <c r="C215" s="51" t="s">
        <v>11</v>
      </c>
      <c r="D215" s="51" t="s">
        <v>29</v>
      </c>
      <c r="E215" s="51" t="s">
        <v>502</v>
      </c>
      <c r="F215" s="51" t="s">
        <v>482</v>
      </c>
      <c r="G215" s="51" t="s">
        <v>360</v>
      </c>
      <c r="H215" s="51">
        <v>4513020046</v>
      </c>
      <c r="I215" s="66"/>
      <c r="J215" s="59"/>
      <c r="K215" s="43"/>
      <c r="L215" s="43"/>
      <c r="M215" s="43"/>
      <c r="N215" s="43"/>
      <c r="O215" s="43"/>
      <c r="P215" s="43"/>
      <c r="Q215" s="43"/>
      <c r="XFA215" s="43"/>
      <c r="XFB215" s="43"/>
      <c r="XFC215" s="43"/>
      <c r="XFD215" s="43"/>
    </row>
    <row r="216" spans="1:17 16381:16384" s="2" customFormat="1" ht="14.1" customHeight="1">
      <c r="A216" s="50">
        <v>215</v>
      </c>
      <c r="B216" s="51" t="s">
        <v>503</v>
      </c>
      <c r="C216" s="51" t="s">
        <v>11</v>
      </c>
      <c r="D216" s="51" t="s">
        <v>29</v>
      </c>
      <c r="E216" s="51" t="s">
        <v>504</v>
      </c>
      <c r="F216" s="51" t="s">
        <v>482</v>
      </c>
      <c r="G216" s="51" t="s">
        <v>360</v>
      </c>
      <c r="H216" s="51">
        <v>4513020046</v>
      </c>
      <c r="I216" s="66"/>
      <c r="J216" s="59"/>
      <c r="K216" s="43"/>
      <c r="L216" s="43"/>
      <c r="M216" s="43"/>
      <c r="N216" s="43"/>
      <c r="O216" s="43"/>
      <c r="P216" s="43"/>
      <c r="Q216" s="43"/>
      <c r="XFA216" s="43"/>
      <c r="XFB216" s="43"/>
      <c r="XFC216" s="43"/>
      <c r="XFD216" s="43"/>
    </row>
    <row r="217" spans="1:17 16381:16384" s="2" customFormat="1" ht="14.1" customHeight="1">
      <c r="A217" s="50">
        <v>216</v>
      </c>
      <c r="B217" s="51" t="s">
        <v>505</v>
      </c>
      <c r="C217" s="51" t="s">
        <v>11</v>
      </c>
      <c r="D217" s="51" t="s">
        <v>12</v>
      </c>
      <c r="E217" s="51" t="s">
        <v>506</v>
      </c>
      <c r="F217" s="51" t="s">
        <v>482</v>
      </c>
      <c r="G217" s="51" t="s">
        <v>379</v>
      </c>
      <c r="H217" s="51">
        <v>4513020047</v>
      </c>
      <c r="I217" s="66">
        <v>126</v>
      </c>
      <c r="J217" s="59">
        <v>2</v>
      </c>
      <c r="K217" s="43"/>
      <c r="L217" s="43"/>
      <c r="M217" s="43"/>
      <c r="N217" s="43"/>
      <c r="O217" s="43"/>
      <c r="P217" s="43"/>
      <c r="Q217" s="43"/>
      <c r="XFA217" s="43"/>
      <c r="XFB217" s="43"/>
      <c r="XFC217" s="43"/>
      <c r="XFD217" s="43"/>
    </row>
    <row r="218" spans="1:17 16381:16384" s="2" customFormat="1" ht="14.1" customHeight="1">
      <c r="A218" s="50">
        <v>217</v>
      </c>
      <c r="B218" s="51" t="s">
        <v>507</v>
      </c>
      <c r="C218" s="51" t="s">
        <v>11</v>
      </c>
      <c r="D218" s="51" t="s">
        <v>29</v>
      </c>
      <c r="E218" s="51" t="s">
        <v>508</v>
      </c>
      <c r="F218" s="51" t="s">
        <v>482</v>
      </c>
      <c r="G218" s="51" t="s">
        <v>379</v>
      </c>
      <c r="H218" s="51">
        <v>4513020047</v>
      </c>
      <c r="I218" s="66"/>
      <c r="J218" s="59"/>
      <c r="K218" s="43"/>
      <c r="L218" s="43"/>
      <c r="M218" s="43"/>
      <c r="N218" s="43"/>
      <c r="O218" s="43"/>
      <c r="P218" s="43"/>
      <c r="Q218" s="43"/>
      <c r="XFA218" s="43"/>
      <c r="XFB218" s="43"/>
      <c r="XFC218" s="43"/>
      <c r="XFD218" s="43"/>
    </row>
    <row r="219" spans="1:17 16381:16384" s="2" customFormat="1" ht="14.1" customHeight="1">
      <c r="A219" s="50">
        <v>218</v>
      </c>
      <c r="B219" s="51" t="s">
        <v>509</v>
      </c>
      <c r="C219" s="51" t="s">
        <v>11</v>
      </c>
      <c r="D219" s="51" t="s">
        <v>12</v>
      </c>
      <c r="E219" s="51" t="s">
        <v>510</v>
      </c>
      <c r="F219" s="51" t="s">
        <v>482</v>
      </c>
      <c r="G219" s="51" t="s">
        <v>384</v>
      </c>
      <c r="H219" s="51">
        <v>4513020048</v>
      </c>
      <c r="I219" s="66">
        <v>122</v>
      </c>
      <c r="J219" s="62">
        <v>3</v>
      </c>
      <c r="K219" s="43"/>
      <c r="L219" s="43"/>
      <c r="M219" s="43"/>
      <c r="N219" s="43"/>
      <c r="O219" s="43"/>
      <c r="P219" s="43"/>
      <c r="Q219" s="43"/>
      <c r="XFA219" s="43"/>
      <c r="XFB219" s="43"/>
      <c r="XFC219" s="43"/>
      <c r="XFD219" s="43"/>
    </row>
    <row r="220" spans="1:17 16381:16384" s="2" customFormat="1" ht="14.1" customHeight="1">
      <c r="A220" s="50">
        <v>219</v>
      </c>
      <c r="B220" s="51" t="s">
        <v>511</v>
      </c>
      <c r="C220" s="51" t="s">
        <v>11</v>
      </c>
      <c r="D220" s="51" t="s">
        <v>29</v>
      </c>
      <c r="E220" s="51" t="s">
        <v>512</v>
      </c>
      <c r="F220" s="51" t="s">
        <v>482</v>
      </c>
      <c r="G220" s="51" t="s">
        <v>384</v>
      </c>
      <c r="H220" s="51">
        <v>4513020048</v>
      </c>
      <c r="I220" s="66"/>
      <c r="J220" s="62"/>
      <c r="K220" s="43"/>
      <c r="L220" s="43"/>
      <c r="M220" s="43"/>
      <c r="N220" s="43"/>
      <c r="O220" s="43"/>
      <c r="P220" s="43"/>
      <c r="Q220" s="43"/>
      <c r="XFA220" s="43"/>
      <c r="XFB220" s="43"/>
      <c r="XFC220" s="43"/>
      <c r="XFD220" s="43"/>
    </row>
    <row r="221" spans="1:17 16381:16384" s="2" customFormat="1" ht="14.1" customHeight="1">
      <c r="A221" s="50">
        <v>220</v>
      </c>
      <c r="B221" s="51" t="s">
        <v>513</v>
      </c>
      <c r="C221" s="51" t="s">
        <v>11</v>
      </c>
      <c r="D221" s="51" t="s">
        <v>29</v>
      </c>
      <c r="E221" s="51" t="s">
        <v>514</v>
      </c>
      <c r="F221" s="51" t="s">
        <v>482</v>
      </c>
      <c r="G221" s="51" t="s">
        <v>384</v>
      </c>
      <c r="H221" s="51">
        <v>4513020048</v>
      </c>
      <c r="I221" s="66"/>
      <c r="J221" s="62"/>
      <c r="K221" s="43"/>
      <c r="L221" s="43"/>
      <c r="M221" s="43"/>
      <c r="N221" s="43"/>
      <c r="O221" s="43"/>
      <c r="P221" s="43"/>
      <c r="Q221" s="43"/>
      <c r="XFA221" s="43"/>
      <c r="XFB221" s="43"/>
      <c r="XFC221" s="43"/>
      <c r="XFD221" s="43"/>
    </row>
    <row r="222" spans="1:17 16381:16384" s="2" customFormat="1" ht="14.1" customHeight="1">
      <c r="A222" s="50">
        <v>221</v>
      </c>
      <c r="B222" s="51" t="s">
        <v>515</v>
      </c>
      <c r="C222" s="51" t="s">
        <v>11</v>
      </c>
      <c r="D222" s="51" t="s">
        <v>12</v>
      </c>
      <c r="E222" s="51" t="s">
        <v>516</v>
      </c>
      <c r="F222" s="51" t="s">
        <v>482</v>
      </c>
      <c r="G222" s="51" t="s">
        <v>384</v>
      </c>
      <c r="H222" s="51">
        <v>4513020048</v>
      </c>
      <c r="I222" s="66"/>
      <c r="J222" s="62"/>
      <c r="K222" s="43"/>
      <c r="L222" s="43"/>
      <c r="M222" s="43"/>
      <c r="N222" s="43"/>
      <c r="O222" s="43"/>
      <c r="P222" s="43"/>
      <c r="Q222" s="43"/>
      <c r="XFA222" s="43"/>
      <c r="XFB222" s="43"/>
      <c r="XFC222" s="43"/>
      <c r="XFD222" s="43"/>
    </row>
    <row r="223" spans="1:17 16381:16384" s="2" customFormat="1" ht="14.1" customHeight="1">
      <c r="A223" s="50">
        <v>222</v>
      </c>
      <c r="B223" s="51" t="s">
        <v>517</v>
      </c>
      <c r="C223" s="51" t="s">
        <v>28</v>
      </c>
      <c r="D223" s="51" t="s">
        <v>29</v>
      </c>
      <c r="E223" s="51" t="s">
        <v>518</v>
      </c>
      <c r="F223" s="51" t="s">
        <v>482</v>
      </c>
      <c r="G223" s="51" t="s">
        <v>384</v>
      </c>
      <c r="H223" s="51">
        <v>4513020048</v>
      </c>
      <c r="I223" s="66"/>
      <c r="J223" s="62"/>
      <c r="K223" s="43"/>
      <c r="L223" s="43"/>
      <c r="M223" s="43"/>
      <c r="N223" s="43"/>
      <c r="O223" s="43"/>
      <c r="P223" s="43"/>
      <c r="Q223" s="43"/>
      <c r="XFA223" s="43"/>
      <c r="XFB223" s="43"/>
      <c r="XFC223" s="43"/>
      <c r="XFD223" s="43"/>
    </row>
    <row r="224" spans="1:17 16381:16384" s="2" customFormat="1" ht="14.1" customHeight="1">
      <c r="A224" s="50">
        <v>223</v>
      </c>
      <c r="B224" s="51" t="s">
        <v>519</v>
      </c>
      <c r="C224" s="51" t="s">
        <v>11</v>
      </c>
      <c r="D224" s="51" t="s">
        <v>12</v>
      </c>
      <c r="E224" s="51" t="s">
        <v>520</v>
      </c>
      <c r="F224" s="51" t="s">
        <v>482</v>
      </c>
      <c r="G224" s="51" t="s">
        <v>403</v>
      </c>
      <c r="H224" s="51">
        <v>4513020049</v>
      </c>
      <c r="I224" s="66">
        <v>135</v>
      </c>
      <c r="J224" s="62">
        <v>4</v>
      </c>
      <c r="K224" s="43"/>
      <c r="L224" s="43"/>
      <c r="M224" s="43"/>
      <c r="N224" s="43"/>
      <c r="O224" s="43"/>
      <c r="P224" s="43"/>
      <c r="Q224" s="43"/>
      <c r="XFA224" s="43"/>
      <c r="XFB224" s="43"/>
      <c r="XFC224" s="43"/>
      <c r="XFD224" s="43"/>
    </row>
    <row r="225" spans="1:17 16381:16384" s="2" customFormat="1" ht="14.1" customHeight="1">
      <c r="A225" s="50">
        <v>224</v>
      </c>
      <c r="B225" s="51" t="s">
        <v>521</v>
      </c>
      <c r="C225" s="51" t="s">
        <v>11</v>
      </c>
      <c r="D225" s="51" t="s">
        <v>29</v>
      </c>
      <c r="E225" s="51" t="s">
        <v>522</v>
      </c>
      <c r="F225" s="51" t="s">
        <v>482</v>
      </c>
      <c r="G225" s="51" t="s">
        <v>403</v>
      </c>
      <c r="H225" s="51">
        <v>4513020049</v>
      </c>
      <c r="I225" s="66"/>
      <c r="J225" s="62"/>
      <c r="K225" s="43"/>
      <c r="L225" s="43"/>
      <c r="M225" s="43"/>
      <c r="N225" s="43"/>
      <c r="O225" s="43"/>
      <c r="P225" s="43"/>
      <c r="Q225" s="43"/>
      <c r="XFA225" s="43"/>
      <c r="XFB225" s="43"/>
      <c r="XFC225" s="43"/>
      <c r="XFD225" s="43"/>
    </row>
    <row r="226" spans="1:17 16381:16384" s="2" customFormat="1" ht="14.1" customHeight="1">
      <c r="A226" s="50">
        <v>225</v>
      </c>
      <c r="B226" s="51" t="s">
        <v>523</v>
      </c>
      <c r="C226" s="51" t="s">
        <v>11</v>
      </c>
      <c r="D226" s="51" t="s">
        <v>29</v>
      </c>
      <c r="E226" s="51" t="s">
        <v>524</v>
      </c>
      <c r="F226" s="51" t="s">
        <v>482</v>
      </c>
      <c r="G226" s="51" t="s">
        <v>403</v>
      </c>
      <c r="H226" s="51">
        <v>4513020049</v>
      </c>
      <c r="I226" s="66"/>
      <c r="J226" s="62"/>
      <c r="K226" s="43"/>
      <c r="L226" s="43"/>
      <c r="M226" s="43"/>
      <c r="N226" s="43"/>
      <c r="O226" s="43"/>
      <c r="P226" s="43"/>
      <c r="Q226" s="43"/>
      <c r="XFA226" s="43"/>
      <c r="XFB226" s="43"/>
      <c r="XFC226" s="43"/>
      <c r="XFD226" s="43"/>
    </row>
    <row r="227" spans="1:17 16381:16384" s="2" customFormat="1" ht="14.1" customHeight="1">
      <c r="A227" s="50">
        <v>226</v>
      </c>
      <c r="B227" s="51" t="s">
        <v>525</v>
      </c>
      <c r="C227" s="51" t="s">
        <v>11</v>
      </c>
      <c r="D227" s="51" t="s">
        <v>12</v>
      </c>
      <c r="E227" s="51" t="s">
        <v>526</v>
      </c>
      <c r="F227" s="51" t="s">
        <v>482</v>
      </c>
      <c r="G227" s="51" t="s">
        <v>403</v>
      </c>
      <c r="H227" s="51">
        <v>4513020049</v>
      </c>
      <c r="I227" s="66"/>
      <c r="J227" s="62"/>
      <c r="K227" s="43"/>
      <c r="L227" s="43"/>
      <c r="M227" s="43"/>
      <c r="N227" s="43"/>
      <c r="O227" s="43"/>
      <c r="P227" s="43"/>
      <c r="Q227" s="43"/>
      <c r="XFA227" s="43"/>
      <c r="XFB227" s="43"/>
      <c r="XFC227" s="43"/>
      <c r="XFD227" s="43"/>
    </row>
    <row r="228" spans="1:17 16381:16384" s="2" customFormat="1" ht="14.1" customHeight="1">
      <c r="A228" s="50">
        <v>227</v>
      </c>
      <c r="B228" s="51" t="s">
        <v>527</v>
      </c>
      <c r="C228" s="51" t="s">
        <v>11</v>
      </c>
      <c r="D228" s="51" t="s">
        <v>29</v>
      </c>
      <c r="E228" s="51" t="s">
        <v>528</v>
      </c>
      <c r="F228" s="51" t="s">
        <v>482</v>
      </c>
      <c r="G228" s="51" t="s">
        <v>416</v>
      </c>
      <c r="H228" s="51">
        <v>4513020050</v>
      </c>
      <c r="I228" s="66">
        <v>114</v>
      </c>
      <c r="J228" s="59">
        <v>2</v>
      </c>
      <c r="K228" s="43"/>
      <c r="L228" s="43"/>
      <c r="M228" s="43"/>
      <c r="N228" s="43"/>
      <c r="O228" s="43"/>
      <c r="P228" s="43"/>
      <c r="Q228" s="43"/>
      <c r="XFA228" s="43"/>
      <c r="XFB228" s="43"/>
      <c r="XFC228" s="43"/>
      <c r="XFD228" s="43"/>
    </row>
    <row r="229" spans="1:17 16381:16384" s="2" customFormat="1" ht="14.1" customHeight="1">
      <c r="A229" s="50">
        <v>228</v>
      </c>
      <c r="B229" s="51" t="s">
        <v>529</v>
      </c>
      <c r="C229" s="51" t="s">
        <v>11</v>
      </c>
      <c r="D229" s="51" t="s">
        <v>12</v>
      </c>
      <c r="E229" s="51" t="s">
        <v>530</v>
      </c>
      <c r="F229" s="51" t="s">
        <v>482</v>
      </c>
      <c r="G229" s="51" t="s">
        <v>416</v>
      </c>
      <c r="H229" s="51">
        <v>4513020050</v>
      </c>
      <c r="I229" s="66"/>
      <c r="J229" s="59"/>
      <c r="K229" s="43"/>
      <c r="L229" s="43"/>
      <c r="M229" s="43"/>
      <c r="N229" s="43"/>
      <c r="O229" s="43"/>
      <c r="P229" s="43"/>
      <c r="Q229" s="43"/>
      <c r="XFA229" s="43"/>
      <c r="XFB229" s="43"/>
      <c r="XFC229" s="43"/>
      <c r="XFD229" s="43"/>
    </row>
    <row r="230" spans="1:17 16381:16384" s="2" customFormat="1" ht="14.1" customHeight="1">
      <c r="A230" s="50">
        <v>229</v>
      </c>
      <c r="B230" s="51" t="s">
        <v>531</v>
      </c>
      <c r="C230" s="51" t="s">
        <v>11</v>
      </c>
      <c r="D230" s="51" t="s">
        <v>29</v>
      </c>
      <c r="E230" s="51" t="s">
        <v>532</v>
      </c>
      <c r="F230" s="51" t="s">
        <v>482</v>
      </c>
      <c r="G230" s="51" t="s">
        <v>218</v>
      </c>
      <c r="H230" s="51">
        <v>4513020051</v>
      </c>
      <c r="I230" s="66">
        <v>119.5</v>
      </c>
      <c r="J230" s="62">
        <v>2</v>
      </c>
      <c r="K230" s="43"/>
      <c r="L230" s="43"/>
      <c r="M230" s="43"/>
      <c r="N230" s="43"/>
      <c r="O230" s="43"/>
      <c r="P230" s="43"/>
      <c r="Q230" s="43"/>
      <c r="XFA230" s="43"/>
      <c r="XFB230" s="43"/>
      <c r="XFC230" s="43"/>
      <c r="XFD230" s="43"/>
    </row>
    <row r="231" spans="1:17 16381:16384" s="2" customFormat="1" ht="14.1" customHeight="1">
      <c r="A231" s="50">
        <v>230</v>
      </c>
      <c r="B231" s="51" t="s">
        <v>533</v>
      </c>
      <c r="C231" s="51" t="s">
        <v>28</v>
      </c>
      <c r="D231" s="51" t="s">
        <v>29</v>
      </c>
      <c r="E231" s="51" t="s">
        <v>534</v>
      </c>
      <c r="F231" s="51" t="s">
        <v>482</v>
      </c>
      <c r="G231" s="51" t="s">
        <v>218</v>
      </c>
      <c r="H231" s="51">
        <v>4513020051</v>
      </c>
      <c r="I231" s="66"/>
      <c r="J231" s="62"/>
      <c r="K231" s="43"/>
      <c r="L231" s="43"/>
      <c r="M231" s="43"/>
      <c r="N231" s="43"/>
      <c r="O231" s="43"/>
      <c r="P231" s="43"/>
      <c r="Q231" s="43"/>
      <c r="XFA231" s="43"/>
      <c r="XFB231" s="43"/>
      <c r="XFC231" s="43"/>
      <c r="XFD231" s="43"/>
    </row>
    <row r="232" spans="1:17 16381:16384" s="2" customFormat="1" ht="14.1" customHeight="1">
      <c r="A232" s="50">
        <v>231</v>
      </c>
      <c r="B232" s="51" t="s">
        <v>535</v>
      </c>
      <c r="C232" s="51" t="s">
        <v>11</v>
      </c>
      <c r="D232" s="51" t="s">
        <v>29</v>
      </c>
      <c r="E232" s="51" t="s">
        <v>536</v>
      </c>
      <c r="F232" s="51" t="s">
        <v>482</v>
      </c>
      <c r="G232" s="51" t="s">
        <v>218</v>
      </c>
      <c r="H232" s="51">
        <v>4513020051</v>
      </c>
      <c r="I232" s="66"/>
      <c r="J232" s="62"/>
      <c r="K232" s="43"/>
      <c r="L232" s="43"/>
      <c r="M232" s="43"/>
      <c r="N232" s="43"/>
      <c r="O232" s="43"/>
      <c r="P232" s="43"/>
      <c r="Q232" s="43"/>
      <c r="XFA232" s="43"/>
      <c r="XFB232" s="43"/>
      <c r="XFC232" s="43"/>
      <c r="XFD232" s="43"/>
    </row>
    <row r="233" spans="1:17 16381:16384" s="2" customFormat="1" ht="14.1" customHeight="1">
      <c r="A233" s="50">
        <v>232</v>
      </c>
      <c r="B233" s="51" t="s">
        <v>537</v>
      </c>
      <c r="C233" s="51" t="s">
        <v>11</v>
      </c>
      <c r="D233" s="51" t="s">
        <v>12</v>
      </c>
      <c r="E233" s="51" t="s">
        <v>538</v>
      </c>
      <c r="F233" s="51" t="s">
        <v>482</v>
      </c>
      <c r="G233" s="51" t="s">
        <v>218</v>
      </c>
      <c r="H233" s="51">
        <v>4513020051</v>
      </c>
      <c r="I233" s="66"/>
      <c r="J233" s="62"/>
      <c r="K233" s="43"/>
      <c r="L233" s="43"/>
      <c r="M233" s="43"/>
      <c r="N233" s="43"/>
      <c r="O233" s="43"/>
      <c r="P233" s="43"/>
      <c r="Q233" s="43"/>
      <c r="XFA233" s="43"/>
      <c r="XFB233" s="43"/>
      <c r="XFC233" s="43"/>
      <c r="XFD233" s="43"/>
    </row>
    <row r="234" spans="1:17 16381:16384" s="2" customFormat="1" ht="14.1" customHeight="1">
      <c r="A234" s="50">
        <v>233</v>
      </c>
      <c r="B234" s="51" t="s">
        <v>539</v>
      </c>
      <c r="C234" s="51" t="s">
        <v>28</v>
      </c>
      <c r="D234" s="51" t="s">
        <v>12</v>
      </c>
      <c r="E234" s="51" t="s">
        <v>540</v>
      </c>
      <c r="F234" s="51" t="s">
        <v>482</v>
      </c>
      <c r="G234" s="51" t="s">
        <v>218</v>
      </c>
      <c r="H234" s="51">
        <v>4513020051</v>
      </c>
      <c r="I234" s="66"/>
      <c r="J234" s="62"/>
      <c r="K234" s="43"/>
      <c r="L234" s="43"/>
      <c r="M234" s="43"/>
      <c r="N234" s="43"/>
      <c r="O234" s="43"/>
      <c r="P234" s="43"/>
      <c r="Q234" s="43"/>
      <c r="XFA234" s="43"/>
      <c r="XFB234" s="43"/>
      <c r="XFC234" s="43"/>
      <c r="XFD234" s="43"/>
    </row>
    <row r="235" spans="1:17 16381:16384" s="2" customFormat="1" ht="14.1" customHeight="1">
      <c r="A235" s="50">
        <v>234</v>
      </c>
      <c r="B235" s="51" t="s">
        <v>541</v>
      </c>
      <c r="C235" s="51" t="s">
        <v>11</v>
      </c>
      <c r="D235" s="51" t="s">
        <v>29</v>
      </c>
      <c r="E235" s="51" t="s">
        <v>542</v>
      </c>
      <c r="F235" s="51" t="s">
        <v>482</v>
      </c>
      <c r="G235" s="51" t="s">
        <v>421</v>
      </c>
      <c r="H235" s="51">
        <v>4513020052</v>
      </c>
      <c r="I235" s="66">
        <v>127</v>
      </c>
      <c r="J235" s="62">
        <v>2</v>
      </c>
      <c r="K235" s="43"/>
      <c r="L235" s="43"/>
      <c r="M235" s="43"/>
      <c r="N235" s="43"/>
      <c r="O235" s="43"/>
      <c r="P235" s="43"/>
      <c r="Q235" s="43"/>
      <c r="XFA235" s="43"/>
      <c r="XFB235" s="43"/>
      <c r="XFC235" s="43"/>
      <c r="XFD235" s="43"/>
    </row>
    <row r="236" spans="1:17 16381:16384" s="2" customFormat="1" ht="14.1" customHeight="1">
      <c r="A236" s="50">
        <v>235</v>
      </c>
      <c r="B236" s="51" t="s">
        <v>543</v>
      </c>
      <c r="C236" s="51" t="s">
        <v>11</v>
      </c>
      <c r="D236" s="51" t="s">
        <v>12</v>
      </c>
      <c r="E236" s="51" t="s">
        <v>544</v>
      </c>
      <c r="F236" s="51" t="s">
        <v>482</v>
      </c>
      <c r="G236" s="51" t="s">
        <v>421</v>
      </c>
      <c r="H236" s="51">
        <v>4513020052</v>
      </c>
      <c r="I236" s="66"/>
      <c r="J236" s="62"/>
      <c r="K236" s="43"/>
      <c r="L236" s="43"/>
      <c r="M236" s="43"/>
      <c r="N236" s="43"/>
      <c r="O236" s="43"/>
      <c r="P236" s="43"/>
      <c r="Q236" s="43"/>
      <c r="XFA236" s="43"/>
      <c r="XFB236" s="43"/>
      <c r="XFC236" s="43"/>
      <c r="XFD236" s="43"/>
    </row>
    <row r="237" spans="1:17 16381:16384" s="2" customFormat="1" ht="14.1" customHeight="1">
      <c r="A237" s="50">
        <v>236</v>
      </c>
      <c r="B237" s="51" t="s">
        <v>545</v>
      </c>
      <c r="C237" s="51" t="s">
        <v>11</v>
      </c>
      <c r="D237" s="51" t="s">
        <v>29</v>
      </c>
      <c r="E237" s="51" t="s">
        <v>546</v>
      </c>
      <c r="F237" s="51" t="s">
        <v>482</v>
      </c>
      <c r="G237" s="51" t="s">
        <v>421</v>
      </c>
      <c r="H237" s="51">
        <v>4513020052</v>
      </c>
      <c r="I237" s="66"/>
      <c r="J237" s="62"/>
      <c r="K237" s="43"/>
      <c r="L237" s="43"/>
      <c r="M237" s="43"/>
      <c r="N237" s="43"/>
      <c r="O237" s="43"/>
      <c r="P237" s="43"/>
      <c r="Q237" s="43"/>
      <c r="XFA237" s="43"/>
      <c r="XFB237" s="43"/>
      <c r="XFC237" s="43"/>
      <c r="XFD237" s="43"/>
    </row>
    <row r="238" spans="1:17 16381:16384" s="2" customFormat="1" ht="14.1" customHeight="1">
      <c r="A238" s="50">
        <v>237</v>
      </c>
      <c r="B238" s="51" t="s">
        <v>547</v>
      </c>
      <c r="C238" s="51" t="s">
        <v>11</v>
      </c>
      <c r="D238" s="51" t="s">
        <v>29</v>
      </c>
      <c r="E238" s="51" t="s">
        <v>548</v>
      </c>
      <c r="F238" s="51" t="s">
        <v>482</v>
      </c>
      <c r="G238" s="51" t="s">
        <v>421</v>
      </c>
      <c r="H238" s="51">
        <v>4513020052</v>
      </c>
      <c r="I238" s="66"/>
      <c r="J238" s="62"/>
      <c r="K238" s="43"/>
      <c r="L238" s="43"/>
      <c r="M238" s="43"/>
      <c r="N238" s="43"/>
      <c r="O238" s="43"/>
      <c r="P238" s="43"/>
      <c r="Q238" s="43"/>
      <c r="XFA238" s="43"/>
      <c r="XFB238" s="43"/>
      <c r="XFC238" s="43"/>
      <c r="XFD238" s="43"/>
    </row>
    <row r="239" spans="1:17 16381:16384" s="2" customFormat="1" ht="14.1" customHeight="1">
      <c r="A239" s="50">
        <v>238</v>
      </c>
      <c r="B239" s="51" t="s">
        <v>549</v>
      </c>
      <c r="C239" s="51" t="s">
        <v>11</v>
      </c>
      <c r="D239" s="51" t="s">
        <v>29</v>
      </c>
      <c r="E239" s="51" t="s">
        <v>550</v>
      </c>
      <c r="F239" s="51" t="s">
        <v>482</v>
      </c>
      <c r="G239" s="51" t="s">
        <v>421</v>
      </c>
      <c r="H239" s="51">
        <v>4513020052</v>
      </c>
      <c r="I239" s="66"/>
      <c r="J239" s="62"/>
      <c r="K239" s="43"/>
      <c r="L239" s="43"/>
      <c r="M239" s="43"/>
      <c r="N239" s="43"/>
      <c r="O239" s="43"/>
      <c r="P239" s="43"/>
      <c r="Q239" s="43"/>
      <c r="XFA239" s="43"/>
      <c r="XFB239" s="43"/>
      <c r="XFC239" s="43"/>
      <c r="XFD239" s="43"/>
    </row>
    <row r="240" spans="1:17 16381:16384" s="2" customFormat="1" ht="14.1" customHeight="1">
      <c r="A240" s="50">
        <v>239</v>
      </c>
      <c r="B240" s="51" t="s">
        <v>551</v>
      </c>
      <c r="C240" s="51" t="s">
        <v>11</v>
      </c>
      <c r="D240" s="51" t="s">
        <v>29</v>
      </c>
      <c r="E240" s="51" t="s">
        <v>552</v>
      </c>
      <c r="F240" s="51" t="s">
        <v>482</v>
      </c>
      <c r="G240" s="51" t="s">
        <v>421</v>
      </c>
      <c r="H240" s="51">
        <v>4513020052</v>
      </c>
      <c r="I240" s="66"/>
      <c r="J240" s="62"/>
      <c r="K240" s="43"/>
      <c r="L240" s="43"/>
      <c r="M240" s="43"/>
      <c r="N240" s="43"/>
      <c r="O240" s="43"/>
      <c r="P240" s="43"/>
      <c r="Q240" s="43"/>
      <c r="XFA240" s="43"/>
      <c r="XFB240" s="43"/>
      <c r="XFC240" s="43"/>
      <c r="XFD240" s="43"/>
    </row>
    <row r="241" spans="1:17 16381:16384" s="2" customFormat="1" ht="14.1" customHeight="1">
      <c r="A241" s="50">
        <v>240</v>
      </c>
      <c r="B241" s="51" t="s">
        <v>553</v>
      </c>
      <c r="C241" s="51" t="s">
        <v>28</v>
      </c>
      <c r="D241" s="51" t="s">
        <v>21</v>
      </c>
      <c r="E241" s="51" t="s">
        <v>554</v>
      </c>
      <c r="F241" s="51" t="s">
        <v>482</v>
      </c>
      <c r="G241" s="51" t="s">
        <v>249</v>
      </c>
      <c r="H241" s="51">
        <v>4513020053</v>
      </c>
      <c r="I241" s="66">
        <v>92</v>
      </c>
      <c r="J241" s="62">
        <v>2</v>
      </c>
      <c r="K241" s="43"/>
      <c r="L241" s="43"/>
      <c r="M241" s="43"/>
      <c r="N241" s="43"/>
      <c r="O241" s="43"/>
      <c r="P241" s="43"/>
      <c r="Q241" s="43"/>
      <c r="XFA241" s="43"/>
      <c r="XFB241" s="43"/>
      <c r="XFC241" s="43"/>
      <c r="XFD241" s="43"/>
    </row>
    <row r="242" spans="1:17 16381:16384" s="2" customFormat="1" ht="14.1" customHeight="1">
      <c r="A242" s="50">
        <v>241</v>
      </c>
      <c r="B242" s="51" t="s">
        <v>555</v>
      </c>
      <c r="C242" s="51" t="s">
        <v>28</v>
      </c>
      <c r="D242" s="51" t="s">
        <v>12</v>
      </c>
      <c r="E242" s="51" t="s">
        <v>556</v>
      </c>
      <c r="F242" s="51" t="s">
        <v>482</v>
      </c>
      <c r="G242" s="51" t="s">
        <v>249</v>
      </c>
      <c r="H242" s="51">
        <v>4513020053</v>
      </c>
      <c r="I242" s="66"/>
      <c r="J242" s="62"/>
      <c r="K242" s="43"/>
      <c r="L242" s="43"/>
      <c r="M242" s="43"/>
      <c r="N242" s="43"/>
      <c r="O242" s="43"/>
      <c r="P242" s="43"/>
      <c r="Q242" s="43"/>
      <c r="XFA242" s="43"/>
      <c r="XFB242" s="43"/>
      <c r="XFC242" s="43"/>
      <c r="XFD242" s="43"/>
    </row>
    <row r="243" spans="1:17 16381:16384" s="2" customFormat="1" ht="14.1" customHeight="1">
      <c r="A243" s="50">
        <v>242</v>
      </c>
      <c r="B243" s="51" t="s">
        <v>557</v>
      </c>
      <c r="C243" s="51" t="s">
        <v>28</v>
      </c>
      <c r="D243" s="51" t="s">
        <v>29</v>
      </c>
      <c r="E243" s="51" t="s">
        <v>558</v>
      </c>
      <c r="F243" s="51" t="s">
        <v>482</v>
      </c>
      <c r="G243" s="51" t="s">
        <v>249</v>
      </c>
      <c r="H243" s="51">
        <v>4513020053</v>
      </c>
      <c r="I243" s="66"/>
      <c r="J243" s="62"/>
      <c r="K243" s="43"/>
      <c r="L243" s="43"/>
      <c r="M243" s="43"/>
      <c r="N243" s="43"/>
      <c r="O243" s="43"/>
      <c r="P243" s="43"/>
      <c r="Q243" s="43"/>
      <c r="XFA243" s="43"/>
      <c r="XFB243" s="43"/>
      <c r="XFC243" s="43"/>
      <c r="XFD243" s="43"/>
    </row>
    <row r="244" spans="1:17 16381:16384" s="2" customFormat="1" ht="14.1" customHeight="1">
      <c r="A244" s="50">
        <v>243</v>
      </c>
      <c r="B244" s="51" t="s">
        <v>559</v>
      </c>
      <c r="C244" s="51" t="s">
        <v>28</v>
      </c>
      <c r="D244" s="51" t="s">
        <v>12</v>
      </c>
      <c r="E244" s="51" t="s">
        <v>560</v>
      </c>
      <c r="F244" s="51" t="s">
        <v>482</v>
      </c>
      <c r="G244" s="51" t="s">
        <v>249</v>
      </c>
      <c r="H244" s="51">
        <v>4513020053</v>
      </c>
      <c r="I244" s="66"/>
      <c r="J244" s="62"/>
      <c r="K244" s="43"/>
      <c r="L244" s="43"/>
      <c r="M244" s="43"/>
      <c r="N244" s="43"/>
      <c r="O244" s="43"/>
      <c r="P244" s="43"/>
      <c r="Q244" s="43"/>
      <c r="XFA244" s="43"/>
      <c r="XFB244" s="43"/>
      <c r="XFC244" s="43"/>
      <c r="XFD244" s="43"/>
    </row>
    <row r="245" spans="1:17 16381:16384" s="2" customFormat="1" ht="14.1" customHeight="1">
      <c r="A245" s="50">
        <v>244</v>
      </c>
      <c r="B245" s="51" t="s">
        <v>561</v>
      </c>
      <c r="C245" s="51" t="s">
        <v>11</v>
      </c>
      <c r="D245" s="51" t="s">
        <v>29</v>
      </c>
      <c r="E245" s="51" t="s">
        <v>562</v>
      </c>
      <c r="F245" s="51" t="s">
        <v>482</v>
      </c>
      <c r="G245" s="51" t="s">
        <v>333</v>
      </c>
      <c r="H245" s="51">
        <v>4513020054</v>
      </c>
      <c r="I245" s="66">
        <v>128.5</v>
      </c>
      <c r="J245" s="62">
        <v>2</v>
      </c>
      <c r="K245" s="43"/>
      <c r="L245" s="43"/>
      <c r="M245" s="43"/>
      <c r="N245" s="43"/>
      <c r="O245" s="43"/>
      <c r="P245" s="43"/>
      <c r="Q245" s="43"/>
      <c r="XFA245" s="43"/>
      <c r="XFB245" s="43"/>
      <c r="XFC245" s="43"/>
      <c r="XFD245" s="43"/>
    </row>
    <row r="246" spans="1:17 16381:16384" s="2" customFormat="1" ht="14.1" customHeight="1">
      <c r="A246" s="50">
        <v>245</v>
      </c>
      <c r="B246" s="51" t="s">
        <v>563</v>
      </c>
      <c r="C246" s="51" t="s">
        <v>11</v>
      </c>
      <c r="D246" s="51" t="s">
        <v>29</v>
      </c>
      <c r="E246" s="51" t="s">
        <v>564</v>
      </c>
      <c r="F246" s="51" t="s">
        <v>482</v>
      </c>
      <c r="G246" s="51" t="s">
        <v>333</v>
      </c>
      <c r="H246" s="51">
        <v>4513020054</v>
      </c>
      <c r="I246" s="66"/>
      <c r="J246" s="62"/>
      <c r="K246" s="43"/>
      <c r="L246" s="43"/>
      <c r="M246" s="43"/>
      <c r="N246" s="43"/>
      <c r="O246" s="43"/>
      <c r="P246" s="43"/>
      <c r="Q246" s="43"/>
      <c r="XFA246" s="43"/>
      <c r="XFB246" s="43"/>
      <c r="XFC246" s="43"/>
      <c r="XFD246" s="43"/>
    </row>
    <row r="247" spans="1:17 16381:16384" s="2" customFormat="1" ht="14.1" customHeight="1">
      <c r="A247" s="50">
        <v>246</v>
      </c>
      <c r="B247" s="51" t="s">
        <v>565</v>
      </c>
      <c r="C247" s="51" t="s">
        <v>11</v>
      </c>
      <c r="D247" s="51" t="s">
        <v>29</v>
      </c>
      <c r="E247" s="51" t="s">
        <v>566</v>
      </c>
      <c r="F247" s="51" t="s">
        <v>482</v>
      </c>
      <c r="G247" s="51" t="s">
        <v>88</v>
      </c>
      <c r="H247" s="51">
        <v>4513020057</v>
      </c>
      <c r="I247" s="66">
        <v>146.5</v>
      </c>
      <c r="J247" s="59">
        <v>2</v>
      </c>
      <c r="K247" s="43"/>
      <c r="L247" s="43"/>
      <c r="M247" s="43"/>
      <c r="N247" s="43"/>
      <c r="O247" s="43"/>
      <c r="P247" s="43"/>
      <c r="Q247" s="43"/>
      <c r="XFA247" s="43"/>
      <c r="XFB247" s="43"/>
      <c r="XFC247" s="43"/>
      <c r="XFD247" s="43"/>
    </row>
    <row r="248" spans="1:17 16381:16384" s="2" customFormat="1" ht="14.1" customHeight="1">
      <c r="A248" s="50">
        <v>247</v>
      </c>
      <c r="B248" s="51" t="s">
        <v>567</v>
      </c>
      <c r="C248" s="51" t="s">
        <v>11</v>
      </c>
      <c r="D248" s="51" t="s">
        <v>12</v>
      </c>
      <c r="E248" s="51" t="s">
        <v>568</v>
      </c>
      <c r="F248" s="51" t="s">
        <v>482</v>
      </c>
      <c r="G248" s="51" t="s">
        <v>88</v>
      </c>
      <c r="H248" s="51">
        <v>4513020057</v>
      </c>
      <c r="I248" s="66"/>
      <c r="J248" s="59"/>
      <c r="K248" s="43"/>
      <c r="L248" s="43"/>
      <c r="M248" s="43"/>
      <c r="N248" s="43"/>
      <c r="O248" s="43"/>
      <c r="P248" s="43"/>
      <c r="Q248" s="43"/>
      <c r="XFA248" s="43"/>
      <c r="XFB248" s="43"/>
      <c r="XFC248" s="43"/>
      <c r="XFD248" s="43"/>
    </row>
    <row r="249" spans="1:17 16381:16384" s="2" customFormat="1" ht="14.1" customHeight="1">
      <c r="A249" s="50">
        <v>248</v>
      </c>
      <c r="B249" s="51" t="s">
        <v>569</v>
      </c>
      <c r="C249" s="51" t="s">
        <v>11</v>
      </c>
      <c r="D249" s="51" t="s">
        <v>29</v>
      </c>
      <c r="E249" s="51" t="s">
        <v>570</v>
      </c>
      <c r="F249" s="51" t="s">
        <v>482</v>
      </c>
      <c r="G249" s="51" t="s">
        <v>53</v>
      </c>
      <c r="H249" s="51">
        <v>4513020058</v>
      </c>
      <c r="I249" s="66">
        <v>113.5</v>
      </c>
      <c r="J249" s="62">
        <v>2</v>
      </c>
      <c r="K249" s="43"/>
      <c r="L249" s="43"/>
      <c r="M249" s="43"/>
      <c r="N249" s="43"/>
      <c r="O249" s="43"/>
      <c r="P249" s="43"/>
      <c r="Q249" s="43"/>
      <c r="XFA249" s="43"/>
      <c r="XFB249" s="43"/>
      <c r="XFC249" s="43"/>
      <c r="XFD249" s="43"/>
    </row>
    <row r="250" spans="1:17 16381:16384" s="2" customFormat="1" ht="14.1" customHeight="1">
      <c r="A250" s="50">
        <v>249</v>
      </c>
      <c r="B250" s="51" t="s">
        <v>571</v>
      </c>
      <c r="C250" s="51" t="s">
        <v>11</v>
      </c>
      <c r="D250" s="51" t="s">
        <v>29</v>
      </c>
      <c r="E250" s="51" t="s">
        <v>572</v>
      </c>
      <c r="F250" s="51" t="s">
        <v>482</v>
      </c>
      <c r="G250" s="51" t="s">
        <v>53</v>
      </c>
      <c r="H250" s="51">
        <v>4513020058</v>
      </c>
      <c r="I250" s="66"/>
      <c r="J250" s="62"/>
      <c r="K250" s="43"/>
      <c r="L250" s="43"/>
      <c r="M250" s="43"/>
      <c r="N250" s="43"/>
      <c r="O250" s="43"/>
      <c r="P250" s="43"/>
      <c r="Q250" s="43"/>
      <c r="XFA250" s="43"/>
      <c r="XFB250" s="43"/>
      <c r="XFC250" s="43"/>
      <c r="XFD250" s="43"/>
    </row>
    <row r="251" spans="1:17 16381:16384" s="2" customFormat="1" ht="14.1" customHeight="1">
      <c r="A251" s="50">
        <v>250</v>
      </c>
      <c r="B251" s="51" t="s">
        <v>573</v>
      </c>
      <c r="C251" s="51" t="s">
        <v>28</v>
      </c>
      <c r="D251" s="51" t="s">
        <v>29</v>
      </c>
      <c r="E251" s="51" t="s">
        <v>574</v>
      </c>
      <c r="F251" s="51" t="s">
        <v>482</v>
      </c>
      <c r="G251" s="51" t="s">
        <v>53</v>
      </c>
      <c r="H251" s="51">
        <v>4513020058</v>
      </c>
      <c r="I251" s="66"/>
      <c r="J251" s="62"/>
      <c r="K251" s="43"/>
      <c r="L251" s="43"/>
      <c r="M251" s="43"/>
      <c r="N251" s="43"/>
      <c r="O251" s="43"/>
      <c r="P251" s="43"/>
      <c r="Q251" s="43"/>
      <c r="XFA251" s="43"/>
      <c r="XFB251" s="43"/>
      <c r="XFC251" s="43"/>
      <c r="XFD251" s="43"/>
    </row>
    <row r="252" spans="1:17 16381:16384" s="2" customFormat="1" ht="14.1" customHeight="1">
      <c r="A252" s="50">
        <v>251</v>
      </c>
      <c r="B252" s="51" t="s">
        <v>575</v>
      </c>
      <c r="C252" s="51" t="s">
        <v>28</v>
      </c>
      <c r="D252" s="51" t="s">
        <v>12</v>
      </c>
      <c r="E252" s="51" t="s">
        <v>576</v>
      </c>
      <c r="F252" s="51" t="s">
        <v>577</v>
      </c>
      <c r="G252" s="51" t="s">
        <v>23</v>
      </c>
      <c r="H252" s="51">
        <v>4513020060</v>
      </c>
      <c r="I252" s="49">
        <v>155</v>
      </c>
      <c r="J252" s="51">
        <v>1</v>
      </c>
      <c r="K252" s="43"/>
      <c r="L252" s="43"/>
      <c r="M252" s="43"/>
      <c r="N252" s="43"/>
      <c r="O252" s="43"/>
      <c r="P252" s="43"/>
      <c r="Q252" s="43"/>
      <c r="XFA252" s="43"/>
      <c r="XFB252" s="43"/>
      <c r="XFC252" s="43"/>
      <c r="XFD252" s="43"/>
    </row>
    <row r="253" spans="1:17 16381:16384" s="2" customFormat="1" ht="14.1" customHeight="1">
      <c r="A253" s="50">
        <v>252</v>
      </c>
      <c r="B253" s="51" t="s">
        <v>578</v>
      </c>
      <c r="C253" s="51" t="s">
        <v>11</v>
      </c>
      <c r="D253" s="51" t="s">
        <v>29</v>
      </c>
      <c r="E253" s="51" t="s">
        <v>579</v>
      </c>
      <c r="F253" s="51" t="s">
        <v>577</v>
      </c>
      <c r="G253" s="51" t="s">
        <v>135</v>
      </c>
      <c r="H253" s="51">
        <v>4513020061</v>
      </c>
      <c r="I253" s="66">
        <v>152.5</v>
      </c>
      <c r="J253" s="62">
        <v>1</v>
      </c>
      <c r="K253" s="43"/>
      <c r="L253" s="43"/>
      <c r="M253" s="43"/>
      <c r="N253" s="43"/>
      <c r="O253" s="43"/>
      <c r="P253" s="43"/>
      <c r="Q253" s="43"/>
      <c r="XFA253" s="43"/>
      <c r="XFB253" s="43"/>
      <c r="XFC253" s="43"/>
      <c r="XFD253" s="43"/>
    </row>
    <row r="254" spans="1:17 16381:16384" s="2" customFormat="1" ht="14.1" customHeight="1">
      <c r="A254" s="50">
        <v>253</v>
      </c>
      <c r="B254" s="51" t="s">
        <v>580</v>
      </c>
      <c r="C254" s="51" t="s">
        <v>11</v>
      </c>
      <c r="D254" s="51" t="s">
        <v>29</v>
      </c>
      <c r="E254" s="51" t="s">
        <v>581</v>
      </c>
      <c r="F254" s="51" t="s">
        <v>577</v>
      </c>
      <c r="G254" s="51" t="s">
        <v>135</v>
      </c>
      <c r="H254" s="51">
        <v>4513020061</v>
      </c>
      <c r="I254" s="66"/>
      <c r="J254" s="62"/>
      <c r="K254" s="43"/>
      <c r="L254" s="43"/>
      <c r="M254" s="43"/>
      <c r="N254" s="43"/>
      <c r="O254" s="43"/>
      <c r="P254" s="43"/>
      <c r="Q254" s="43"/>
      <c r="XFA254" s="43"/>
      <c r="XFB254" s="43"/>
      <c r="XFC254" s="43"/>
      <c r="XFD254" s="43"/>
    </row>
    <row r="255" spans="1:17 16381:16384" s="2" customFormat="1" ht="14.1" customHeight="1">
      <c r="A255" s="50">
        <v>254</v>
      </c>
      <c r="B255" s="51" t="s">
        <v>582</v>
      </c>
      <c r="C255" s="51" t="s">
        <v>11</v>
      </c>
      <c r="D255" s="51" t="s">
        <v>29</v>
      </c>
      <c r="E255" s="51" t="s">
        <v>583</v>
      </c>
      <c r="F255" s="51" t="s">
        <v>577</v>
      </c>
      <c r="G255" s="51" t="s">
        <v>218</v>
      </c>
      <c r="H255" s="51">
        <v>4513020062</v>
      </c>
      <c r="I255" s="66">
        <v>128</v>
      </c>
      <c r="J255" s="62">
        <v>1</v>
      </c>
      <c r="K255" s="43"/>
      <c r="L255" s="43"/>
      <c r="M255" s="43"/>
      <c r="N255" s="43"/>
      <c r="O255" s="43"/>
      <c r="P255" s="43"/>
      <c r="Q255" s="43"/>
      <c r="XFA255" s="43"/>
      <c r="XFB255" s="43"/>
      <c r="XFC255" s="43"/>
      <c r="XFD255" s="43"/>
    </row>
    <row r="256" spans="1:17 16381:16384" s="2" customFormat="1" ht="14.1" customHeight="1">
      <c r="A256" s="50">
        <v>255</v>
      </c>
      <c r="B256" s="51" t="s">
        <v>584</v>
      </c>
      <c r="C256" s="51" t="s">
        <v>11</v>
      </c>
      <c r="D256" s="51" t="s">
        <v>29</v>
      </c>
      <c r="E256" s="51" t="s">
        <v>585</v>
      </c>
      <c r="F256" s="51" t="s">
        <v>577</v>
      </c>
      <c r="G256" s="51" t="s">
        <v>218</v>
      </c>
      <c r="H256" s="51">
        <v>4513020062</v>
      </c>
      <c r="I256" s="66"/>
      <c r="J256" s="62"/>
      <c r="K256" s="43"/>
      <c r="L256" s="43"/>
      <c r="M256" s="43"/>
      <c r="N256" s="43"/>
      <c r="O256" s="43"/>
      <c r="P256" s="43"/>
      <c r="Q256" s="43"/>
      <c r="XFA256" s="43"/>
      <c r="XFB256" s="43"/>
      <c r="XFC256" s="43"/>
      <c r="XFD256" s="43"/>
    </row>
    <row r="257" spans="1:17 16381:16384" s="2" customFormat="1" ht="14.1" customHeight="1">
      <c r="A257" s="50">
        <v>256</v>
      </c>
      <c r="B257" s="51" t="s">
        <v>586</v>
      </c>
      <c r="C257" s="51" t="s">
        <v>11</v>
      </c>
      <c r="D257" s="51" t="s">
        <v>29</v>
      </c>
      <c r="E257" s="51" t="s">
        <v>587</v>
      </c>
      <c r="F257" s="51" t="s">
        <v>577</v>
      </c>
      <c r="G257" s="51" t="s">
        <v>218</v>
      </c>
      <c r="H257" s="51">
        <v>4513020062</v>
      </c>
      <c r="I257" s="66"/>
      <c r="J257" s="62"/>
      <c r="K257" s="43"/>
      <c r="L257" s="43"/>
      <c r="M257" s="43"/>
      <c r="N257" s="43"/>
      <c r="O257" s="43"/>
      <c r="P257" s="43"/>
      <c r="Q257" s="43"/>
      <c r="XFA257" s="43"/>
      <c r="XFB257" s="43"/>
      <c r="XFC257" s="43"/>
      <c r="XFD257" s="43"/>
    </row>
    <row r="258" spans="1:17 16381:16384" s="2" customFormat="1" ht="14.1" customHeight="1">
      <c r="A258" s="50">
        <v>257</v>
      </c>
      <c r="B258" s="51" t="s">
        <v>588</v>
      </c>
      <c r="C258" s="51" t="s">
        <v>11</v>
      </c>
      <c r="D258" s="51" t="s">
        <v>29</v>
      </c>
      <c r="E258" s="51" t="s">
        <v>589</v>
      </c>
      <c r="F258" s="51" t="s">
        <v>577</v>
      </c>
      <c r="G258" s="51" t="s">
        <v>75</v>
      </c>
      <c r="H258" s="51">
        <v>4513020064</v>
      </c>
      <c r="I258" s="66">
        <v>126.5</v>
      </c>
      <c r="J258" s="62">
        <v>1</v>
      </c>
      <c r="K258" s="43"/>
      <c r="L258" s="43"/>
      <c r="M258" s="43"/>
      <c r="N258" s="43"/>
      <c r="O258" s="43"/>
      <c r="P258" s="43"/>
      <c r="Q258" s="43"/>
      <c r="XFA258" s="43"/>
      <c r="XFB258" s="43"/>
      <c r="XFC258" s="43"/>
      <c r="XFD258" s="43"/>
    </row>
    <row r="259" spans="1:17 16381:16384" s="2" customFormat="1" ht="14.1" customHeight="1">
      <c r="A259" s="50">
        <v>258</v>
      </c>
      <c r="B259" s="51" t="s">
        <v>590</v>
      </c>
      <c r="C259" s="51" t="s">
        <v>28</v>
      </c>
      <c r="D259" s="51" t="s">
        <v>12</v>
      </c>
      <c r="E259" s="51" t="s">
        <v>591</v>
      </c>
      <c r="F259" s="51" t="s">
        <v>577</v>
      </c>
      <c r="G259" s="51" t="s">
        <v>75</v>
      </c>
      <c r="H259" s="51">
        <v>4513020064</v>
      </c>
      <c r="I259" s="66"/>
      <c r="J259" s="62"/>
      <c r="K259" s="43"/>
      <c r="L259" s="43"/>
      <c r="M259" s="43"/>
      <c r="N259" s="43"/>
      <c r="O259" s="43"/>
      <c r="P259" s="43"/>
      <c r="Q259" s="43"/>
      <c r="XFA259" s="43"/>
      <c r="XFB259" s="43"/>
      <c r="XFC259" s="43"/>
      <c r="XFD259" s="43"/>
    </row>
    <row r="260" spans="1:17 16381:16384" s="2" customFormat="1" ht="14.1" customHeight="1">
      <c r="A260" s="50">
        <v>259</v>
      </c>
      <c r="B260" s="51" t="s">
        <v>592</v>
      </c>
      <c r="C260" s="51" t="s">
        <v>11</v>
      </c>
      <c r="D260" s="51" t="s">
        <v>593</v>
      </c>
      <c r="E260" s="51" t="s">
        <v>594</v>
      </c>
      <c r="F260" s="51" t="s">
        <v>577</v>
      </c>
      <c r="G260" s="51" t="s">
        <v>88</v>
      </c>
      <c r="H260" s="51">
        <v>4513020065</v>
      </c>
      <c r="I260" s="66">
        <v>143</v>
      </c>
      <c r="J260" s="62">
        <v>1</v>
      </c>
      <c r="K260" s="43"/>
      <c r="L260" s="43"/>
      <c r="M260" s="43"/>
      <c r="N260" s="43"/>
      <c r="O260" s="43"/>
      <c r="P260" s="43"/>
      <c r="Q260" s="43"/>
      <c r="XFA260" s="43"/>
      <c r="XFB260" s="43"/>
      <c r="XFC260" s="43"/>
      <c r="XFD260" s="43"/>
    </row>
    <row r="261" spans="1:17 16381:16384" s="2" customFormat="1" ht="14.1" customHeight="1">
      <c r="A261" s="50">
        <v>260</v>
      </c>
      <c r="B261" s="51" t="s">
        <v>595</v>
      </c>
      <c r="C261" s="51" t="s">
        <v>11</v>
      </c>
      <c r="D261" s="51" t="s">
        <v>12</v>
      </c>
      <c r="E261" s="51" t="s">
        <v>596</v>
      </c>
      <c r="F261" s="51" t="s">
        <v>577</v>
      </c>
      <c r="G261" s="51" t="s">
        <v>88</v>
      </c>
      <c r="H261" s="51">
        <v>4513020065</v>
      </c>
      <c r="I261" s="66"/>
      <c r="J261" s="62"/>
      <c r="K261" s="43"/>
      <c r="L261" s="43"/>
      <c r="M261" s="43"/>
      <c r="N261" s="43"/>
      <c r="O261" s="43"/>
      <c r="P261" s="43"/>
      <c r="Q261" s="43"/>
      <c r="XFA261" s="43"/>
      <c r="XFB261" s="43"/>
      <c r="XFC261" s="43"/>
      <c r="XFD261" s="43"/>
    </row>
    <row r="262" spans="1:17 16381:16384" s="2" customFormat="1" ht="14.1" customHeight="1">
      <c r="A262" s="50">
        <v>261</v>
      </c>
      <c r="B262" s="51" t="s">
        <v>597</v>
      </c>
      <c r="C262" s="51" t="s">
        <v>11</v>
      </c>
      <c r="D262" s="51" t="s">
        <v>29</v>
      </c>
      <c r="E262" s="51" t="s">
        <v>598</v>
      </c>
      <c r="F262" s="51" t="s">
        <v>577</v>
      </c>
      <c r="G262" s="51" t="s">
        <v>88</v>
      </c>
      <c r="H262" s="51">
        <v>4513020065</v>
      </c>
      <c r="I262" s="66"/>
      <c r="J262" s="62"/>
      <c r="K262" s="43"/>
      <c r="L262" s="43"/>
      <c r="M262" s="43"/>
      <c r="N262" s="43"/>
      <c r="O262" s="43"/>
      <c r="P262" s="43"/>
      <c r="Q262" s="43"/>
      <c r="XFA262" s="43"/>
      <c r="XFB262" s="43"/>
      <c r="XFC262" s="43"/>
      <c r="XFD262" s="43"/>
    </row>
    <row r="263" spans="1:17 16381:16384" s="2" customFormat="1" ht="14.1" customHeight="1">
      <c r="A263" s="50">
        <v>262</v>
      </c>
      <c r="B263" s="51" t="s">
        <v>599</v>
      </c>
      <c r="C263" s="51" t="s">
        <v>11</v>
      </c>
      <c r="D263" s="51" t="s">
        <v>29</v>
      </c>
      <c r="E263" s="51" t="s">
        <v>600</v>
      </c>
      <c r="F263" s="51" t="s">
        <v>577</v>
      </c>
      <c r="G263" s="51" t="s">
        <v>35</v>
      </c>
      <c r="H263" s="51">
        <v>4513020066</v>
      </c>
      <c r="I263" s="49">
        <v>164</v>
      </c>
      <c r="J263" s="51">
        <v>1</v>
      </c>
      <c r="K263" s="43"/>
      <c r="L263" s="43"/>
      <c r="M263" s="43"/>
      <c r="N263" s="43"/>
      <c r="O263" s="43"/>
      <c r="P263" s="43"/>
      <c r="Q263" s="43"/>
      <c r="XFA263" s="43"/>
      <c r="XFB263" s="43"/>
      <c r="XFC263" s="43"/>
      <c r="XFD263" s="43"/>
    </row>
    <row r="264" spans="1:17 16381:16384" s="2" customFormat="1" ht="14.1" customHeight="1">
      <c r="A264" s="50">
        <v>263</v>
      </c>
      <c r="B264" s="51" t="s">
        <v>601</v>
      </c>
      <c r="C264" s="51" t="s">
        <v>11</v>
      </c>
      <c r="D264" s="51" t="s">
        <v>29</v>
      </c>
      <c r="E264" s="51" t="s">
        <v>602</v>
      </c>
      <c r="F264" s="51" t="s">
        <v>577</v>
      </c>
      <c r="G264" s="51" t="s">
        <v>45</v>
      </c>
      <c r="H264" s="51">
        <v>4513020067</v>
      </c>
      <c r="I264" s="66">
        <v>139.5</v>
      </c>
      <c r="J264" s="62">
        <v>1</v>
      </c>
      <c r="K264" s="43"/>
      <c r="L264" s="43"/>
      <c r="M264" s="43"/>
      <c r="N264" s="43"/>
      <c r="O264" s="43"/>
      <c r="P264" s="43"/>
      <c r="Q264" s="43"/>
      <c r="XFA264" s="43"/>
      <c r="XFB264" s="43"/>
      <c r="XFC264" s="43"/>
      <c r="XFD264" s="43"/>
    </row>
    <row r="265" spans="1:17 16381:16384" s="2" customFormat="1" ht="14.1" customHeight="1">
      <c r="A265" s="50">
        <v>264</v>
      </c>
      <c r="B265" s="51" t="s">
        <v>603</v>
      </c>
      <c r="C265" s="51" t="s">
        <v>11</v>
      </c>
      <c r="D265" s="51" t="s">
        <v>29</v>
      </c>
      <c r="E265" s="51" t="s">
        <v>604</v>
      </c>
      <c r="F265" s="51" t="s">
        <v>577</v>
      </c>
      <c r="G265" s="51" t="s">
        <v>45</v>
      </c>
      <c r="H265" s="51">
        <v>4513020067</v>
      </c>
      <c r="I265" s="66"/>
      <c r="J265" s="62"/>
      <c r="K265" s="43"/>
      <c r="L265" s="43"/>
      <c r="M265" s="43"/>
      <c r="N265" s="43"/>
      <c r="O265" s="43"/>
      <c r="P265" s="43"/>
      <c r="Q265" s="43"/>
      <c r="XFA265" s="43"/>
      <c r="XFB265" s="43"/>
      <c r="XFC265" s="43"/>
      <c r="XFD265" s="43"/>
    </row>
    <row r="266" spans="1:17 16381:16384" s="2" customFormat="1" ht="14.1" customHeight="1">
      <c r="A266" s="50">
        <v>265</v>
      </c>
      <c r="B266" s="51" t="s">
        <v>605</v>
      </c>
      <c r="C266" s="51" t="s">
        <v>11</v>
      </c>
      <c r="D266" s="51" t="s">
        <v>29</v>
      </c>
      <c r="E266" s="51" t="s">
        <v>606</v>
      </c>
      <c r="F266" s="51" t="s">
        <v>577</v>
      </c>
      <c r="G266" s="51" t="s">
        <v>45</v>
      </c>
      <c r="H266" s="51">
        <v>4513020067</v>
      </c>
      <c r="I266" s="66"/>
      <c r="J266" s="62"/>
      <c r="K266" s="43"/>
      <c r="L266" s="43"/>
      <c r="M266" s="43"/>
      <c r="N266" s="43"/>
      <c r="O266" s="43"/>
      <c r="P266" s="43"/>
      <c r="Q266" s="43"/>
      <c r="XFA266" s="43"/>
      <c r="XFB266" s="43"/>
      <c r="XFC266" s="43"/>
      <c r="XFD266" s="43"/>
    </row>
    <row r="267" spans="1:17 16381:16384" s="2" customFormat="1" ht="14.1" customHeight="1">
      <c r="A267" s="50">
        <v>266</v>
      </c>
      <c r="B267" s="51" t="s">
        <v>607</v>
      </c>
      <c r="C267" s="51" t="s">
        <v>11</v>
      </c>
      <c r="D267" s="51" t="s">
        <v>12</v>
      </c>
      <c r="E267" s="51" t="s">
        <v>608</v>
      </c>
      <c r="F267" s="51" t="s">
        <v>577</v>
      </c>
      <c r="G267" s="51" t="s">
        <v>53</v>
      </c>
      <c r="H267" s="51">
        <v>4513020068</v>
      </c>
      <c r="I267" s="66">
        <v>134</v>
      </c>
      <c r="J267" s="62">
        <v>1</v>
      </c>
      <c r="K267" s="43"/>
      <c r="L267" s="43"/>
      <c r="M267" s="43"/>
      <c r="N267" s="43"/>
      <c r="O267" s="43"/>
      <c r="P267" s="43"/>
      <c r="Q267" s="43"/>
      <c r="XFA267" s="43"/>
      <c r="XFB267" s="43"/>
      <c r="XFC267" s="43"/>
      <c r="XFD267" s="43"/>
    </row>
    <row r="268" spans="1:17 16381:16384" s="2" customFormat="1" ht="14.1" customHeight="1">
      <c r="A268" s="50">
        <v>267</v>
      </c>
      <c r="B268" s="51" t="s">
        <v>609</v>
      </c>
      <c r="C268" s="51" t="s">
        <v>11</v>
      </c>
      <c r="D268" s="51" t="s">
        <v>12</v>
      </c>
      <c r="E268" s="51" t="s">
        <v>610</v>
      </c>
      <c r="F268" s="51" t="s">
        <v>577</v>
      </c>
      <c r="G268" s="51" t="s">
        <v>53</v>
      </c>
      <c r="H268" s="51">
        <v>4513020068</v>
      </c>
      <c r="I268" s="66"/>
      <c r="J268" s="62"/>
      <c r="K268" s="43"/>
      <c r="L268" s="43"/>
      <c r="M268" s="43"/>
      <c r="N268" s="43"/>
      <c r="O268" s="43"/>
      <c r="P268" s="43"/>
      <c r="Q268" s="43"/>
      <c r="XFA268" s="43"/>
      <c r="XFB268" s="43"/>
      <c r="XFC268" s="43"/>
      <c r="XFD268" s="43"/>
    </row>
    <row r="269" spans="1:17 16381:16384" s="2" customFormat="1" ht="14.1" customHeight="1">
      <c r="A269" s="50">
        <v>268</v>
      </c>
      <c r="B269" s="51" t="s">
        <v>611</v>
      </c>
      <c r="C269" s="51" t="s">
        <v>11</v>
      </c>
      <c r="D269" s="51" t="s">
        <v>12</v>
      </c>
      <c r="E269" s="51" t="s">
        <v>612</v>
      </c>
      <c r="F269" s="51" t="s">
        <v>577</v>
      </c>
      <c r="G269" s="51" t="s">
        <v>53</v>
      </c>
      <c r="H269" s="51">
        <v>4513020068</v>
      </c>
      <c r="I269" s="66"/>
      <c r="J269" s="62"/>
      <c r="K269" s="43"/>
      <c r="L269" s="43"/>
      <c r="M269" s="43"/>
      <c r="N269" s="43"/>
      <c r="O269" s="43"/>
      <c r="P269" s="43"/>
      <c r="Q269" s="43"/>
      <c r="XFA269" s="43"/>
      <c r="XFB269" s="43"/>
      <c r="XFC269" s="43"/>
      <c r="XFD269" s="43"/>
    </row>
    <row r="270" spans="1:17 16381:16384" s="2" customFormat="1" ht="14.1" customHeight="1">
      <c r="A270" s="50">
        <v>269</v>
      </c>
      <c r="B270" s="51" t="s">
        <v>613</v>
      </c>
      <c r="C270" s="51" t="s">
        <v>11</v>
      </c>
      <c r="D270" s="51" t="s">
        <v>29</v>
      </c>
      <c r="E270" s="51" t="s">
        <v>614</v>
      </c>
      <c r="F270" s="51" t="s">
        <v>615</v>
      </c>
      <c r="G270" s="51" t="s">
        <v>135</v>
      </c>
      <c r="H270" s="51">
        <v>4513020069</v>
      </c>
      <c r="I270" s="66">
        <v>138.5</v>
      </c>
      <c r="J270" s="62">
        <v>1</v>
      </c>
      <c r="K270" s="43"/>
      <c r="L270" s="43"/>
      <c r="M270" s="43"/>
      <c r="N270" s="43"/>
      <c r="O270" s="43"/>
      <c r="P270" s="43"/>
      <c r="Q270" s="43"/>
      <c r="XFA270" s="43"/>
      <c r="XFB270" s="43"/>
      <c r="XFC270" s="43"/>
      <c r="XFD270" s="43"/>
    </row>
    <row r="271" spans="1:17 16381:16384" s="2" customFormat="1" ht="14.1" customHeight="1">
      <c r="A271" s="50">
        <v>270</v>
      </c>
      <c r="B271" s="51" t="s">
        <v>616</v>
      </c>
      <c r="C271" s="51" t="s">
        <v>11</v>
      </c>
      <c r="D271" s="51" t="s">
        <v>29</v>
      </c>
      <c r="E271" s="51" t="s">
        <v>617</v>
      </c>
      <c r="F271" s="51" t="s">
        <v>615</v>
      </c>
      <c r="G271" s="51" t="s">
        <v>135</v>
      </c>
      <c r="H271" s="51">
        <v>4513020069</v>
      </c>
      <c r="I271" s="66"/>
      <c r="J271" s="62"/>
      <c r="K271" s="43"/>
      <c r="L271" s="43"/>
      <c r="M271" s="43"/>
      <c r="N271" s="43"/>
      <c r="O271" s="43"/>
      <c r="P271" s="43"/>
      <c r="Q271" s="43"/>
      <c r="XFA271" s="43"/>
      <c r="XFB271" s="43"/>
      <c r="XFC271" s="43"/>
      <c r="XFD271" s="43"/>
    </row>
    <row r="272" spans="1:17 16381:16384" s="2" customFormat="1" ht="14.1" customHeight="1">
      <c r="A272" s="50">
        <v>271</v>
      </c>
      <c r="B272" s="51" t="s">
        <v>618</v>
      </c>
      <c r="C272" s="51" t="s">
        <v>11</v>
      </c>
      <c r="D272" s="51" t="s">
        <v>29</v>
      </c>
      <c r="E272" s="51" t="s">
        <v>619</v>
      </c>
      <c r="F272" s="51" t="s">
        <v>615</v>
      </c>
      <c r="G272" s="51" t="s">
        <v>218</v>
      </c>
      <c r="H272" s="51">
        <v>4513020070</v>
      </c>
      <c r="I272" s="66">
        <v>114.5</v>
      </c>
      <c r="J272" s="62">
        <v>1</v>
      </c>
      <c r="K272" s="43"/>
      <c r="L272" s="43"/>
      <c r="M272" s="43"/>
      <c r="N272" s="43"/>
      <c r="O272" s="43"/>
      <c r="P272" s="43"/>
      <c r="Q272" s="43"/>
      <c r="XFA272" s="43"/>
      <c r="XFB272" s="43"/>
      <c r="XFC272" s="43"/>
      <c r="XFD272" s="43"/>
    </row>
    <row r="273" spans="1:17 16381:16384" s="2" customFormat="1" ht="14.1" customHeight="1">
      <c r="A273" s="50">
        <v>272</v>
      </c>
      <c r="B273" s="51" t="s">
        <v>620</v>
      </c>
      <c r="C273" s="51" t="s">
        <v>11</v>
      </c>
      <c r="D273" s="51" t="s">
        <v>29</v>
      </c>
      <c r="E273" s="51" t="s">
        <v>621</v>
      </c>
      <c r="F273" s="51" t="s">
        <v>615</v>
      </c>
      <c r="G273" s="51" t="s">
        <v>218</v>
      </c>
      <c r="H273" s="51">
        <v>4513020070</v>
      </c>
      <c r="I273" s="66"/>
      <c r="J273" s="62"/>
      <c r="K273" s="43"/>
      <c r="L273" s="43"/>
      <c r="M273" s="43"/>
      <c r="N273" s="43"/>
      <c r="O273" s="43"/>
      <c r="P273" s="43"/>
      <c r="Q273" s="43"/>
      <c r="XFA273" s="43"/>
      <c r="XFB273" s="43"/>
      <c r="XFC273" s="43"/>
      <c r="XFD273" s="43"/>
    </row>
    <row r="274" spans="1:17 16381:16384" s="2" customFormat="1" ht="14.1" customHeight="1">
      <c r="A274" s="50">
        <v>273</v>
      </c>
      <c r="B274" s="51" t="s">
        <v>622</v>
      </c>
      <c r="C274" s="51" t="s">
        <v>11</v>
      </c>
      <c r="D274" s="51" t="s">
        <v>12</v>
      </c>
      <c r="E274" s="51" t="s">
        <v>623</v>
      </c>
      <c r="F274" s="51" t="s">
        <v>615</v>
      </c>
      <c r="G274" s="51" t="s">
        <v>218</v>
      </c>
      <c r="H274" s="51">
        <v>4513020070</v>
      </c>
      <c r="I274" s="66"/>
      <c r="J274" s="62"/>
      <c r="K274" s="43"/>
      <c r="L274" s="43"/>
      <c r="M274" s="43"/>
      <c r="N274" s="43"/>
      <c r="O274" s="43"/>
      <c r="P274" s="43"/>
      <c r="Q274" s="43"/>
      <c r="XFA274" s="43"/>
      <c r="XFB274" s="43"/>
      <c r="XFC274" s="43"/>
      <c r="XFD274" s="43"/>
    </row>
    <row r="275" spans="1:17 16381:16384" s="2" customFormat="1" ht="14.1" customHeight="1">
      <c r="A275" s="50">
        <v>274</v>
      </c>
      <c r="B275" s="51" t="s">
        <v>624</v>
      </c>
      <c r="C275" s="51" t="s">
        <v>11</v>
      </c>
      <c r="D275" s="51" t="s">
        <v>12</v>
      </c>
      <c r="E275" s="51" t="s">
        <v>625</v>
      </c>
      <c r="F275" s="51" t="s">
        <v>615</v>
      </c>
      <c r="G275" s="51" t="s">
        <v>421</v>
      </c>
      <c r="H275" s="51">
        <v>4513020071</v>
      </c>
      <c r="I275" s="66">
        <v>130</v>
      </c>
      <c r="J275" s="62">
        <v>1</v>
      </c>
      <c r="K275" s="43"/>
      <c r="L275" s="43"/>
      <c r="M275" s="43"/>
      <c r="N275" s="43"/>
      <c r="O275" s="43"/>
      <c r="P275" s="43"/>
      <c r="Q275" s="43"/>
      <c r="XFA275" s="43"/>
      <c r="XFB275" s="43"/>
      <c r="XFC275" s="43"/>
      <c r="XFD275" s="43"/>
    </row>
    <row r="276" spans="1:17 16381:16384" s="2" customFormat="1" ht="14.1" customHeight="1">
      <c r="A276" s="50">
        <v>275</v>
      </c>
      <c r="B276" s="51" t="s">
        <v>626</v>
      </c>
      <c r="C276" s="51" t="s">
        <v>11</v>
      </c>
      <c r="D276" s="51" t="s">
        <v>29</v>
      </c>
      <c r="E276" s="51" t="s">
        <v>627</v>
      </c>
      <c r="F276" s="51" t="s">
        <v>615</v>
      </c>
      <c r="G276" s="51" t="s">
        <v>421</v>
      </c>
      <c r="H276" s="51">
        <v>4513020071</v>
      </c>
      <c r="I276" s="66"/>
      <c r="J276" s="62"/>
      <c r="K276" s="43"/>
      <c r="L276" s="43"/>
      <c r="M276" s="43"/>
      <c r="N276" s="43"/>
      <c r="O276" s="43"/>
      <c r="P276" s="43"/>
      <c r="Q276" s="43"/>
      <c r="XFA276" s="43"/>
      <c r="XFB276" s="43"/>
      <c r="XFC276" s="43"/>
      <c r="XFD276" s="43"/>
    </row>
    <row r="277" spans="1:17 16381:16384" s="2" customFormat="1" ht="14.1" customHeight="1">
      <c r="A277" s="50">
        <v>276</v>
      </c>
      <c r="B277" s="51" t="s">
        <v>628</v>
      </c>
      <c r="C277" s="51" t="s">
        <v>28</v>
      </c>
      <c r="D277" s="51" t="s">
        <v>12</v>
      </c>
      <c r="E277" s="51" t="s">
        <v>629</v>
      </c>
      <c r="F277" s="51" t="s">
        <v>615</v>
      </c>
      <c r="G277" s="51" t="s">
        <v>249</v>
      </c>
      <c r="H277" s="51">
        <v>4513020072</v>
      </c>
      <c r="I277" s="66">
        <v>104</v>
      </c>
      <c r="J277" s="62">
        <v>1</v>
      </c>
      <c r="K277" s="43"/>
      <c r="L277" s="43"/>
      <c r="M277" s="43"/>
      <c r="N277" s="43"/>
      <c r="O277" s="43"/>
      <c r="P277" s="43"/>
      <c r="Q277" s="43"/>
      <c r="XFA277" s="43"/>
      <c r="XFB277" s="43"/>
      <c r="XFC277" s="43"/>
      <c r="XFD277" s="43"/>
    </row>
    <row r="278" spans="1:17 16381:16384" s="2" customFormat="1" ht="14.1" customHeight="1">
      <c r="A278" s="50">
        <v>277</v>
      </c>
      <c r="B278" s="51" t="s">
        <v>630</v>
      </c>
      <c r="C278" s="51" t="s">
        <v>28</v>
      </c>
      <c r="D278" s="51" t="s">
        <v>12</v>
      </c>
      <c r="E278" s="51" t="s">
        <v>631</v>
      </c>
      <c r="F278" s="51" t="s">
        <v>615</v>
      </c>
      <c r="G278" s="51" t="s">
        <v>249</v>
      </c>
      <c r="H278" s="51">
        <v>4513020072</v>
      </c>
      <c r="I278" s="66"/>
      <c r="J278" s="62"/>
      <c r="K278" s="43"/>
      <c r="L278" s="43"/>
      <c r="M278" s="43"/>
      <c r="N278" s="43"/>
      <c r="O278" s="43"/>
      <c r="P278" s="43"/>
      <c r="Q278" s="43"/>
      <c r="XFA278" s="43"/>
      <c r="XFB278" s="43"/>
      <c r="XFC278" s="43"/>
      <c r="XFD278" s="43"/>
    </row>
    <row r="279" spans="1:17 16381:16384" s="2" customFormat="1" ht="14.1" customHeight="1">
      <c r="A279" s="50">
        <v>278</v>
      </c>
      <c r="B279" s="51" t="s">
        <v>632</v>
      </c>
      <c r="C279" s="51" t="s">
        <v>28</v>
      </c>
      <c r="D279" s="51" t="s">
        <v>29</v>
      </c>
      <c r="E279" s="51" t="s">
        <v>633</v>
      </c>
      <c r="F279" s="51" t="s">
        <v>615</v>
      </c>
      <c r="G279" s="51" t="s">
        <v>333</v>
      </c>
      <c r="H279" s="51">
        <v>4513020073</v>
      </c>
      <c r="I279" s="49">
        <v>121.5</v>
      </c>
      <c r="J279" s="51">
        <v>1</v>
      </c>
      <c r="K279" s="43"/>
      <c r="L279" s="43"/>
      <c r="M279" s="43"/>
      <c r="N279" s="43"/>
      <c r="O279" s="43"/>
      <c r="P279" s="43"/>
      <c r="Q279" s="43"/>
      <c r="XFA279" s="43"/>
      <c r="XFB279" s="43"/>
      <c r="XFC279" s="43"/>
      <c r="XFD279" s="43"/>
    </row>
    <row r="280" spans="1:17 16381:16384" s="2" customFormat="1" ht="14.1" customHeight="1">
      <c r="A280" s="50">
        <v>279</v>
      </c>
      <c r="B280" s="51" t="s">
        <v>634</v>
      </c>
      <c r="C280" s="51" t="s">
        <v>11</v>
      </c>
      <c r="D280" s="51" t="s">
        <v>29</v>
      </c>
      <c r="E280" s="51" t="s">
        <v>635</v>
      </c>
      <c r="F280" s="51" t="s">
        <v>615</v>
      </c>
      <c r="G280" s="51" t="s">
        <v>59</v>
      </c>
      <c r="H280" s="51">
        <v>4513020074</v>
      </c>
      <c r="I280" s="49">
        <v>143</v>
      </c>
      <c r="J280" s="51">
        <v>1</v>
      </c>
      <c r="K280" s="43"/>
      <c r="L280" s="43"/>
      <c r="M280" s="43"/>
      <c r="N280" s="43"/>
      <c r="O280" s="43"/>
      <c r="P280" s="43"/>
      <c r="Q280" s="43"/>
      <c r="XFA280" s="43"/>
      <c r="XFB280" s="43"/>
      <c r="XFC280" s="43"/>
      <c r="XFD280" s="43"/>
    </row>
    <row r="281" spans="1:17 16381:16384" s="2" customFormat="1" ht="14.1" customHeight="1">
      <c r="A281" s="50">
        <v>280</v>
      </c>
      <c r="B281" s="51" t="s">
        <v>636</v>
      </c>
      <c r="C281" s="51" t="s">
        <v>11</v>
      </c>
      <c r="D281" s="51" t="s">
        <v>12</v>
      </c>
      <c r="E281" s="51" t="s">
        <v>637</v>
      </c>
      <c r="F281" s="51" t="s">
        <v>615</v>
      </c>
      <c r="G281" s="51" t="s">
        <v>53</v>
      </c>
      <c r="H281" s="51">
        <v>4513020077</v>
      </c>
      <c r="I281" s="49">
        <v>158</v>
      </c>
      <c r="J281" s="51">
        <v>1</v>
      </c>
      <c r="K281" s="43"/>
      <c r="L281" s="43"/>
      <c r="M281" s="43"/>
      <c r="N281" s="43"/>
      <c r="O281" s="43"/>
      <c r="P281" s="43"/>
      <c r="Q281" s="43"/>
      <c r="XFA281" s="43"/>
      <c r="XFB281" s="43"/>
      <c r="XFC281" s="43"/>
      <c r="XFD281" s="43"/>
    </row>
    <row r="282" spans="1:17 16381:16384" s="2" customFormat="1" ht="14.1" customHeight="1">
      <c r="A282" s="50">
        <v>281</v>
      </c>
      <c r="B282" s="51" t="s">
        <v>638</v>
      </c>
      <c r="C282" s="51" t="s">
        <v>11</v>
      </c>
      <c r="D282" s="51" t="s">
        <v>29</v>
      </c>
      <c r="E282" s="51" t="s">
        <v>639</v>
      </c>
      <c r="F282" s="51" t="s">
        <v>640</v>
      </c>
      <c r="G282" s="51" t="s">
        <v>15</v>
      </c>
      <c r="H282" s="51">
        <v>4513020078</v>
      </c>
      <c r="I282" s="66">
        <v>99.5</v>
      </c>
      <c r="J282" s="62">
        <v>1</v>
      </c>
      <c r="K282" s="43"/>
      <c r="L282" s="43"/>
      <c r="M282" s="43"/>
      <c r="N282" s="43"/>
      <c r="O282" s="43"/>
      <c r="P282" s="43"/>
      <c r="Q282" s="43"/>
      <c r="XFA282" s="43"/>
      <c r="XFB282" s="43"/>
      <c r="XFC282" s="43"/>
      <c r="XFD282" s="43"/>
    </row>
    <row r="283" spans="1:17 16381:16384" s="2" customFormat="1" ht="14.1" customHeight="1">
      <c r="A283" s="50">
        <v>282</v>
      </c>
      <c r="B283" s="51" t="s">
        <v>641</v>
      </c>
      <c r="C283" s="51" t="s">
        <v>11</v>
      </c>
      <c r="D283" s="51" t="s">
        <v>29</v>
      </c>
      <c r="E283" s="51" t="s">
        <v>642</v>
      </c>
      <c r="F283" s="51" t="s">
        <v>640</v>
      </c>
      <c r="G283" s="51" t="s">
        <v>15</v>
      </c>
      <c r="H283" s="51">
        <v>4513020078</v>
      </c>
      <c r="I283" s="66"/>
      <c r="J283" s="62"/>
      <c r="K283" s="43"/>
      <c r="L283" s="43"/>
      <c r="M283" s="43"/>
      <c r="N283" s="43"/>
      <c r="O283" s="43"/>
      <c r="P283" s="43"/>
      <c r="Q283" s="43"/>
      <c r="XFA283" s="43"/>
      <c r="XFB283" s="43"/>
      <c r="XFC283" s="43"/>
      <c r="XFD283" s="43"/>
    </row>
    <row r="284" spans="1:17 16381:16384" s="2" customFormat="1" ht="14.1" customHeight="1">
      <c r="A284" s="50">
        <v>283</v>
      </c>
      <c r="B284" s="51" t="s">
        <v>643</v>
      </c>
      <c r="C284" s="51" t="s">
        <v>11</v>
      </c>
      <c r="D284" s="51" t="s">
        <v>29</v>
      </c>
      <c r="E284" s="51" t="s">
        <v>644</v>
      </c>
      <c r="F284" s="51" t="s">
        <v>640</v>
      </c>
      <c r="G284" s="51" t="s">
        <v>15</v>
      </c>
      <c r="H284" s="51">
        <v>4513020078</v>
      </c>
      <c r="I284" s="66"/>
      <c r="J284" s="62"/>
      <c r="K284" s="43"/>
      <c r="L284" s="43"/>
      <c r="M284" s="43"/>
      <c r="N284" s="43"/>
      <c r="O284" s="43"/>
      <c r="P284" s="43"/>
      <c r="Q284" s="43"/>
      <c r="XFA284" s="43"/>
      <c r="XFB284" s="43"/>
      <c r="XFC284" s="43"/>
      <c r="XFD284" s="43"/>
    </row>
    <row r="285" spans="1:17 16381:16384" s="2" customFormat="1" ht="14.1" customHeight="1">
      <c r="A285" s="50">
        <v>284</v>
      </c>
      <c r="B285" s="51" t="s">
        <v>645</v>
      </c>
      <c r="C285" s="51" t="s">
        <v>11</v>
      </c>
      <c r="D285" s="51" t="s">
        <v>29</v>
      </c>
      <c r="E285" s="51" t="s">
        <v>646</v>
      </c>
      <c r="F285" s="51" t="s">
        <v>640</v>
      </c>
      <c r="G285" s="51" t="s">
        <v>23</v>
      </c>
      <c r="H285" s="51">
        <v>4513020079</v>
      </c>
      <c r="I285" s="66">
        <v>117.5</v>
      </c>
      <c r="J285" s="62">
        <v>1</v>
      </c>
      <c r="K285" s="43"/>
      <c r="L285" s="43"/>
      <c r="M285" s="43"/>
      <c r="N285" s="43"/>
      <c r="O285" s="43"/>
      <c r="P285" s="43"/>
      <c r="Q285" s="43"/>
      <c r="XFA285" s="43"/>
      <c r="XFB285" s="43"/>
      <c r="XFC285" s="43"/>
      <c r="XFD285" s="43"/>
    </row>
    <row r="286" spans="1:17 16381:16384" s="2" customFormat="1" ht="14.1" customHeight="1">
      <c r="A286" s="50">
        <v>285</v>
      </c>
      <c r="B286" s="51" t="s">
        <v>647</v>
      </c>
      <c r="C286" s="51" t="s">
        <v>11</v>
      </c>
      <c r="D286" s="51" t="s">
        <v>12</v>
      </c>
      <c r="E286" s="51" t="s">
        <v>648</v>
      </c>
      <c r="F286" s="51" t="s">
        <v>640</v>
      </c>
      <c r="G286" s="51" t="s">
        <v>23</v>
      </c>
      <c r="H286" s="51">
        <v>4513020079</v>
      </c>
      <c r="I286" s="66"/>
      <c r="J286" s="62"/>
      <c r="K286" s="43"/>
      <c r="L286" s="43"/>
      <c r="M286" s="43"/>
      <c r="N286" s="43"/>
      <c r="O286" s="43"/>
      <c r="P286" s="43"/>
      <c r="Q286" s="43"/>
      <c r="XFA286" s="43"/>
      <c r="XFB286" s="43"/>
      <c r="XFC286" s="43"/>
      <c r="XFD286" s="43"/>
    </row>
    <row r="287" spans="1:17 16381:16384" s="2" customFormat="1" ht="14.1" customHeight="1">
      <c r="A287" s="50">
        <v>286</v>
      </c>
      <c r="B287" s="51" t="s">
        <v>649</v>
      </c>
      <c r="C287" s="51" t="s">
        <v>28</v>
      </c>
      <c r="D287" s="51" t="s">
        <v>29</v>
      </c>
      <c r="E287" s="51" t="s">
        <v>650</v>
      </c>
      <c r="F287" s="51" t="s">
        <v>640</v>
      </c>
      <c r="G287" s="51" t="s">
        <v>23</v>
      </c>
      <c r="H287" s="51">
        <v>4513020079</v>
      </c>
      <c r="I287" s="66"/>
      <c r="J287" s="62"/>
      <c r="K287" s="43"/>
      <c r="L287" s="43"/>
      <c r="M287" s="43"/>
      <c r="N287" s="43"/>
      <c r="O287" s="43"/>
      <c r="P287" s="43"/>
      <c r="Q287" s="43"/>
      <c r="XFA287" s="43"/>
      <c r="XFB287" s="43"/>
      <c r="XFC287" s="43"/>
      <c r="XFD287" s="43"/>
    </row>
    <row r="288" spans="1:17 16381:16384" s="2" customFormat="1" ht="14.1" customHeight="1">
      <c r="A288" s="50">
        <v>287</v>
      </c>
      <c r="B288" s="51" t="s">
        <v>651</v>
      </c>
      <c r="C288" s="51" t="s">
        <v>11</v>
      </c>
      <c r="D288" s="51" t="s">
        <v>29</v>
      </c>
      <c r="E288" s="51" t="s">
        <v>652</v>
      </c>
      <c r="F288" s="51" t="s">
        <v>640</v>
      </c>
      <c r="G288" s="51" t="s">
        <v>135</v>
      </c>
      <c r="H288" s="51">
        <v>4513020080</v>
      </c>
      <c r="I288" s="66">
        <v>115.5</v>
      </c>
      <c r="J288" s="62">
        <v>2</v>
      </c>
      <c r="K288" s="43"/>
      <c r="L288" s="43"/>
      <c r="M288" s="43"/>
      <c r="N288" s="43"/>
      <c r="O288" s="43"/>
      <c r="P288" s="43"/>
      <c r="Q288" s="43"/>
      <c r="XFA288" s="43"/>
      <c r="XFB288" s="43"/>
      <c r="XFC288" s="43"/>
      <c r="XFD288" s="43"/>
    </row>
    <row r="289" spans="1:17 16381:16384" s="2" customFormat="1" ht="14.1" customHeight="1">
      <c r="A289" s="50">
        <v>288</v>
      </c>
      <c r="B289" s="51" t="s">
        <v>653</v>
      </c>
      <c r="C289" s="51" t="s">
        <v>11</v>
      </c>
      <c r="D289" s="51" t="s">
        <v>29</v>
      </c>
      <c r="E289" s="51" t="s">
        <v>654</v>
      </c>
      <c r="F289" s="51" t="s">
        <v>640</v>
      </c>
      <c r="G289" s="51" t="s">
        <v>135</v>
      </c>
      <c r="H289" s="51">
        <v>4513020080</v>
      </c>
      <c r="I289" s="66"/>
      <c r="J289" s="62"/>
      <c r="K289" s="43"/>
      <c r="L289" s="43"/>
      <c r="M289" s="43"/>
      <c r="N289" s="43"/>
      <c r="O289" s="43"/>
      <c r="P289" s="43"/>
      <c r="Q289" s="43"/>
      <c r="XFA289" s="43"/>
      <c r="XFB289" s="43"/>
      <c r="XFC289" s="43"/>
      <c r="XFD289" s="43"/>
    </row>
    <row r="290" spans="1:17 16381:16384" s="2" customFormat="1" ht="14.1" customHeight="1">
      <c r="A290" s="50">
        <v>289</v>
      </c>
      <c r="B290" s="51" t="s">
        <v>655</v>
      </c>
      <c r="C290" s="51" t="s">
        <v>11</v>
      </c>
      <c r="D290" s="51" t="s">
        <v>12</v>
      </c>
      <c r="E290" s="51" t="s">
        <v>656</v>
      </c>
      <c r="F290" s="51" t="s">
        <v>640</v>
      </c>
      <c r="G290" s="51" t="s">
        <v>135</v>
      </c>
      <c r="H290" s="51">
        <v>4513020080</v>
      </c>
      <c r="I290" s="66"/>
      <c r="J290" s="62"/>
      <c r="K290" s="43"/>
      <c r="L290" s="43"/>
      <c r="M290" s="43"/>
      <c r="N290" s="43"/>
      <c r="O290" s="43"/>
      <c r="P290" s="43"/>
      <c r="Q290" s="43"/>
      <c r="XFA290" s="43"/>
      <c r="XFB290" s="43"/>
      <c r="XFC290" s="43"/>
      <c r="XFD290" s="43"/>
    </row>
    <row r="291" spans="1:17 16381:16384" s="2" customFormat="1" ht="14.1" customHeight="1">
      <c r="A291" s="50">
        <v>290</v>
      </c>
      <c r="B291" s="51" t="s">
        <v>657</v>
      </c>
      <c r="C291" s="51" t="s">
        <v>11</v>
      </c>
      <c r="D291" s="51" t="s">
        <v>29</v>
      </c>
      <c r="E291" s="51" t="s">
        <v>658</v>
      </c>
      <c r="F291" s="51" t="s">
        <v>640</v>
      </c>
      <c r="G291" s="51" t="s">
        <v>135</v>
      </c>
      <c r="H291" s="51">
        <v>4513020080</v>
      </c>
      <c r="I291" s="66"/>
      <c r="J291" s="62"/>
      <c r="K291" s="43"/>
      <c r="L291" s="43"/>
      <c r="M291" s="43"/>
      <c r="N291" s="43"/>
      <c r="O291" s="43"/>
      <c r="P291" s="43"/>
      <c r="Q291" s="43"/>
      <c r="XFA291" s="43"/>
      <c r="XFB291" s="43"/>
      <c r="XFC291" s="43"/>
      <c r="XFD291" s="43"/>
    </row>
    <row r="292" spans="1:17 16381:16384" s="2" customFormat="1" ht="14.1" customHeight="1">
      <c r="A292" s="50">
        <v>291</v>
      </c>
      <c r="B292" s="51" t="s">
        <v>659</v>
      </c>
      <c r="C292" s="51" t="s">
        <v>28</v>
      </c>
      <c r="D292" s="51" t="s">
        <v>29</v>
      </c>
      <c r="E292" s="51" t="s">
        <v>660</v>
      </c>
      <c r="F292" s="51" t="s">
        <v>640</v>
      </c>
      <c r="G292" s="51" t="s">
        <v>135</v>
      </c>
      <c r="H292" s="51">
        <v>4513020080</v>
      </c>
      <c r="I292" s="66"/>
      <c r="J292" s="62"/>
      <c r="K292" s="43"/>
      <c r="L292" s="43"/>
      <c r="M292" s="43"/>
      <c r="N292" s="43"/>
      <c r="O292" s="43"/>
      <c r="P292" s="43"/>
      <c r="Q292" s="43"/>
      <c r="XFA292" s="43"/>
      <c r="XFB292" s="43"/>
      <c r="XFC292" s="43"/>
      <c r="XFD292" s="43"/>
    </row>
    <row r="293" spans="1:17 16381:16384" s="2" customFormat="1" ht="14.1" customHeight="1">
      <c r="A293" s="50">
        <v>292</v>
      </c>
      <c r="B293" s="51" t="s">
        <v>661</v>
      </c>
      <c r="C293" s="51" t="s">
        <v>11</v>
      </c>
      <c r="D293" s="51" t="s">
        <v>29</v>
      </c>
      <c r="E293" s="51" t="s">
        <v>662</v>
      </c>
      <c r="F293" s="51" t="s">
        <v>640</v>
      </c>
      <c r="G293" s="51" t="s">
        <v>135</v>
      </c>
      <c r="H293" s="51">
        <v>4513020080</v>
      </c>
      <c r="I293" s="66"/>
      <c r="J293" s="62"/>
      <c r="K293" s="43"/>
      <c r="L293" s="43"/>
      <c r="M293" s="43"/>
      <c r="N293" s="43"/>
      <c r="O293" s="43"/>
      <c r="P293" s="43"/>
      <c r="Q293" s="43"/>
      <c r="XFA293" s="43"/>
      <c r="XFB293" s="43"/>
      <c r="XFC293" s="43"/>
      <c r="XFD293" s="43"/>
    </row>
    <row r="294" spans="1:17 16381:16384" s="2" customFormat="1" ht="14.1" customHeight="1">
      <c r="A294" s="50">
        <v>293</v>
      </c>
      <c r="B294" s="51" t="s">
        <v>663</v>
      </c>
      <c r="C294" s="51" t="s">
        <v>28</v>
      </c>
      <c r="D294" s="51" t="s">
        <v>29</v>
      </c>
      <c r="E294" s="51" t="s">
        <v>664</v>
      </c>
      <c r="F294" s="51" t="s">
        <v>640</v>
      </c>
      <c r="G294" s="51" t="s">
        <v>218</v>
      </c>
      <c r="H294" s="51">
        <v>4513020081</v>
      </c>
      <c r="I294" s="66">
        <v>110</v>
      </c>
      <c r="J294" s="62">
        <v>1</v>
      </c>
      <c r="K294" s="43"/>
      <c r="L294" s="43"/>
      <c r="M294" s="43"/>
      <c r="N294" s="43"/>
      <c r="O294" s="43"/>
      <c r="P294" s="43"/>
      <c r="Q294" s="43"/>
      <c r="XFA294" s="43"/>
      <c r="XFB294" s="43"/>
      <c r="XFC294" s="43"/>
      <c r="XFD294" s="43"/>
    </row>
    <row r="295" spans="1:17 16381:16384" s="2" customFormat="1" ht="14.1" customHeight="1">
      <c r="A295" s="50">
        <v>294</v>
      </c>
      <c r="B295" s="51" t="s">
        <v>665</v>
      </c>
      <c r="C295" s="51" t="s">
        <v>11</v>
      </c>
      <c r="D295" s="51" t="s">
        <v>29</v>
      </c>
      <c r="E295" s="51" t="s">
        <v>666</v>
      </c>
      <c r="F295" s="51" t="s">
        <v>640</v>
      </c>
      <c r="G295" s="51" t="s">
        <v>218</v>
      </c>
      <c r="H295" s="51">
        <v>4513020081</v>
      </c>
      <c r="I295" s="66"/>
      <c r="J295" s="62"/>
      <c r="K295" s="43"/>
      <c r="L295" s="43"/>
      <c r="M295" s="43"/>
      <c r="N295" s="43"/>
      <c r="O295" s="43"/>
      <c r="P295" s="43"/>
      <c r="Q295" s="43"/>
      <c r="XFA295" s="43"/>
      <c r="XFB295" s="43"/>
      <c r="XFC295" s="43"/>
      <c r="XFD295" s="43"/>
    </row>
    <row r="296" spans="1:17 16381:16384" s="2" customFormat="1" ht="14.1" customHeight="1">
      <c r="A296" s="50">
        <v>295</v>
      </c>
      <c r="B296" s="51" t="s">
        <v>667</v>
      </c>
      <c r="C296" s="51" t="s">
        <v>11</v>
      </c>
      <c r="D296" s="51" t="s">
        <v>29</v>
      </c>
      <c r="E296" s="51" t="s">
        <v>668</v>
      </c>
      <c r="F296" s="51" t="s">
        <v>640</v>
      </c>
      <c r="G296" s="51" t="s">
        <v>421</v>
      </c>
      <c r="H296" s="51">
        <v>4513020082</v>
      </c>
      <c r="I296" s="66">
        <v>120.5</v>
      </c>
      <c r="J296" s="62">
        <v>1</v>
      </c>
      <c r="K296" s="43"/>
      <c r="L296" s="43"/>
      <c r="M296" s="43"/>
      <c r="N296" s="43"/>
      <c r="O296" s="43"/>
      <c r="P296" s="43"/>
      <c r="Q296" s="43"/>
      <c r="XFA296" s="43"/>
      <c r="XFB296" s="43"/>
      <c r="XFC296" s="43"/>
      <c r="XFD296" s="43"/>
    </row>
    <row r="297" spans="1:17 16381:16384" s="2" customFormat="1" ht="14.1" customHeight="1">
      <c r="A297" s="50">
        <v>296</v>
      </c>
      <c r="B297" s="51" t="s">
        <v>669</v>
      </c>
      <c r="C297" s="51" t="s">
        <v>11</v>
      </c>
      <c r="D297" s="51" t="s">
        <v>670</v>
      </c>
      <c r="E297" s="51" t="s">
        <v>671</v>
      </c>
      <c r="F297" s="51" t="s">
        <v>640</v>
      </c>
      <c r="G297" s="51" t="s">
        <v>421</v>
      </c>
      <c r="H297" s="51">
        <v>4513020082</v>
      </c>
      <c r="I297" s="66"/>
      <c r="J297" s="62"/>
      <c r="K297" s="43"/>
      <c r="L297" s="43"/>
      <c r="M297" s="43"/>
      <c r="N297" s="43"/>
      <c r="O297" s="43"/>
      <c r="P297" s="43"/>
      <c r="Q297" s="43"/>
      <c r="XFA297" s="43"/>
      <c r="XFB297" s="43"/>
      <c r="XFC297" s="43"/>
      <c r="XFD297" s="43"/>
    </row>
    <row r="298" spans="1:17 16381:16384" s="2" customFormat="1" ht="14.1" customHeight="1">
      <c r="A298" s="50">
        <v>297</v>
      </c>
      <c r="B298" s="51" t="s">
        <v>672</v>
      </c>
      <c r="C298" s="51" t="s">
        <v>11</v>
      </c>
      <c r="D298" s="51" t="s">
        <v>12</v>
      </c>
      <c r="E298" s="51" t="s">
        <v>673</v>
      </c>
      <c r="F298" s="51" t="s">
        <v>640</v>
      </c>
      <c r="G298" s="51" t="s">
        <v>421</v>
      </c>
      <c r="H298" s="51">
        <v>4513020082</v>
      </c>
      <c r="I298" s="66"/>
      <c r="J298" s="62"/>
      <c r="K298" s="43"/>
      <c r="L298" s="43"/>
      <c r="M298" s="43"/>
      <c r="N298" s="43"/>
      <c r="O298" s="43"/>
      <c r="P298" s="43"/>
      <c r="Q298" s="43"/>
      <c r="XFA298" s="43"/>
      <c r="XFB298" s="43"/>
      <c r="XFC298" s="43"/>
      <c r="XFD298" s="43"/>
    </row>
    <row r="299" spans="1:17 16381:16384" s="2" customFormat="1" ht="14.1" customHeight="1">
      <c r="A299" s="50">
        <v>298</v>
      </c>
      <c r="B299" s="51" t="s">
        <v>674</v>
      </c>
      <c r="C299" s="51" t="s">
        <v>11</v>
      </c>
      <c r="D299" s="51" t="s">
        <v>12</v>
      </c>
      <c r="E299" s="51" t="s">
        <v>675</v>
      </c>
      <c r="F299" s="51" t="s">
        <v>640</v>
      </c>
      <c r="G299" s="51" t="s">
        <v>333</v>
      </c>
      <c r="H299" s="51">
        <v>4513020084</v>
      </c>
      <c r="I299" s="66">
        <v>132</v>
      </c>
      <c r="J299" s="62">
        <v>1</v>
      </c>
      <c r="K299" s="43"/>
      <c r="L299" s="43"/>
      <c r="M299" s="43"/>
      <c r="N299" s="43"/>
      <c r="O299" s="43"/>
      <c r="P299" s="43"/>
      <c r="Q299" s="43"/>
      <c r="XFA299" s="43"/>
      <c r="XFB299" s="43"/>
      <c r="XFC299" s="43"/>
      <c r="XFD299" s="43"/>
    </row>
    <row r="300" spans="1:17 16381:16384" s="2" customFormat="1" ht="14.1" customHeight="1">
      <c r="A300" s="50">
        <v>299</v>
      </c>
      <c r="B300" s="51" t="s">
        <v>676</v>
      </c>
      <c r="C300" s="51" t="s">
        <v>11</v>
      </c>
      <c r="D300" s="51" t="s">
        <v>29</v>
      </c>
      <c r="E300" s="51" t="s">
        <v>677</v>
      </c>
      <c r="F300" s="51" t="s">
        <v>640</v>
      </c>
      <c r="G300" s="51" t="s">
        <v>333</v>
      </c>
      <c r="H300" s="51">
        <v>4513020084</v>
      </c>
      <c r="I300" s="66"/>
      <c r="J300" s="62"/>
      <c r="K300" s="43"/>
      <c r="L300" s="43"/>
      <c r="M300" s="43"/>
      <c r="N300" s="43"/>
      <c r="O300" s="43"/>
      <c r="P300" s="43"/>
      <c r="Q300" s="43"/>
      <c r="XFA300" s="43"/>
      <c r="XFB300" s="43"/>
      <c r="XFC300" s="43"/>
      <c r="XFD300" s="43"/>
    </row>
    <row r="301" spans="1:17 16381:16384" s="2" customFormat="1" ht="14.1" customHeight="1">
      <c r="A301" s="50">
        <v>300</v>
      </c>
      <c r="B301" s="51" t="s">
        <v>678</v>
      </c>
      <c r="C301" s="51" t="s">
        <v>11</v>
      </c>
      <c r="D301" s="51" t="s">
        <v>29</v>
      </c>
      <c r="E301" s="51" t="s">
        <v>679</v>
      </c>
      <c r="F301" s="51" t="s">
        <v>640</v>
      </c>
      <c r="G301" s="51" t="s">
        <v>333</v>
      </c>
      <c r="H301" s="51">
        <v>4513020084</v>
      </c>
      <c r="I301" s="66"/>
      <c r="J301" s="62"/>
      <c r="K301" s="43"/>
      <c r="L301" s="43"/>
      <c r="M301" s="43"/>
      <c r="N301" s="43"/>
      <c r="O301" s="43"/>
      <c r="P301" s="43"/>
      <c r="Q301" s="43"/>
      <c r="XFA301" s="43"/>
      <c r="XFB301" s="43"/>
      <c r="XFC301" s="43"/>
      <c r="XFD301" s="43"/>
    </row>
    <row r="302" spans="1:17 16381:16384" s="2" customFormat="1" ht="14.1" customHeight="1">
      <c r="A302" s="50">
        <v>301</v>
      </c>
      <c r="B302" s="51" t="s">
        <v>680</v>
      </c>
      <c r="C302" s="51" t="s">
        <v>11</v>
      </c>
      <c r="D302" s="51" t="s">
        <v>12</v>
      </c>
      <c r="E302" s="51" t="s">
        <v>681</v>
      </c>
      <c r="F302" s="51" t="s">
        <v>682</v>
      </c>
      <c r="G302" s="51" t="s">
        <v>15</v>
      </c>
      <c r="H302" s="51">
        <v>4513020085</v>
      </c>
      <c r="I302" s="66">
        <v>104.5</v>
      </c>
      <c r="J302" s="62">
        <v>1</v>
      </c>
      <c r="K302" s="43"/>
      <c r="L302" s="43"/>
      <c r="M302" s="43"/>
      <c r="N302" s="43"/>
      <c r="O302" s="43"/>
      <c r="P302" s="43"/>
      <c r="Q302" s="43"/>
      <c r="XFA302" s="43"/>
      <c r="XFB302" s="43"/>
      <c r="XFC302" s="43"/>
      <c r="XFD302" s="43"/>
    </row>
    <row r="303" spans="1:17 16381:16384" s="2" customFormat="1" ht="14.1" customHeight="1">
      <c r="A303" s="50">
        <v>302</v>
      </c>
      <c r="B303" s="51" t="s">
        <v>683</v>
      </c>
      <c r="C303" s="51" t="s">
        <v>11</v>
      </c>
      <c r="D303" s="51" t="s">
        <v>12</v>
      </c>
      <c r="E303" s="51" t="s">
        <v>684</v>
      </c>
      <c r="F303" s="51" t="s">
        <v>682</v>
      </c>
      <c r="G303" s="51" t="s">
        <v>15</v>
      </c>
      <c r="H303" s="51">
        <v>4513020085</v>
      </c>
      <c r="I303" s="66"/>
      <c r="J303" s="62"/>
      <c r="K303" s="43"/>
      <c r="L303" s="43"/>
      <c r="M303" s="43"/>
      <c r="N303" s="43"/>
      <c r="O303" s="43"/>
      <c r="P303" s="43"/>
      <c r="Q303" s="43"/>
      <c r="XFA303" s="43"/>
      <c r="XFB303" s="43"/>
      <c r="XFC303" s="43"/>
      <c r="XFD303" s="43"/>
    </row>
    <row r="304" spans="1:17 16381:16384" s="2" customFormat="1" ht="14.1" customHeight="1">
      <c r="A304" s="50">
        <v>303</v>
      </c>
      <c r="B304" s="51" t="s">
        <v>685</v>
      </c>
      <c r="C304" s="51" t="s">
        <v>11</v>
      </c>
      <c r="D304" s="51" t="s">
        <v>29</v>
      </c>
      <c r="E304" s="51" t="s">
        <v>686</v>
      </c>
      <c r="F304" s="51" t="s">
        <v>682</v>
      </c>
      <c r="G304" s="51" t="s">
        <v>23</v>
      </c>
      <c r="H304" s="51">
        <v>4513020086</v>
      </c>
      <c r="I304" s="66">
        <v>132.5</v>
      </c>
      <c r="J304" s="62">
        <v>1</v>
      </c>
      <c r="K304" s="43"/>
      <c r="L304" s="43"/>
      <c r="M304" s="43"/>
      <c r="N304" s="43"/>
      <c r="O304" s="43"/>
      <c r="P304" s="43"/>
      <c r="Q304" s="43"/>
      <c r="XFA304" s="43"/>
      <c r="XFB304" s="43"/>
      <c r="XFC304" s="43"/>
      <c r="XFD304" s="43"/>
    </row>
    <row r="305" spans="1:17 16381:16384" s="2" customFormat="1" ht="14.1" customHeight="1">
      <c r="A305" s="50">
        <v>304</v>
      </c>
      <c r="B305" s="51" t="s">
        <v>687</v>
      </c>
      <c r="C305" s="51" t="s">
        <v>11</v>
      </c>
      <c r="D305" s="51" t="s">
        <v>29</v>
      </c>
      <c r="E305" s="51" t="s">
        <v>688</v>
      </c>
      <c r="F305" s="51" t="s">
        <v>682</v>
      </c>
      <c r="G305" s="51" t="s">
        <v>23</v>
      </c>
      <c r="H305" s="51">
        <v>4513020086</v>
      </c>
      <c r="I305" s="66"/>
      <c r="J305" s="62"/>
      <c r="K305" s="43"/>
      <c r="L305" s="43"/>
      <c r="M305" s="43"/>
      <c r="N305" s="43"/>
      <c r="O305" s="43"/>
      <c r="P305" s="43"/>
      <c r="Q305" s="43"/>
      <c r="XFA305" s="43"/>
      <c r="XFB305" s="43"/>
      <c r="XFC305" s="43"/>
      <c r="XFD305" s="43"/>
    </row>
    <row r="306" spans="1:17 16381:16384" s="2" customFormat="1" ht="14.1" customHeight="1">
      <c r="A306" s="50">
        <v>305</v>
      </c>
      <c r="B306" s="51" t="s">
        <v>689</v>
      </c>
      <c r="C306" s="51" t="s">
        <v>11</v>
      </c>
      <c r="D306" s="51" t="s">
        <v>29</v>
      </c>
      <c r="E306" s="51" t="s">
        <v>690</v>
      </c>
      <c r="F306" s="51" t="s">
        <v>682</v>
      </c>
      <c r="G306" s="51" t="s">
        <v>23</v>
      </c>
      <c r="H306" s="51">
        <v>4513020086</v>
      </c>
      <c r="I306" s="66"/>
      <c r="J306" s="62"/>
      <c r="K306" s="43"/>
      <c r="L306" s="43"/>
      <c r="M306" s="43"/>
      <c r="N306" s="43"/>
      <c r="O306" s="43"/>
      <c r="P306" s="43"/>
      <c r="Q306" s="43"/>
      <c r="XFA306" s="43"/>
      <c r="XFB306" s="43"/>
      <c r="XFC306" s="43"/>
      <c r="XFD306" s="43"/>
    </row>
    <row r="307" spans="1:17 16381:16384" s="2" customFormat="1" ht="14.1" customHeight="1">
      <c r="A307" s="50">
        <v>306</v>
      </c>
      <c r="B307" s="51" t="s">
        <v>691</v>
      </c>
      <c r="C307" s="51" t="s">
        <v>11</v>
      </c>
      <c r="D307" s="51" t="s">
        <v>29</v>
      </c>
      <c r="E307" s="51" t="s">
        <v>692</v>
      </c>
      <c r="F307" s="51" t="s">
        <v>682</v>
      </c>
      <c r="G307" s="51" t="s">
        <v>135</v>
      </c>
      <c r="H307" s="51">
        <v>4513020087</v>
      </c>
      <c r="I307" s="66">
        <v>128</v>
      </c>
      <c r="J307" s="62">
        <v>1</v>
      </c>
      <c r="K307" s="43"/>
      <c r="L307" s="43"/>
      <c r="M307" s="43"/>
      <c r="N307" s="43"/>
      <c r="O307" s="43"/>
      <c r="P307" s="43"/>
      <c r="Q307" s="43"/>
      <c r="XFA307" s="43"/>
      <c r="XFB307" s="43"/>
      <c r="XFC307" s="43"/>
      <c r="XFD307" s="43"/>
    </row>
    <row r="308" spans="1:17 16381:16384" s="2" customFormat="1" ht="14.1" customHeight="1">
      <c r="A308" s="50">
        <v>307</v>
      </c>
      <c r="B308" s="51" t="s">
        <v>693</v>
      </c>
      <c r="C308" s="51" t="s">
        <v>11</v>
      </c>
      <c r="D308" s="51" t="s">
        <v>29</v>
      </c>
      <c r="E308" s="51" t="s">
        <v>694</v>
      </c>
      <c r="F308" s="51" t="s">
        <v>682</v>
      </c>
      <c r="G308" s="51" t="s">
        <v>135</v>
      </c>
      <c r="H308" s="51">
        <v>4513020087</v>
      </c>
      <c r="I308" s="66"/>
      <c r="J308" s="62"/>
      <c r="K308" s="43"/>
      <c r="L308" s="43"/>
      <c r="M308" s="43"/>
      <c r="N308" s="43"/>
      <c r="O308" s="43"/>
      <c r="P308" s="43"/>
      <c r="Q308" s="43"/>
      <c r="XFA308" s="43"/>
      <c r="XFB308" s="43"/>
      <c r="XFC308" s="43"/>
      <c r="XFD308" s="43"/>
    </row>
    <row r="309" spans="1:17 16381:16384" s="2" customFormat="1" ht="14.1" customHeight="1">
      <c r="A309" s="50">
        <v>308</v>
      </c>
      <c r="B309" s="51" t="s">
        <v>695</v>
      </c>
      <c r="C309" s="51" t="s">
        <v>11</v>
      </c>
      <c r="D309" s="51" t="s">
        <v>29</v>
      </c>
      <c r="E309" s="51" t="s">
        <v>696</v>
      </c>
      <c r="F309" s="51" t="s">
        <v>697</v>
      </c>
      <c r="G309" s="51" t="s">
        <v>351</v>
      </c>
      <c r="H309" s="51">
        <v>4513020088</v>
      </c>
      <c r="I309" s="66">
        <v>139</v>
      </c>
      <c r="J309" s="62">
        <v>2</v>
      </c>
      <c r="K309" s="43"/>
      <c r="L309" s="43"/>
      <c r="M309" s="43"/>
      <c r="N309" s="43"/>
      <c r="O309" s="43"/>
      <c r="P309" s="43"/>
      <c r="Q309" s="43"/>
      <c r="XFA309" s="43"/>
      <c r="XFB309" s="43"/>
      <c r="XFC309" s="43"/>
      <c r="XFD309" s="43"/>
    </row>
    <row r="310" spans="1:17 16381:16384" s="2" customFormat="1" ht="14.1" customHeight="1">
      <c r="A310" s="50">
        <v>309</v>
      </c>
      <c r="B310" s="51" t="s">
        <v>698</v>
      </c>
      <c r="C310" s="51" t="s">
        <v>11</v>
      </c>
      <c r="D310" s="51" t="s">
        <v>29</v>
      </c>
      <c r="E310" s="51" t="s">
        <v>699</v>
      </c>
      <c r="F310" s="51" t="s">
        <v>697</v>
      </c>
      <c r="G310" s="51" t="s">
        <v>351</v>
      </c>
      <c r="H310" s="51">
        <v>4513020088</v>
      </c>
      <c r="I310" s="66"/>
      <c r="J310" s="62"/>
      <c r="K310" s="43"/>
      <c r="L310" s="43"/>
      <c r="M310" s="43"/>
      <c r="N310" s="43"/>
      <c r="O310" s="43"/>
      <c r="P310" s="43"/>
      <c r="Q310" s="43"/>
      <c r="XFA310" s="43"/>
      <c r="XFB310" s="43"/>
      <c r="XFC310" s="43"/>
      <c r="XFD310" s="43"/>
    </row>
    <row r="311" spans="1:17 16381:16384" s="2" customFormat="1" ht="14.1" customHeight="1">
      <c r="A311" s="50">
        <v>310</v>
      </c>
      <c r="B311" s="51" t="s">
        <v>700</v>
      </c>
      <c r="C311" s="51" t="s">
        <v>11</v>
      </c>
      <c r="D311" s="51" t="s">
        <v>29</v>
      </c>
      <c r="E311" s="51" t="s">
        <v>701</v>
      </c>
      <c r="F311" s="51" t="s">
        <v>697</v>
      </c>
      <c r="G311" s="51" t="s">
        <v>351</v>
      </c>
      <c r="H311" s="51">
        <v>4513020088</v>
      </c>
      <c r="I311" s="66"/>
      <c r="J311" s="62"/>
      <c r="K311" s="43"/>
      <c r="L311" s="43"/>
      <c r="M311" s="43"/>
      <c r="N311" s="43"/>
      <c r="O311" s="43"/>
      <c r="P311" s="43"/>
      <c r="Q311" s="43"/>
      <c r="XFA311" s="43"/>
      <c r="XFB311" s="43"/>
      <c r="XFC311" s="43"/>
      <c r="XFD311" s="43"/>
    </row>
    <row r="312" spans="1:17 16381:16384" s="2" customFormat="1" ht="14.1" customHeight="1">
      <c r="A312" s="50">
        <v>311</v>
      </c>
      <c r="B312" s="51" t="s">
        <v>702</v>
      </c>
      <c r="C312" s="51" t="s">
        <v>11</v>
      </c>
      <c r="D312" s="51" t="s">
        <v>29</v>
      </c>
      <c r="E312" s="51" t="s">
        <v>703</v>
      </c>
      <c r="F312" s="51" t="s">
        <v>697</v>
      </c>
      <c r="G312" s="51" t="s">
        <v>351</v>
      </c>
      <c r="H312" s="51">
        <v>4513020088</v>
      </c>
      <c r="I312" s="66"/>
      <c r="J312" s="62"/>
      <c r="K312" s="43"/>
      <c r="L312" s="43"/>
      <c r="M312" s="43"/>
      <c r="N312" s="43"/>
      <c r="O312" s="43"/>
      <c r="P312" s="43"/>
      <c r="Q312" s="43"/>
      <c r="XFA312" s="43"/>
      <c r="XFB312" s="43"/>
      <c r="XFC312" s="43"/>
      <c r="XFD312" s="43"/>
    </row>
    <row r="313" spans="1:17 16381:16384" s="2" customFormat="1" ht="14.1" customHeight="1">
      <c r="A313" s="50">
        <v>312</v>
      </c>
      <c r="B313" s="51" t="s">
        <v>704</v>
      </c>
      <c r="C313" s="51" t="s">
        <v>11</v>
      </c>
      <c r="D313" s="51" t="s">
        <v>21</v>
      </c>
      <c r="E313" s="51" t="s">
        <v>705</v>
      </c>
      <c r="F313" s="51" t="s">
        <v>697</v>
      </c>
      <c r="G313" s="51" t="s">
        <v>351</v>
      </c>
      <c r="H313" s="51">
        <v>4513020088</v>
      </c>
      <c r="I313" s="66"/>
      <c r="J313" s="62"/>
      <c r="K313" s="43"/>
      <c r="L313" s="43"/>
      <c r="M313" s="43"/>
      <c r="N313" s="43"/>
      <c r="O313" s="43"/>
      <c r="P313" s="43"/>
      <c r="Q313" s="43"/>
      <c r="XFA313" s="43"/>
      <c r="XFB313" s="43"/>
      <c r="XFC313" s="43"/>
      <c r="XFD313" s="43"/>
    </row>
    <row r="314" spans="1:17 16381:16384" s="2" customFormat="1" ht="14.1" customHeight="1">
      <c r="A314" s="50">
        <v>313</v>
      </c>
      <c r="B314" s="51" t="s">
        <v>706</v>
      </c>
      <c r="C314" s="51" t="s">
        <v>11</v>
      </c>
      <c r="D314" s="51" t="s">
        <v>29</v>
      </c>
      <c r="E314" s="51" t="s">
        <v>707</v>
      </c>
      <c r="F314" s="51" t="s">
        <v>697</v>
      </c>
      <c r="G314" s="51" t="s">
        <v>351</v>
      </c>
      <c r="H314" s="51">
        <v>4513020088</v>
      </c>
      <c r="I314" s="66"/>
      <c r="J314" s="62"/>
      <c r="K314" s="43"/>
      <c r="L314" s="43"/>
      <c r="M314" s="43"/>
      <c r="N314" s="43"/>
      <c r="O314" s="43"/>
      <c r="P314" s="43"/>
      <c r="Q314" s="43"/>
      <c r="XFA314" s="43"/>
      <c r="XFB314" s="43"/>
      <c r="XFC314" s="43"/>
      <c r="XFD314" s="43"/>
    </row>
    <row r="315" spans="1:17 16381:16384" s="2" customFormat="1" ht="14.1" customHeight="1">
      <c r="A315" s="50">
        <v>314</v>
      </c>
      <c r="B315" s="51" t="s">
        <v>708</v>
      </c>
      <c r="C315" s="51" t="s">
        <v>11</v>
      </c>
      <c r="D315" s="51" t="s">
        <v>29</v>
      </c>
      <c r="E315" s="51" t="s">
        <v>709</v>
      </c>
      <c r="F315" s="51" t="s">
        <v>697</v>
      </c>
      <c r="G315" s="51" t="s">
        <v>360</v>
      </c>
      <c r="H315" s="51">
        <v>4513020089</v>
      </c>
      <c r="I315" s="66">
        <v>125.5</v>
      </c>
      <c r="J315" s="62">
        <v>3</v>
      </c>
      <c r="K315" s="43"/>
      <c r="L315" s="43"/>
      <c r="M315" s="43"/>
      <c r="N315" s="43"/>
      <c r="O315" s="43"/>
      <c r="P315" s="43"/>
      <c r="Q315" s="43"/>
      <c r="XFA315" s="43"/>
      <c r="XFB315" s="43"/>
      <c r="XFC315" s="43"/>
      <c r="XFD315" s="43"/>
    </row>
    <row r="316" spans="1:17 16381:16384" s="2" customFormat="1" ht="14.1" customHeight="1">
      <c r="A316" s="50">
        <v>315</v>
      </c>
      <c r="B316" s="51" t="s">
        <v>710</v>
      </c>
      <c r="C316" s="51" t="s">
        <v>11</v>
      </c>
      <c r="D316" s="51" t="s">
        <v>12</v>
      </c>
      <c r="E316" s="51" t="s">
        <v>711</v>
      </c>
      <c r="F316" s="51" t="s">
        <v>697</v>
      </c>
      <c r="G316" s="51" t="s">
        <v>360</v>
      </c>
      <c r="H316" s="51">
        <v>4513020089</v>
      </c>
      <c r="I316" s="66"/>
      <c r="J316" s="62"/>
      <c r="K316" s="43"/>
      <c r="L316" s="43"/>
      <c r="M316" s="43"/>
      <c r="N316" s="43"/>
      <c r="O316" s="43"/>
      <c r="P316" s="43"/>
      <c r="Q316" s="43"/>
      <c r="XFA316" s="43"/>
      <c r="XFB316" s="43"/>
      <c r="XFC316" s="43"/>
      <c r="XFD316" s="43"/>
    </row>
    <row r="317" spans="1:17 16381:16384" s="2" customFormat="1" ht="14.1" customHeight="1">
      <c r="A317" s="50">
        <v>316</v>
      </c>
      <c r="B317" s="51" t="s">
        <v>712</v>
      </c>
      <c r="C317" s="51" t="s">
        <v>11</v>
      </c>
      <c r="D317" s="51" t="s">
        <v>29</v>
      </c>
      <c r="E317" s="51" t="s">
        <v>713</v>
      </c>
      <c r="F317" s="51" t="s">
        <v>697</v>
      </c>
      <c r="G317" s="51" t="s">
        <v>360</v>
      </c>
      <c r="H317" s="51">
        <v>4513020089</v>
      </c>
      <c r="I317" s="66"/>
      <c r="J317" s="62"/>
      <c r="K317" s="43"/>
      <c r="L317" s="43"/>
      <c r="M317" s="43"/>
      <c r="N317" s="43"/>
      <c r="O317" s="43"/>
      <c r="P317" s="43"/>
      <c r="Q317" s="43"/>
      <c r="XFA317" s="43"/>
      <c r="XFB317" s="43"/>
      <c r="XFC317" s="43"/>
      <c r="XFD317" s="43"/>
    </row>
    <row r="318" spans="1:17 16381:16384" s="2" customFormat="1" ht="14.1" customHeight="1">
      <c r="A318" s="50">
        <v>317</v>
      </c>
      <c r="B318" s="51" t="s">
        <v>714</v>
      </c>
      <c r="C318" s="51" t="s">
        <v>11</v>
      </c>
      <c r="D318" s="51" t="s">
        <v>12</v>
      </c>
      <c r="E318" s="51" t="s">
        <v>715</v>
      </c>
      <c r="F318" s="51" t="s">
        <v>697</v>
      </c>
      <c r="G318" s="51" t="s">
        <v>360</v>
      </c>
      <c r="H318" s="51">
        <v>4513020089</v>
      </c>
      <c r="I318" s="66"/>
      <c r="J318" s="62"/>
      <c r="K318" s="43"/>
      <c r="L318" s="43"/>
      <c r="M318" s="43"/>
      <c r="N318" s="43"/>
      <c r="O318" s="43"/>
      <c r="P318" s="43"/>
      <c r="Q318" s="43"/>
      <c r="XFA318" s="43"/>
      <c r="XFB318" s="43"/>
      <c r="XFC318" s="43"/>
      <c r="XFD318" s="43"/>
    </row>
    <row r="319" spans="1:17 16381:16384" s="2" customFormat="1" ht="14.1" customHeight="1">
      <c r="A319" s="50">
        <v>318</v>
      </c>
      <c r="B319" s="51" t="s">
        <v>716</v>
      </c>
      <c r="C319" s="51" t="s">
        <v>11</v>
      </c>
      <c r="D319" s="51" t="s">
        <v>12</v>
      </c>
      <c r="E319" s="51" t="s">
        <v>717</v>
      </c>
      <c r="F319" s="51" t="s">
        <v>697</v>
      </c>
      <c r="G319" s="51" t="s">
        <v>360</v>
      </c>
      <c r="H319" s="51">
        <v>4513020089</v>
      </c>
      <c r="I319" s="66"/>
      <c r="J319" s="62"/>
      <c r="K319" s="43"/>
      <c r="L319" s="43"/>
      <c r="M319" s="43"/>
      <c r="N319" s="43"/>
      <c r="O319" s="43"/>
      <c r="P319" s="43"/>
      <c r="Q319" s="43"/>
      <c r="XFA319" s="43"/>
      <c r="XFB319" s="43"/>
      <c r="XFC319" s="43"/>
      <c r="XFD319" s="43"/>
    </row>
    <row r="320" spans="1:17 16381:16384" s="2" customFormat="1" ht="14.1" customHeight="1">
      <c r="A320" s="50">
        <v>319</v>
      </c>
      <c r="B320" s="51" t="s">
        <v>718</v>
      </c>
      <c r="C320" s="51" t="s">
        <v>11</v>
      </c>
      <c r="D320" s="51" t="s">
        <v>12</v>
      </c>
      <c r="E320" s="51" t="s">
        <v>719</v>
      </c>
      <c r="F320" s="51" t="s">
        <v>697</v>
      </c>
      <c r="G320" s="51" t="s">
        <v>360</v>
      </c>
      <c r="H320" s="51">
        <v>4513020089</v>
      </c>
      <c r="I320" s="66"/>
      <c r="J320" s="62"/>
      <c r="K320" s="43"/>
      <c r="L320" s="43"/>
      <c r="M320" s="43"/>
      <c r="N320" s="43"/>
      <c r="O320" s="43"/>
      <c r="P320" s="43"/>
      <c r="Q320" s="43"/>
      <c r="XFA320" s="43"/>
      <c r="XFB320" s="43"/>
      <c r="XFC320" s="43"/>
      <c r="XFD320" s="43"/>
    </row>
    <row r="321" spans="1:17 16381:16384" s="2" customFormat="1" ht="14.1" customHeight="1">
      <c r="A321" s="50">
        <v>320</v>
      </c>
      <c r="B321" s="51" t="s">
        <v>720</v>
      </c>
      <c r="C321" s="51" t="s">
        <v>11</v>
      </c>
      <c r="D321" s="51" t="s">
        <v>29</v>
      </c>
      <c r="E321" s="51" t="s">
        <v>721</v>
      </c>
      <c r="F321" s="51" t="s">
        <v>697</v>
      </c>
      <c r="G321" s="51" t="s">
        <v>360</v>
      </c>
      <c r="H321" s="51">
        <v>4513020089</v>
      </c>
      <c r="I321" s="66"/>
      <c r="J321" s="62"/>
      <c r="K321" s="43"/>
      <c r="L321" s="43"/>
      <c r="M321" s="43"/>
      <c r="N321" s="43"/>
      <c r="O321" s="43"/>
      <c r="P321" s="43"/>
      <c r="Q321" s="43"/>
      <c r="XFA321" s="43"/>
      <c r="XFB321" s="43"/>
      <c r="XFC321" s="43"/>
      <c r="XFD321" s="43"/>
    </row>
    <row r="322" spans="1:17 16381:16384" s="2" customFormat="1" ht="14.1" customHeight="1">
      <c r="A322" s="50">
        <v>321</v>
      </c>
      <c r="B322" s="51" t="s">
        <v>722</v>
      </c>
      <c r="C322" s="51" t="s">
        <v>11</v>
      </c>
      <c r="D322" s="51" t="s">
        <v>21</v>
      </c>
      <c r="E322" s="51" t="s">
        <v>723</v>
      </c>
      <c r="F322" s="51" t="s">
        <v>697</v>
      </c>
      <c r="G322" s="51" t="s">
        <v>360</v>
      </c>
      <c r="H322" s="51">
        <v>4513020089</v>
      </c>
      <c r="I322" s="66"/>
      <c r="J322" s="62"/>
      <c r="K322" s="43"/>
      <c r="L322" s="43"/>
      <c r="M322" s="43"/>
      <c r="N322" s="43"/>
      <c r="O322" s="43"/>
      <c r="P322" s="43"/>
      <c r="Q322" s="43"/>
      <c r="XFA322" s="43"/>
      <c r="XFB322" s="43"/>
      <c r="XFC322" s="43"/>
      <c r="XFD322" s="43"/>
    </row>
    <row r="323" spans="1:17 16381:16384" s="2" customFormat="1" ht="14.1" customHeight="1">
      <c r="A323" s="50">
        <v>322</v>
      </c>
      <c r="B323" s="51" t="s">
        <v>724</v>
      </c>
      <c r="C323" s="51" t="s">
        <v>11</v>
      </c>
      <c r="D323" s="51" t="s">
        <v>29</v>
      </c>
      <c r="E323" s="51" t="s">
        <v>725</v>
      </c>
      <c r="F323" s="51" t="s">
        <v>697</v>
      </c>
      <c r="G323" s="51" t="s">
        <v>360</v>
      </c>
      <c r="H323" s="51">
        <v>4513020089</v>
      </c>
      <c r="I323" s="66"/>
      <c r="J323" s="62"/>
      <c r="K323" s="43"/>
      <c r="L323" s="43"/>
      <c r="M323" s="43"/>
      <c r="N323" s="43"/>
      <c r="O323" s="43"/>
      <c r="P323" s="43"/>
      <c r="Q323" s="43"/>
      <c r="XFA323" s="43"/>
      <c r="XFB323" s="43"/>
      <c r="XFC323" s="43"/>
      <c r="XFD323" s="43"/>
    </row>
    <row r="324" spans="1:17 16381:16384" s="2" customFormat="1" ht="14.1" customHeight="1">
      <c r="A324" s="50">
        <v>323</v>
      </c>
      <c r="B324" s="51" t="s">
        <v>726</v>
      </c>
      <c r="C324" s="51" t="s">
        <v>11</v>
      </c>
      <c r="D324" s="51" t="s">
        <v>29</v>
      </c>
      <c r="E324" s="51" t="s">
        <v>727</v>
      </c>
      <c r="F324" s="51" t="s">
        <v>697</v>
      </c>
      <c r="G324" s="51" t="s">
        <v>379</v>
      </c>
      <c r="H324" s="51">
        <v>4513020090</v>
      </c>
      <c r="I324" s="66">
        <v>147</v>
      </c>
      <c r="J324" s="62">
        <v>2</v>
      </c>
      <c r="K324" s="43"/>
      <c r="L324" s="43"/>
      <c r="M324" s="43"/>
      <c r="N324" s="43"/>
      <c r="O324" s="43"/>
      <c r="P324" s="43"/>
      <c r="Q324" s="43"/>
      <c r="XFA324" s="43"/>
      <c r="XFB324" s="43"/>
      <c r="XFC324" s="43"/>
      <c r="XFD324" s="43"/>
    </row>
    <row r="325" spans="1:17 16381:16384" s="2" customFormat="1" ht="14.1" customHeight="1">
      <c r="A325" s="50">
        <v>324</v>
      </c>
      <c r="B325" s="51" t="s">
        <v>728</v>
      </c>
      <c r="C325" s="51" t="s">
        <v>11</v>
      </c>
      <c r="D325" s="51" t="s">
        <v>29</v>
      </c>
      <c r="E325" s="51" t="s">
        <v>729</v>
      </c>
      <c r="F325" s="51" t="s">
        <v>697</v>
      </c>
      <c r="G325" s="51" t="s">
        <v>379</v>
      </c>
      <c r="H325" s="51">
        <v>4513020090</v>
      </c>
      <c r="I325" s="66"/>
      <c r="J325" s="62"/>
      <c r="K325" s="43"/>
      <c r="L325" s="43"/>
      <c r="M325" s="43"/>
      <c r="N325" s="43"/>
      <c r="O325" s="43"/>
      <c r="P325" s="43"/>
      <c r="Q325" s="43"/>
      <c r="XFA325" s="43"/>
      <c r="XFB325" s="43"/>
      <c r="XFC325" s="43"/>
      <c r="XFD325" s="43"/>
    </row>
    <row r="326" spans="1:17 16381:16384" s="2" customFormat="1" ht="14.1" customHeight="1">
      <c r="A326" s="50">
        <v>325</v>
      </c>
      <c r="B326" s="51" t="s">
        <v>730</v>
      </c>
      <c r="C326" s="51" t="s">
        <v>11</v>
      </c>
      <c r="D326" s="51" t="s">
        <v>29</v>
      </c>
      <c r="E326" s="51" t="s">
        <v>731</v>
      </c>
      <c r="F326" s="51" t="s">
        <v>697</v>
      </c>
      <c r="G326" s="51" t="s">
        <v>379</v>
      </c>
      <c r="H326" s="51">
        <v>4513020090</v>
      </c>
      <c r="I326" s="66"/>
      <c r="J326" s="62"/>
      <c r="K326" s="43"/>
      <c r="L326" s="43"/>
      <c r="M326" s="43"/>
      <c r="N326" s="43"/>
      <c r="O326" s="43"/>
      <c r="P326" s="43"/>
      <c r="Q326" s="43"/>
      <c r="XFA326" s="43"/>
      <c r="XFB326" s="43"/>
      <c r="XFC326" s="43"/>
      <c r="XFD326" s="43"/>
    </row>
    <row r="327" spans="1:17 16381:16384" s="2" customFormat="1" ht="14.1" customHeight="1">
      <c r="A327" s="50">
        <v>326</v>
      </c>
      <c r="B327" s="51" t="s">
        <v>732</v>
      </c>
      <c r="C327" s="51" t="s">
        <v>11</v>
      </c>
      <c r="D327" s="51" t="s">
        <v>29</v>
      </c>
      <c r="E327" s="51" t="s">
        <v>733</v>
      </c>
      <c r="F327" s="51" t="s">
        <v>697</v>
      </c>
      <c r="G327" s="51" t="s">
        <v>379</v>
      </c>
      <c r="H327" s="51">
        <v>4513020090</v>
      </c>
      <c r="I327" s="66"/>
      <c r="J327" s="62"/>
      <c r="K327" s="43"/>
      <c r="L327" s="43"/>
      <c r="M327" s="43"/>
      <c r="N327" s="43"/>
      <c r="O327" s="43"/>
      <c r="P327" s="43"/>
      <c r="Q327" s="43"/>
      <c r="XFA327" s="43"/>
      <c r="XFB327" s="43"/>
      <c r="XFC327" s="43"/>
      <c r="XFD327" s="43"/>
    </row>
    <row r="328" spans="1:17 16381:16384" s="2" customFormat="1" ht="14.1" customHeight="1">
      <c r="A328" s="50">
        <v>327</v>
      </c>
      <c r="B328" s="51" t="s">
        <v>734</v>
      </c>
      <c r="C328" s="51" t="s">
        <v>11</v>
      </c>
      <c r="D328" s="51" t="s">
        <v>29</v>
      </c>
      <c r="E328" s="51" t="s">
        <v>735</v>
      </c>
      <c r="F328" s="51" t="s">
        <v>697</v>
      </c>
      <c r="G328" s="51" t="s">
        <v>379</v>
      </c>
      <c r="H328" s="51">
        <v>4513020090</v>
      </c>
      <c r="I328" s="66"/>
      <c r="J328" s="62"/>
      <c r="K328" s="43"/>
      <c r="L328" s="43"/>
      <c r="M328" s="43"/>
      <c r="N328" s="43"/>
      <c r="O328" s="43"/>
      <c r="P328" s="43"/>
      <c r="Q328" s="43"/>
      <c r="XFA328" s="43"/>
      <c r="XFB328" s="43"/>
      <c r="XFC328" s="43"/>
      <c r="XFD328" s="43"/>
    </row>
    <row r="329" spans="1:17 16381:16384" s="2" customFormat="1" ht="14.1" customHeight="1">
      <c r="A329" s="50">
        <v>328</v>
      </c>
      <c r="B329" s="51" t="s">
        <v>736</v>
      </c>
      <c r="C329" s="51" t="s">
        <v>11</v>
      </c>
      <c r="D329" s="51" t="s">
        <v>29</v>
      </c>
      <c r="E329" s="51" t="s">
        <v>737</v>
      </c>
      <c r="F329" s="51" t="s">
        <v>697</v>
      </c>
      <c r="G329" s="51" t="s">
        <v>379</v>
      </c>
      <c r="H329" s="51">
        <v>4513020090</v>
      </c>
      <c r="I329" s="66"/>
      <c r="J329" s="62"/>
      <c r="K329" s="43"/>
      <c r="L329" s="43"/>
      <c r="M329" s="43"/>
      <c r="N329" s="43"/>
      <c r="O329" s="43"/>
      <c r="P329" s="43"/>
      <c r="Q329" s="43"/>
      <c r="XFA329" s="43"/>
      <c r="XFB329" s="43"/>
      <c r="XFC329" s="43"/>
      <c r="XFD329" s="43"/>
    </row>
    <row r="330" spans="1:17 16381:16384" s="2" customFormat="1" ht="14.1" customHeight="1">
      <c r="A330" s="50">
        <v>329</v>
      </c>
      <c r="B330" s="51" t="s">
        <v>738</v>
      </c>
      <c r="C330" s="51" t="s">
        <v>11</v>
      </c>
      <c r="D330" s="51" t="s">
        <v>29</v>
      </c>
      <c r="E330" s="51" t="s">
        <v>739</v>
      </c>
      <c r="F330" s="51" t="s">
        <v>697</v>
      </c>
      <c r="G330" s="51" t="s">
        <v>384</v>
      </c>
      <c r="H330" s="51">
        <v>4513020091</v>
      </c>
      <c r="I330" s="66">
        <v>120.5</v>
      </c>
      <c r="J330" s="62">
        <v>3</v>
      </c>
      <c r="K330" s="43"/>
      <c r="L330" s="43"/>
      <c r="M330" s="43"/>
      <c r="N330" s="43"/>
      <c r="O330" s="43"/>
      <c r="P330" s="43"/>
      <c r="Q330" s="43"/>
      <c r="XFA330" s="43"/>
      <c r="XFB330" s="43"/>
      <c r="XFC330" s="43"/>
      <c r="XFD330" s="43"/>
    </row>
    <row r="331" spans="1:17 16381:16384" s="2" customFormat="1" ht="14.1" customHeight="1">
      <c r="A331" s="50">
        <v>330</v>
      </c>
      <c r="B331" s="51" t="s">
        <v>740</v>
      </c>
      <c r="C331" s="51" t="s">
        <v>11</v>
      </c>
      <c r="D331" s="51" t="s">
        <v>29</v>
      </c>
      <c r="E331" s="51" t="s">
        <v>741</v>
      </c>
      <c r="F331" s="51" t="s">
        <v>697</v>
      </c>
      <c r="G331" s="51" t="s">
        <v>384</v>
      </c>
      <c r="H331" s="51">
        <v>4513020091</v>
      </c>
      <c r="I331" s="66"/>
      <c r="J331" s="62"/>
      <c r="K331" s="43"/>
      <c r="L331" s="43"/>
      <c r="M331" s="43"/>
      <c r="N331" s="43"/>
      <c r="O331" s="43"/>
      <c r="P331" s="43"/>
      <c r="Q331" s="43"/>
      <c r="XFA331" s="43"/>
      <c r="XFB331" s="43"/>
      <c r="XFC331" s="43"/>
      <c r="XFD331" s="43"/>
    </row>
    <row r="332" spans="1:17 16381:16384" s="2" customFormat="1" ht="14.1" customHeight="1">
      <c r="A332" s="50">
        <v>331</v>
      </c>
      <c r="B332" s="51" t="s">
        <v>742</v>
      </c>
      <c r="C332" s="51" t="s">
        <v>11</v>
      </c>
      <c r="D332" s="51" t="s">
        <v>29</v>
      </c>
      <c r="E332" s="51" t="s">
        <v>743</v>
      </c>
      <c r="F332" s="51" t="s">
        <v>697</v>
      </c>
      <c r="G332" s="51" t="s">
        <v>384</v>
      </c>
      <c r="H332" s="51">
        <v>4513020091</v>
      </c>
      <c r="I332" s="66"/>
      <c r="J332" s="62"/>
      <c r="K332" s="43"/>
      <c r="L332" s="43"/>
      <c r="M332" s="43"/>
      <c r="N332" s="43"/>
      <c r="O332" s="43"/>
      <c r="P332" s="43"/>
      <c r="Q332" s="43"/>
      <c r="XFA332" s="43"/>
      <c r="XFB332" s="43"/>
      <c r="XFC332" s="43"/>
      <c r="XFD332" s="43"/>
    </row>
    <row r="333" spans="1:17 16381:16384" s="2" customFormat="1" ht="14.1" customHeight="1">
      <c r="A333" s="50">
        <v>332</v>
      </c>
      <c r="B333" s="51" t="s">
        <v>744</v>
      </c>
      <c r="C333" s="51" t="s">
        <v>11</v>
      </c>
      <c r="D333" s="51" t="s">
        <v>29</v>
      </c>
      <c r="E333" s="51" t="s">
        <v>745</v>
      </c>
      <c r="F333" s="51" t="s">
        <v>697</v>
      </c>
      <c r="G333" s="51" t="s">
        <v>384</v>
      </c>
      <c r="H333" s="51">
        <v>4513020091</v>
      </c>
      <c r="I333" s="66"/>
      <c r="J333" s="62"/>
      <c r="K333" s="43"/>
      <c r="L333" s="43"/>
      <c r="M333" s="43"/>
      <c r="N333" s="43"/>
      <c r="O333" s="43"/>
      <c r="P333" s="43"/>
      <c r="Q333" s="43"/>
      <c r="XFA333" s="43"/>
      <c r="XFB333" s="43"/>
      <c r="XFC333" s="43"/>
      <c r="XFD333" s="43"/>
    </row>
    <row r="334" spans="1:17 16381:16384" s="2" customFormat="1" ht="14.1" customHeight="1">
      <c r="A334" s="50">
        <v>333</v>
      </c>
      <c r="B334" s="51" t="s">
        <v>746</v>
      </c>
      <c r="C334" s="51" t="s">
        <v>11</v>
      </c>
      <c r="D334" s="51" t="s">
        <v>12</v>
      </c>
      <c r="E334" s="51" t="s">
        <v>747</v>
      </c>
      <c r="F334" s="51" t="s">
        <v>697</v>
      </c>
      <c r="G334" s="51" t="s">
        <v>384</v>
      </c>
      <c r="H334" s="51">
        <v>4513020091</v>
      </c>
      <c r="I334" s="66"/>
      <c r="J334" s="62"/>
      <c r="K334" s="43"/>
      <c r="L334" s="43"/>
      <c r="M334" s="43"/>
      <c r="N334" s="43"/>
      <c r="O334" s="43"/>
      <c r="P334" s="43"/>
      <c r="Q334" s="43"/>
      <c r="XFA334" s="43"/>
      <c r="XFB334" s="43"/>
      <c r="XFC334" s="43"/>
      <c r="XFD334" s="43"/>
    </row>
    <row r="335" spans="1:17 16381:16384" s="2" customFormat="1" ht="14.1" customHeight="1">
      <c r="A335" s="50">
        <v>334</v>
      </c>
      <c r="B335" s="51" t="s">
        <v>748</v>
      </c>
      <c r="C335" s="51" t="s">
        <v>11</v>
      </c>
      <c r="D335" s="51" t="s">
        <v>29</v>
      </c>
      <c r="E335" s="51" t="s">
        <v>749</v>
      </c>
      <c r="F335" s="51" t="s">
        <v>697</v>
      </c>
      <c r="G335" s="51" t="s">
        <v>384</v>
      </c>
      <c r="H335" s="51">
        <v>4513020091</v>
      </c>
      <c r="I335" s="66"/>
      <c r="J335" s="62"/>
      <c r="K335" s="43"/>
      <c r="L335" s="43"/>
      <c r="M335" s="43"/>
      <c r="N335" s="43"/>
      <c r="O335" s="43"/>
      <c r="P335" s="43"/>
      <c r="Q335" s="43"/>
      <c r="XFA335" s="43"/>
      <c r="XFB335" s="43"/>
      <c r="XFC335" s="43"/>
      <c r="XFD335" s="43"/>
    </row>
    <row r="336" spans="1:17 16381:16384" s="2" customFormat="1" ht="14.1" customHeight="1">
      <c r="A336" s="50">
        <v>335</v>
      </c>
      <c r="B336" s="51" t="s">
        <v>750</v>
      </c>
      <c r="C336" s="51" t="s">
        <v>11</v>
      </c>
      <c r="D336" s="51" t="s">
        <v>593</v>
      </c>
      <c r="E336" s="51" t="s">
        <v>751</v>
      </c>
      <c r="F336" s="51" t="s">
        <v>697</v>
      </c>
      <c r="G336" s="51" t="s">
        <v>384</v>
      </c>
      <c r="H336" s="51">
        <v>4513020091</v>
      </c>
      <c r="I336" s="66"/>
      <c r="J336" s="62"/>
      <c r="K336" s="43"/>
      <c r="L336" s="43"/>
      <c r="M336" s="43"/>
      <c r="N336" s="43"/>
      <c r="O336" s="43"/>
      <c r="P336" s="43"/>
      <c r="Q336" s="43"/>
      <c r="XFA336" s="43"/>
      <c r="XFB336" s="43"/>
      <c r="XFC336" s="43"/>
      <c r="XFD336" s="43"/>
    </row>
    <row r="337" spans="1:17 16381:16384" s="2" customFormat="1" ht="14.1" customHeight="1">
      <c r="A337" s="50">
        <v>336</v>
      </c>
      <c r="B337" s="51" t="s">
        <v>752</v>
      </c>
      <c r="C337" s="51" t="s">
        <v>11</v>
      </c>
      <c r="D337" s="51" t="s">
        <v>12</v>
      </c>
      <c r="E337" s="51" t="s">
        <v>753</v>
      </c>
      <c r="F337" s="51" t="s">
        <v>697</v>
      </c>
      <c r="G337" s="51" t="s">
        <v>384</v>
      </c>
      <c r="H337" s="51">
        <v>4513020091</v>
      </c>
      <c r="I337" s="66"/>
      <c r="J337" s="62"/>
      <c r="K337" s="43"/>
      <c r="L337" s="43"/>
      <c r="M337" s="43"/>
      <c r="N337" s="43"/>
      <c r="O337" s="43"/>
      <c r="P337" s="43"/>
      <c r="Q337" s="43"/>
      <c r="XFA337" s="43"/>
      <c r="XFB337" s="43"/>
      <c r="XFC337" s="43"/>
      <c r="XFD337" s="43"/>
    </row>
    <row r="338" spans="1:17 16381:16384" s="2" customFormat="1" ht="14.1" customHeight="1">
      <c r="A338" s="50">
        <v>337</v>
      </c>
      <c r="B338" s="51" t="s">
        <v>754</v>
      </c>
      <c r="C338" s="51" t="s">
        <v>28</v>
      </c>
      <c r="D338" s="51" t="s">
        <v>29</v>
      </c>
      <c r="E338" s="51" t="s">
        <v>755</v>
      </c>
      <c r="F338" s="51" t="s">
        <v>697</v>
      </c>
      <c r="G338" s="51" t="s">
        <v>384</v>
      </c>
      <c r="H338" s="51">
        <v>4513020091</v>
      </c>
      <c r="I338" s="66"/>
      <c r="J338" s="62"/>
      <c r="K338" s="43"/>
      <c r="L338" s="43"/>
      <c r="M338" s="43"/>
      <c r="N338" s="43"/>
      <c r="O338" s="43"/>
      <c r="P338" s="43"/>
      <c r="Q338" s="43"/>
      <c r="XFA338" s="43"/>
      <c r="XFB338" s="43"/>
      <c r="XFC338" s="43"/>
      <c r="XFD338" s="43"/>
    </row>
    <row r="339" spans="1:17 16381:16384" s="2" customFormat="1" ht="14.1" customHeight="1">
      <c r="A339" s="50">
        <v>338</v>
      </c>
      <c r="B339" s="51" t="s">
        <v>756</v>
      </c>
      <c r="C339" s="51" t="s">
        <v>11</v>
      </c>
      <c r="D339" s="51" t="s">
        <v>29</v>
      </c>
      <c r="E339" s="51" t="s">
        <v>757</v>
      </c>
      <c r="F339" s="51" t="s">
        <v>697</v>
      </c>
      <c r="G339" s="51" t="s">
        <v>135</v>
      </c>
      <c r="H339" s="51">
        <v>4513020092</v>
      </c>
      <c r="I339" s="66">
        <v>142</v>
      </c>
      <c r="J339" s="62">
        <v>2</v>
      </c>
      <c r="K339" s="43"/>
      <c r="L339" s="43"/>
      <c r="M339" s="43"/>
      <c r="N339" s="43"/>
      <c r="O339" s="43"/>
      <c r="P339" s="43"/>
      <c r="Q339" s="43"/>
      <c r="XFA339" s="43"/>
      <c r="XFB339" s="43"/>
      <c r="XFC339" s="43"/>
      <c r="XFD339" s="43"/>
    </row>
    <row r="340" spans="1:17 16381:16384" s="2" customFormat="1" ht="14.1" customHeight="1">
      <c r="A340" s="50">
        <v>339</v>
      </c>
      <c r="B340" s="51" t="s">
        <v>758</v>
      </c>
      <c r="C340" s="51" t="s">
        <v>28</v>
      </c>
      <c r="D340" s="51" t="s">
        <v>18</v>
      </c>
      <c r="E340" s="51" t="s">
        <v>759</v>
      </c>
      <c r="F340" s="51" t="s">
        <v>697</v>
      </c>
      <c r="G340" s="51" t="s">
        <v>135</v>
      </c>
      <c r="H340" s="51">
        <v>4513020092</v>
      </c>
      <c r="I340" s="66"/>
      <c r="J340" s="62"/>
      <c r="K340" s="43"/>
      <c r="L340" s="43"/>
      <c r="M340" s="43"/>
      <c r="N340" s="43"/>
      <c r="O340" s="43"/>
      <c r="P340" s="43"/>
      <c r="Q340" s="43"/>
      <c r="XFA340" s="43"/>
      <c r="XFB340" s="43"/>
      <c r="XFC340" s="43"/>
      <c r="XFD340" s="43"/>
    </row>
    <row r="341" spans="1:17 16381:16384" s="2" customFormat="1" ht="14.1" customHeight="1">
      <c r="A341" s="50">
        <v>340</v>
      </c>
      <c r="B341" s="51" t="s">
        <v>760</v>
      </c>
      <c r="C341" s="51" t="s">
        <v>11</v>
      </c>
      <c r="D341" s="51" t="s">
        <v>29</v>
      </c>
      <c r="E341" s="51" t="s">
        <v>761</v>
      </c>
      <c r="F341" s="51" t="s">
        <v>697</v>
      </c>
      <c r="G341" s="51" t="s">
        <v>135</v>
      </c>
      <c r="H341" s="51">
        <v>4513020092</v>
      </c>
      <c r="I341" s="66"/>
      <c r="J341" s="62"/>
      <c r="K341" s="43"/>
      <c r="L341" s="43"/>
      <c r="M341" s="43"/>
      <c r="N341" s="43"/>
      <c r="O341" s="43"/>
      <c r="P341" s="43"/>
      <c r="Q341" s="43"/>
      <c r="XFA341" s="43"/>
      <c r="XFB341" s="43"/>
      <c r="XFC341" s="43"/>
      <c r="XFD341" s="43"/>
    </row>
    <row r="342" spans="1:17 16381:16384" s="2" customFormat="1" ht="14.1" customHeight="1">
      <c r="A342" s="50">
        <v>341</v>
      </c>
      <c r="B342" s="51" t="s">
        <v>762</v>
      </c>
      <c r="C342" s="51" t="s">
        <v>11</v>
      </c>
      <c r="D342" s="51" t="s">
        <v>29</v>
      </c>
      <c r="E342" s="51" t="s">
        <v>763</v>
      </c>
      <c r="F342" s="51" t="s">
        <v>697</v>
      </c>
      <c r="G342" s="51" t="s">
        <v>135</v>
      </c>
      <c r="H342" s="51">
        <v>4513020092</v>
      </c>
      <c r="I342" s="66"/>
      <c r="J342" s="62"/>
      <c r="K342" s="43"/>
      <c r="L342" s="43"/>
      <c r="M342" s="43"/>
      <c r="N342" s="43"/>
      <c r="O342" s="43"/>
      <c r="P342" s="43"/>
      <c r="Q342" s="43"/>
      <c r="XFA342" s="43"/>
      <c r="XFB342" s="43"/>
      <c r="XFC342" s="43"/>
      <c r="XFD342" s="43"/>
    </row>
    <row r="343" spans="1:17 16381:16384" s="2" customFormat="1" ht="14.1" customHeight="1">
      <c r="A343" s="50">
        <v>342</v>
      </c>
      <c r="B343" s="51" t="s">
        <v>764</v>
      </c>
      <c r="C343" s="51" t="s">
        <v>11</v>
      </c>
      <c r="D343" s="51" t="s">
        <v>29</v>
      </c>
      <c r="E343" s="51" t="s">
        <v>765</v>
      </c>
      <c r="F343" s="51" t="s">
        <v>697</v>
      </c>
      <c r="G343" s="51" t="s">
        <v>135</v>
      </c>
      <c r="H343" s="51">
        <v>4513020092</v>
      </c>
      <c r="I343" s="66"/>
      <c r="J343" s="62"/>
      <c r="K343" s="43"/>
      <c r="L343" s="43"/>
      <c r="M343" s="43"/>
      <c r="N343" s="43"/>
      <c r="O343" s="43"/>
      <c r="P343" s="43"/>
      <c r="Q343" s="43"/>
      <c r="XFA343" s="43"/>
      <c r="XFB343" s="43"/>
      <c r="XFC343" s="43"/>
      <c r="XFD343" s="43"/>
    </row>
    <row r="344" spans="1:17 16381:16384" s="2" customFormat="1" ht="14.1" customHeight="1">
      <c r="A344" s="50">
        <v>343</v>
      </c>
      <c r="B344" s="51" t="s">
        <v>766</v>
      </c>
      <c r="C344" s="51" t="s">
        <v>11</v>
      </c>
      <c r="D344" s="51" t="s">
        <v>29</v>
      </c>
      <c r="E344" s="51" t="s">
        <v>767</v>
      </c>
      <c r="F344" s="51" t="s">
        <v>697</v>
      </c>
      <c r="G344" s="51" t="s">
        <v>135</v>
      </c>
      <c r="H344" s="51">
        <v>4513020092</v>
      </c>
      <c r="I344" s="66"/>
      <c r="J344" s="62"/>
      <c r="K344" s="43"/>
      <c r="L344" s="43"/>
      <c r="M344" s="43"/>
      <c r="N344" s="43"/>
      <c r="O344" s="43"/>
      <c r="P344" s="43"/>
      <c r="Q344" s="43"/>
      <c r="XFA344" s="43"/>
      <c r="XFB344" s="43"/>
      <c r="XFC344" s="43"/>
      <c r="XFD344" s="43"/>
    </row>
    <row r="345" spans="1:17 16381:16384" s="2" customFormat="1" ht="14.1" customHeight="1">
      <c r="A345" s="50">
        <v>344</v>
      </c>
      <c r="B345" s="51" t="s">
        <v>768</v>
      </c>
      <c r="C345" s="51" t="s">
        <v>11</v>
      </c>
      <c r="D345" s="51" t="s">
        <v>29</v>
      </c>
      <c r="E345" s="51" t="s">
        <v>769</v>
      </c>
      <c r="F345" s="51" t="s">
        <v>697</v>
      </c>
      <c r="G345" s="51" t="s">
        <v>218</v>
      </c>
      <c r="H345" s="51">
        <v>4513020093</v>
      </c>
      <c r="I345" s="66">
        <v>110</v>
      </c>
      <c r="J345" s="62">
        <v>4</v>
      </c>
      <c r="K345" s="43"/>
      <c r="L345" s="43"/>
      <c r="M345" s="43"/>
      <c r="N345" s="43"/>
      <c r="O345" s="43"/>
      <c r="P345" s="43"/>
      <c r="Q345" s="43"/>
      <c r="XFA345" s="43"/>
      <c r="XFB345" s="43"/>
      <c r="XFC345" s="43"/>
      <c r="XFD345" s="43"/>
    </row>
    <row r="346" spans="1:17 16381:16384" s="2" customFormat="1" ht="14.1" customHeight="1">
      <c r="A346" s="50">
        <v>345</v>
      </c>
      <c r="B346" s="51" t="s">
        <v>770</v>
      </c>
      <c r="C346" s="51" t="s">
        <v>11</v>
      </c>
      <c r="D346" s="51" t="s">
        <v>29</v>
      </c>
      <c r="E346" s="51" t="s">
        <v>771</v>
      </c>
      <c r="F346" s="51" t="s">
        <v>697</v>
      </c>
      <c r="G346" s="51" t="s">
        <v>218</v>
      </c>
      <c r="H346" s="51">
        <v>4513020093</v>
      </c>
      <c r="I346" s="66"/>
      <c r="J346" s="62"/>
      <c r="K346" s="43"/>
      <c r="L346" s="43"/>
      <c r="M346" s="43"/>
      <c r="N346" s="43"/>
      <c r="O346" s="43"/>
      <c r="P346" s="43"/>
      <c r="Q346" s="43"/>
      <c r="XFA346" s="43"/>
      <c r="XFB346" s="43"/>
      <c r="XFC346" s="43"/>
      <c r="XFD346" s="43"/>
    </row>
    <row r="347" spans="1:17 16381:16384" s="2" customFormat="1" ht="14.1" customHeight="1">
      <c r="A347" s="50">
        <v>346</v>
      </c>
      <c r="B347" s="51" t="s">
        <v>772</v>
      </c>
      <c r="C347" s="51" t="s">
        <v>11</v>
      </c>
      <c r="D347" s="51" t="s">
        <v>29</v>
      </c>
      <c r="E347" s="51" t="s">
        <v>773</v>
      </c>
      <c r="F347" s="51" t="s">
        <v>697</v>
      </c>
      <c r="G347" s="51" t="s">
        <v>218</v>
      </c>
      <c r="H347" s="51">
        <v>4513020093</v>
      </c>
      <c r="I347" s="66"/>
      <c r="J347" s="62"/>
      <c r="K347" s="43"/>
      <c r="L347" s="43"/>
      <c r="M347" s="43"/>
      <c r="N347" s="43"/>
      <c r="O347" s="43"/>
      <c r="P347" s="43"/>
      <c r="Q347" s="43"/>
      <c r="XFA347" s="43"/>
      <c r="XFB347" s="43"/>
      <c r="XFC347" s="43"/>
      <c r="XFD347" s="43"/>
    </row>
    <row r="348" spans="1:17 16381:16384" s="2" customFormat="1" ht="14.1" customHeight="1">
      <c r="A348" s="50">
        <v>347</v>
      </c>
      <c r="B348" s="51" t="s">
        <v>774</v>
      </c>
      <c r="C348" s="51" t="s">
        <v>11</v>
      </c>
      <c r="D348" s="51" t="s">
        <v>29</v>
      </c>
      <c r="E348" s="51" t="s">
        <v>775</v>
      </c>
      <c r="F348" s="51" t="s">
        <v>697</v>
      </c>
      <c r="G348" s="51" t="s">
        <v>218</v>
      </c>
      <c r="H348" s="51">
        <v>4513020093</v>
      </c>
      <c r="I348" s="66"/>
      <c r="J348" s="62"/>
      <c r="K348" s="43"/>
      <c r="L348" s="43"/>
      <c r="M348" s="43"/>
      <c r="N348" s="43"/>
      <c r="O348" s="43"/>
      <c r="P348" s="43"/>
      <c r="Q348" s="43"/>
      <c r="XFA348" s="43"/>
      <c r="XFB348" s="43"/>
      <c r="XFC348" s="43"/>
      <c r="XFD348" s="43"/>
    </row>
    <row r="349" spans="1:17 16381:16384" s="2" customFormat="1" ht="14.1" customHeight="1">
      <c r="A349" s="50">
        <v>348</v>
      </c>
      <c r="B349" s="51" t="s">
        <v>776</v>
      </c>
      <c r="C349" s="51" t="s">
        <v>28</v>
      </c>
      <c r="D349" s="51" t="s">
        <v>29</v>
      </c>
      <c r="E349" s="51" t="s">
        <v>777</v>
      </c>
      <c r="F349" s="51" t="s">
        <v>697</v>
      </c>
      <c r="G349" s="51" t="s">
        <v>218</v>
      </c>
      <c r="H349" s="51">
        <v>4513020093</v>
      </c>
      <c r="I349" s="66"/>
      <c r="J349" s="62"/>
      <c r="K349" s="43"/>
      <c r="L349" s="43"/>
      <c r="M349" s="43"/>
      <c r="N349" s="43"/>
      <c r="O349" s="43"/>
      <c r="P349" s="43"/>
      <c r="Q349" s="43"/>
      <c r="XFA349" s="43"/>
      <c r="XFB349" s="43"/>
      <c r="XFC349" s="43"/>
      <c r="XFD349" s="43"/>
    </row>
    <row r="350" spans="1:17 16381:16384" s="2" customFormat="1" ht="14.1" customHeight="1">
      <c r="A350" s="50">
        <v>349</v>
      </c>
      <c r="B350" s="51" t="s">
        <v>778</v>
      </c>
      <c r="C350" s="51" t="s">
        <v>11</v>
      </c>
      <c r="D350" s="51" t="s">
        <v>29</v>
      </c>
      <c r="E350" s="51" t="s">
        <v>779</v>
      </c>
      <c r="F350" s="51" t="s">
        <v>697</v>
      </c>
      <c r="G350" s="51" t="s">
        <v>218</v>
      </c>
      <c r="H350" s="51">
        <v>4513020093</v>
      </c>
      <c r="I350" s="66"/>
      <c r="J350" s="62"/>
      <c r="K350" s="43"/>
      <c r="L350" s="43"/>
      <c r="M350" s="43"/>
      <c r="N350" s="43"/>
      <c r="O350" s="43"/>
      <c r="P350" s="43"/>
      <c r="Q350" s="43"/>
      <c r="XFA350" s="43"/>
      <c r="XFB350" s="43"/>
      <c r="XFC350" s="43"/>
      <c r="XFD350" s="43"/>
    </row>
    <row r="351" spans="1:17 16381:16384" s="2" customFormat="1" ht="14.1" customHeight="1">
      <c r="A351" s="50">
        <v>350</v>
      </c>
      <c r="B351" s="51" t="s">
        <v>780</v>
      </c>
      <c r="C351" s="51" t="s">
        <v>11</v>
      </c>
      <c r="D351" s="51" t="s">
        <v>29</v>
      </c>
      <c r="E351" s="51" t="s">
        <v>781</v>
      </c>
      <c r="F351" s="51" t="s">
        <v>697</v>
      </c>
      <c r="G351" s="51" t="s">
        <v>218</v>
      </c>
      <c r="H351" s="51">
        <v>4513020093</v>
      </c>
      <c r="I351" s="66"/>
      <c r="J351" s="62"/>
      <c r="K351" s="43"/>
      <c r="L351" s="43"/>
      <c r="M351" s="43"/>
      <c r="N351" s="43"/>
      <c r="O351" s="43"/>
      <c r="P351" s="43"/>
      <c r="Q351" s="43"/>
      <c r="XFA351" s="43"/>
      <c r="XFB351" s="43"/>
      <c r="XFC351" s="43"/>
      <c r="XFD351" s="43"/>
    </row>
    <row r="352" spans="1:17 16381:16384" s="2" customFormat="1" ht="14.1" customHeight="1">
      <c r="A352" s="50">
        <v>351</v>
      </c>
      <c r="B352" s="51" t="s">
        <v>782</v>
      </c>
      <c r="C352" s="51" t="s">
        <v>11</v>
      </c>
      <c r="D352" s="51" t="s">
        <v>29</v>
      </c>
      <c r="E352" s="51" t="s">
        <v>783</v>
      </c>
      <c r="F352" s="51" t="s">
        <v>697</v>
      </c>
      <c r="G352" s="51" t="s">
        <v>218</v>
      </c>
      <c r="H352" s="51">
        <v>4513020093</v>
      </c>
      <c r="I352" s="66"/>
      <c r="J352" s="62"/>
      <c r="K352" s="43"/>
      <c r="L352" s="43"/>
      <c r="M352" s="43"/>
      <c r="N352" s="43"/>
      <c r="O352" s="43"/>
      <c r="P352" s="43"/>
      <c r="Q352" s="43"/>
      <c r="XFA352" s="43"/>
      <c r="XFB352" s="43"/>
      <c r="XFC352" s="43"/>
      <c r="XFD352" s="43"/>
    </row>
    <row r="353" spans="1:17 16381:16384" s="2" customFormat="1" ht="14.1" customHeight="1">
      <c r="A353" s="50">
        <v>352</v>
      </c>
      <c r="B353" s="51" t="s">
        <v>784</v>
      </c>
      <c r="C353" s="51" t="s">
        <v>11</v>
      </c>
      <c r="D353" s="51" t="s">
        <v>12</v>
      </c>
      <c r="E353" s="51" t="s">
        <v>785</v>
      </c>
      <c r="F353" s="51" t="s">
        <v>697</v>
      </c>
      <c r="G353" s="51" t="s">
        <v>218</v>
      </c>
      <c r="H353" s="51">
        <v>4513020093</v>
      </c>
      <c r="I353" s="66"/>
      <c r="J353" s="62"/>
      <c r="K353" s="43"/>
      <c r="L353" s="43"/>
      <c r="M353" s="43"/>
      <c r="N353" s="43"/>
      <c r="O353" s="43"/>
      <c r="P353" s="43"/>
      <c r="Q353" s="43"/>
      <c r="XFA353" s="43"/>
      <c r="XFB353" s="43"/>
      <c r="XFC353" s="43"/>
      <c r="XFD353" s="43"/>
    </row>
    <row r="354" spans="1:17 16381:16384" s="2" customFormat="1" ht="14.1" customHeight="1">
      <c r="A354" s="50">
        <v>353</v>
      </c>
      <c r="B354" s="51" t="s">
        <v>786</v>
      </c>
      <c r="C354" s="51" t="s">
        <v>11</v>
      </c>
      <c r="D354" s="51" t="s">
        <v>29</v>
      </c>
      <c r="E354" s="51" t="s">
        <v>787</v>
      </c>
      <c r="F354" s="51" t="s">
        <v>697</v>
      </c>
      <c r="G354" s="51" t="s">
        <v>218</v>
      </c>
      <c r="H354" s="51">
        <v>4513020093</v>
      </c>
      <c r="I354" s="66"/>
      <c r="J354" s="62"/>
      <c r="K354" s="43"/>
      <c r="L354" s="43"/>
      <c r="M354" s="43"/>
      <c r="N354" s="43"/>
      <c r="O354" s="43"/>
      <c r="P354" s="43"/>
      <c r="Q354" s="43"/>
      <c r="XFA354" s="43"/>
      <c r="XFB354" s="43"/>
      <c r="XFC354" s="43"/>
      <c r="XFD354" s="43"/>
    </row>
    <row r="355" spans="1:17 16381:16384" s="2" customFormat="1" ht="14.1" customHeight="1">
      <c r="A355" s="50">
        <v>354</v>
      </c>
      <c r="B355" s="51" t="s">
        <v>788</v>
      </c>
      <c r="C355" s="51" t="s">
        <v>28</v>
      </c>
      <c r="D355" s="51" t="s">
        <v>12</v>
      </c>
      <c r="E355" s="51" t="s">
        <v>789</v>
      </c>
      <c r="F355" s="51" t="s">
        <v>697</v>
      </c>
      <c r="G355" s="51" t="s">
        <v>218</v>
      </c>
      <c r="H355" s="51">
        <v>4513020093</v>
      </c>
      <c r="I355" s="66"/>
      <c r="J355" s="62"/>
      <c r="K355" s="43"/>
      <c r="L355" s="43"/>
      <c r="M355" s="43"/>
      <c r="N355" s="43"/>
      <c r="O355" s="43"/>
      <c r="P355" s="43"/>
      <c r="Q355" s="43"/>
      <c r="XFA355" s="43"/>
      <c r="XFB355" s="43"/>
      <c r="XFC355" s="43"/>
      <c r="XFD355" s="43"/>
    </row>
    <row r="356" spans="1:17 16381:16384" s="2" customFormat="1" ht="14.1" customHeight="1">
      <c r="A356" s="50">
        <v>355</v>
      </c>
      <c r="B356" s="51" t="s">
        <v>790</v>
      </c>
      <c r="C356" s="51" t="s">
        <v>11</v>
      </c>
      <c r="D356" s="51" t="s">
        <v>12</v>
      </c>
      <c r="E356" s="51" t="s">
        <v>791</v>
      </c>
      <c r="F356" s="51" t="s">
        <v>697</v>
      </c>
      <c r="G356" s="51" t="s">
        <v>218</v>
      </c>
      <c r="H356" s="51">
        <v>4513020093</v>
      </c>
      <c r="I356" s="66"/>
      <c r="J356" s="62"/>
      <c r="K356" s="43"/>
      <c r="L356" s="43"/>
      <c r="M356" s="43"/>
      <c r="N356" s="43"/>
      <c r="O356" s="43"/>
      <c r="P356" s="43"/>
      <c r="Q356" s="43"/>
      <c r="XFA356" s="43"/>
      <c r="XFB356" s="43"/>
      <c r="XFC356" s="43"/>
      <c r="XFD356" s="43"/>
    </row>
    <row r="357" spans="1:17 16381:16384" s="2" customFormat="1" ht="14.1" customHeight="1">
      <c r="A357" s="50">
        <v>356</v>
      </c>
      <c r="B357" s="51" t="s">
        <v>792</v>
      </c>
      <c r="C357" s="51" t="s">
        <v>11</v>
      </c>
      <c r="D357" s="51" t="s">
        <v>12</v>
      </c>
      <c r="E357" s="51" t="s">
        <v>793</v>
      </c>
      <c r="F357" s="51" t="s">
        <v>697</v>
      </c>
      <c r="G357" s="51" t="s">
        <v>421</v>
      </c>
      <c r="H357" s="51">
        <v>4513020094</v>
      </c>
      <c r="I357" s="66">
        <v>129.5</v>
      </c>
      <c r="J357" s="62">
        <v>3</v>
      </c>
      <c r="K357" s="43"/>
      <c r="L357" s="43"/>
      <c r="M357" s="43"/>
      <c r="N357" s="43"/>
      <c r="O357" s="43"/>
      <c r="P357" s="43"/>
      <c r="Q357" s="43"/>
      <c r="XFA357" s="43"/>
      <c r="XFB357" s="43"/>
      <c r="XFC357" s="43"/>
      <c r="XFD357" s="43"/>
    </row>
    <row r="358" spans="1:17 16381:16384" s="2" customFormat="1" ht="14.1" customHeight="1">
      <c r="A358" s="50">
        <v>357</v>
      </c>
      <c r="B358" s="51" t="s">
        <v>794</v>
      </c>
      <c r="C358" s="51" t="s">
        <v>11</v>
      </c>
      <c r="D358" s="51" t="s">
        <v>12</v>
      </c>
      <c r="E358" s="51" t="s">
        <v>795</v>
      </c>
      <c r="F358" s="51" t="s">
        <v>697</v>
      </c>
      <c r="G358" s="51" t="s">
        <v>421</v>
      </c>
      <c r="H358" s="51">
        <v>4513020094</v>
      </c>
      <c r="I358" s="66"/>
      <c r="J358" s="62"/>
      <c r="K358" s="43"/>
      <c r="L358" s="43"/>
      <c r="M358" s="43"/>
      <c r="N358" s="43"/>
      <c r="O358" s="43"/>
      <c r="P358" s="43"/>
      <c r="Q358" s="43"/>
      <c r="XFA358" s="43"/>
      <c r="XFB358" s="43"/>
      <c r="XFC358" s="43"/>
      <c r="XFD358" s="43"/>
    </row>
    <row r="359" spans="1:17 16381:16384" s="2" customFormat="1" ht="14.1" customHeight="1">
      <c r="A359" s="50">
        <v>358</v>
      </c>
      <c r="B359" s="51" t="s">
        <v>796</v>
      </c>
      <c r="C359" s="51" t="s">
        <v>28</v>
      </c>
      <c r="D359" s="51" t="s">
        <v>12</v>
      </c>
      <c r="E359" s="51" t="s">
        <v>797</v>
      </c>
      <c r="F359" s="51" t="s">
        <v>697</v>
      </c>
      <c r="G359" s="51" t="s">
        <v>421</v>
      </c>
      <c r="H359" s="51">
        <v>4513020094</v>
      </c>
      <c r="I359" s="66"/>
      <c r="J359" s="62"/>
      <c r="K359" s="43"/>
      <c r="L359" s="43"/>
      <c r="M359" s="43"/>
      <c r="N359" s="43"/>
      <c r="O359" s="43"/>
      <c r="P359" s="43"/>
      <c r="Q359" s="43"/>
      <c r="XFA359" s="43"/>
      <c r="XFB359" s="43"/>
      <c r="XFC359" s="43"/>
      <c r="XFD359" s="43"/>
    </row>
    <row r="360" spans="1:17 16381:16384" s="2" customFormat="1" ht="14.1" customHeight="1">
      <c r="A360" s="50">
        <v>359</v>
      </c>
      <c r="B360" s="51" t="s">
        <v>798</v>
      </c>
      <c r="C360" s="51" t="s">
        <v>11</v>
      </c>
      <c r="D360" s="51" t="s">
        <v>29</v>
      </c>
      <c r="E360" s="51" t="s">
        <v>799</v>
      </c>
      <c r="F360" s="51" t="s">
        <v>697</v>
      </c>
      <c r="G360" s="51" t="s">
        <v>421</v>
      </c>
      <c r="H360" s="51">
        <v>4513020094</v>
      </c>
      <c r="I360" s="66"/>
      <c r="J360" s="62"/>
      <c r="K360" s="43"/>
      <c r="L360" s="43"/>
      <c r="M360" s="43"/>
      <c r="N360" s="43"/>
      <c r="O360" s="43"/>
      <c r="P360" s="43"/>
      <c r="Q360" s="43"/>
      <c r="XFA360" s="43"/>
      <c r="XFB360" s="43"/>
      <c r="XFC360" s="43"/>
      <c r="XFD360" s="43"/>
    </row>
    <row r="361" spans="1:17 16381:16384" s="2" customFormat="1" ht="14.1" customHeight="1">
      <c r="A361" s="50">
        <v>360</v>
      </c>
      <c r="B361" s="51" t="s">
        <v>800</v>
      </c>
      <c r="C361" s="51" t="s">
        <v>11</v>
      </c>
      <c r="D361" s="51" t="s">
        <v>29</v>
      </c>
      <c r="E361" s="51" t="s">
        <v>801</v>
      </c>
      <c r="F361" s="51" t="s">
        <v>697</v>
      </c>
      <c r="G361" s="51" t="s">
        <v>421</v>
      </c>
      <c r="H361" s="51">
        <v>4513020094</v>
      </c>
      <c r="I361" s="66"/>
      <c r="J361" s="62"/>
      <c r="K361" s="43"/>
      <c r="L361" s="43"/>
      <c r="M361" s="43"/>
      <c r="N361" s="43"/>
      <c r="O361" s="43"/>
      <c r="P361" s="43"/>
      <c r="Q361" s="43"/>
      <c r="XFA361" s="43"/>
      <c r="XFB361" s="43"/>
      <c r="XFC361" s="43"/>
      <c r="XFD361" s="43"/>
    </row>
    <row r="362" spans="1:17 16381:16384" s="2" customFormat="1" ht="14.1" customHeight="1">
      <c r="A362" s="50">
        <v>361</v>
      </c>
      <c r="B362" s="51" t="s">
        <v>802</v>
      </c>
      <c r="C362" s="51" t="s">
        <v>28</v>
      </c>
      <c r="D362" s="51" t="s">
        <v>12</v>
      </c>
      <c r="E362" s="51" t="s">
        <v>803</v>
      </c>
      <c r="F362" s="51" t="s">
        <v>697</v>
      </c>
      <c r="G362" s="51" t="s">
        <v>421</v>
      </c>
      <c r="H362" s="51">
        <v>4513020094</v>
      </c>
      <c r="I362" s="66"/>
      <c r="J362" s="62"/>
      <c r="K362" s="43"/>
      <c r="L362" s="43"/>
      <c r="M362" s="43"/>
      <c r="N362" s="43"/>
      <c r="O362" s="43"/>
      <c r="P362" s="43"/>
      <c r="Q362" s="43"/>
      <c r="XFA362" s="43"/>
      <c r="XFB362" s="43"/>
      <c r="XFC362" s="43"/>
      <c r="XFD362" s="43"/>
    </row>
    <row r="363" spans="1:17 16381:16384" s="2" customFormat="1" ht="14.1" customHeight="1">
      <c r="A363" s="50">
        <v>362</v>
      </c>
      <c r="B363" s="51" t="s">
        <v>804</v>
      </c>
      <c r="C363" s="51" t="s">
        <v>11</v>
      </c>
      <c r="D363" s="51" t="s">
        <v>12</v>
      </c>
      <c r="E363" s="51" t="s">
        <v>805</v>
      </c>
      <c r="F363" s="51" t="s">
        <v>697</v>
      </c>
      <c r="G363" s="51" t="s">
        <v>421</v>
      </c>
      <c r="H363" s="51">
        <v>4513020094</v>
      </c>
      <c r="I363" s="66"/>
      <c r="J363" s="62"/>
      <c r="K363" s="43"/>
      <c r="L363" s="43"/>
      <c r="M363" s="43"/>
      <c r="N363" s="43"/>
      <c r="O363" s="43"/>
      <c r="P363" s="43"/>
      <c r="Q363" s="43"/>
      <c r="XFA363" s="43"/>
      <c r="XFB363" s="43"/>
      <c r="XFC363" s="43"/>
      <c r="XFD363" s="43"/>
    </row>
    <row r="364" spans="1:17 16381:16384" s="2" customFormat="1" ht="14.1" customHeight="1">
      <c r="A364" s="50">
        <v>363</v>
      </c>
      <c r="B364" s="51" t="s">
        <v>806</v>
      </c>
      <c r="C364" s="51" t="s">
        <v>11</v>
      </c>
      <c r="D364" s="51" t="s">
        <v>12</v>
      </c>
      <c r="E364" s="51" t="s">
        <v>807</v>
      </c>
      <c r="F364" s="51" t="s">
        <v>697</v>
      </c>
      <c r="G364" s="51" t="s">
        <v>421</v>
      </c>
      <c r="H364" s="51">
        <v>4513020094</v>
      </c>
      <c r="I364" s="66"/>
      <c r="J364" s="62"/>
      <c r="K364" s="43"/>
      <c r="L364" s="43"/>
      <c r="M364" s="43"/>
      <c r="N364" s="43"/>
      <c r="O364" s="43"/>
      <c r="P364" s="43"/>
      <c r="Q364" s="43"/>
      <c r="XFA364" s="43"/>
      <c r="XFB364" s="43"/>
      <c r="XFC364" s="43"/>
      <c r="XFD364" s="43"/>
    </row>
    <row r="365" spans="1:17 16381:16384" s="2" customFormat="1" ht="14.1" customHeight="1">
      <c r="A365" s="50">
        <v>364</v>
      </c>
      <c r="B365" s="51" t="s">
        <v>808</v>
      </c>
      <c r="C365" s="51" t="s">
        <v>11</v>
      </c>
      <c r="D365" s="51" t="s">
        <v>12</v>
      </c>
      <c r="E365" s="51" t="s">
        <v>809</v>
      </c>
      <c r="F365" s="51" t="s">
        <v>697</v>
      </c>
      <c r="G365" s="51" t="s">
        <v>421</v>
      </c>
      <c r="H365" s="51">
        <v>4513020094</v>
      </c>
      <c r="I365" s="66"/>
      <c r="J365" s="62"/>
      <c r="K365" s="43"/>
      <c r="L365" s="43"/>
      <c r="M365" s="43"/>
      <c r="N365" s="43"/>
      <c r="O365" s="43"/>
      <c r="P365" s="43"/>
      <c r="Q365" s="43"/>
      <c r="XFA365" s="43"/>
      <c r="XFB365" s="43"/>
      <c r="XFC365" s="43"/>
      <c r="XFD365" s="43"/>
    </row>
    <row r="366" spans="1:17 16381:16384" s="2" customFormat="1" ht="14.1" customHeight="1">
      <c r="A366" s="50">
        <v>365</v>
      </c>
      <c r="B366" s="51" t="s">
        <v>810</v>
      </c>
      <c r="C366" s="51" t="s">
        <v>28</v>
      </c>
      <c r="D366" s="51" t="s">
        <v>29</v>
      </c>
      <c r="E366" s="51" t="s">
        <v>811</v>
      </c>
      <c r="F366" s="51" t="s">
        <v>697</v>
      </c>
      <c r="G366" s="51" t="s">
        <v>249</v>
      </c>
      <c r="H366" s="51">
        <v>4513020095</v>
      </c>
      <c r="I366" s="66">
        <v>98</v>
      </c>
      <c r="J366" s="62">
        <v>3</v>
      </c>
      <c r="K366" s="43"/>
      <c r="L366" s="43"/>
      <c r="M366" s="43"/>
      <c r="N366" s="43"/>
      <c r="O366" s="43"/>
      <c r="P366" s="43"/>
      <c r="Q366" s="43"/>
      <c r="XFA366" s="43"/>
      <c r="XFB366" s="43"/>
      <c r="XFC366" s="43"/>
      <c r="XFD366" s="43"/>
    </row>
    <row r="367" spans="1:17 16381:16384" s="2" customFormat="1" ht="14.1" customHeight="1">
      <c r="A367" s="50">
        <v>366</v>
      </c>
      <c r="B367" s="51" t="s">
        <v>812</v>
      </c>
      <c r="C367" s="51" t="s">
        <v>11</v>
      </c>
      <c r="D367" s="51" t="s">
        <v>12</v>
      </c>
      <c r="E367" s="51" t="s">
        <v>813</v>
      </c>
      <c r="F367" s="51" t="s">
        <v>697</v>
      </c>
      <c r="G367" s="51" t="s">
        <v>249</v>
      </c>
      <c r="H367" s="51">
        <v>4513020095</v>
      </c>
      <c r="I367" s="66"/>
      <c r="J367" s="62"/>
      <c r="K367" s="43"/>
      <c r="L367" s="43"/>
      <c r="M367" s="43"/>
      <c r="N367" s="43"/>
      <c r="O367" s="43"/>
      <c r="P367" s="43"/>
      <c r="Q367" s="43"/>
      <c r="XFA367" s="43"/>
      <c r="XFB367" s="43"/>
      <c r="XFC367" s="43"/>
      <c r="XFD367" s="43"/>
    </row>
    <row r="368" spans="1:17 16381:16384" s="2" customFormat="1" ht="14.1" customHeight="1">
      <c r="A368" s="50">
        <v>367</v>
      </c>
      <c r="B368" s="51" t="s">
        <v>814</v>
      </c>
      <c r="C368" s="51" t="s">
        <v>11</v>
      </c>
      <c r="D368" s="51" t="s">
        <v>29</v>
      </c>
      <c r="E368" s="51" t="s">
        <v>815</v>
      </c>
      <c r="F368" s="51" t="s">
        <v>697</v>
      </c>
      <c r="G368" s="51" t="s">
        <v>249</v>
      </c>
      <c r="H368" s="51">
        <v>4513020095</v>
      </c>
      <c r="I368" s="66"/>
      <c r="J368" s="62"/>
      <c r="K368" s="43"/>
      <c r="L368" s="43"/>
      <c r="M368" s="43"/>
      <c r="N368" s="43"/>
      <c r="O368" s="43"/>
      <c r="P368" s="43"/>
      <c r="Q368" s="43"/>
      <c r="XFA368" s="43"/>
      <c r="XFB368" s="43"/>
      <c r="XFC368" s="43"/>
      <c r="XFD368" s="43"/>
    </row>
    <row r="369" spans="1:17 16381:16384" s="2" customFormat="1" ht="14.1" customHeight="1">
      <c r="A369" s="50">
        <v>368</v>
      </c>
      <c r="B369" s="51" t="s">
        <v>816</v>
      </c>
      <c r="C369" s="51" t="s">
        <v>11</v>
      </c>
      <c r="D369" s="51" t="s">
        <v>29</v>
      </c>
      <c r="E369" s="51" t="s">
        <v>817</v>
      </c>
      <c r="F369" s="51" t="s">
        <v>697</v>
      </c>
      <c r="G369" s="51" t="s">
        <v>249</v>
      </c>
      <c r="H369" s="51">
        <v>4513020095</v>
      </c>
      <c r="I369" s="66"/>
      <c r="J369" s="62"/>
      <c r="K369" s="43"/>
      <c r="L369" s="43"/>
      <c r="M369" s="43"/>
      <c r="N369" s="43"/>
      <c r="O369" s="43"/>
      <c r="P369" s="43"/>
      <c r="Q369" s="43"/>
      <c r="XFA369" s="43"/>
      <c r="XFB369" s="43"/>
      <c r="XFC369" s="43"/>
      <c r="XFD369" s="43"/>
    </row>
    <row r="370" spans="1:17 16381:16384" s="2" customFormat="1" ht="14.1" customHeight="1">
      <c r="A370" s="50">
        <v>369</v>
      </c>
      <c r="B370" s="51" t="s">
        <v>818</v>
      </c>
      <c r="C370" s="51" t="s">
        <v>28</v>
      </c>
      <c r="D370" s="51" t="s">
        <v>29</v>
      </c>
      <c r="E370" s="51" t="s">
        <v>819</v>
      </c>
      <c r="F370" s="51" t="s">
        <v>697</v>
      </c>
      <c r="G370" s="51" t="s">
        <v>249</v>
      </c>
      <c r="H370" s="51">
        <v>4513020095</v>
      </c>
      <c r="I370" s="66"/>
      <c r="J370" s="62"/>
      <c r="K370" s="43"/>
      <c r="L370" s="43"/>
      <c r="M370" s="43"/>
      <c r="N370" s="43"/>
      <c r="O370" s="43"/>
      <c r="P370" s="43"/>
      <c r="Q370" s="43"/>
      <c r="XFA370" s="43"/>
      <c r="XFB370" s="43"/>
      <c r="XFC370" s="43"/>
      <c r="XFD370" s="43"/>
    </row>
    <row r="371" spans="1:17 16381:16384" s="2" customFormat="1" ht="14.1" customHeight="1">
      <c r="A371" s="50">
        <v>370</v>
      </c>
      <c r="B371" s="51" t="s">
        <v>820</v>
      </c>
      <c r="C371" s="51" t="s">
        <v>11</v>
      </c>
      <c r="D371" s="51" t="s">
        <v>29</v>
      </c>
      <c r="E371" s="51" t="s">
        <v>821</v>
      </c>
      <c r="F371" s="51" t="s">
        <v>697</v>
      </c>
      <c r="G371" s="51" t="s">
        <v>333</v>
      </c>
      <c r="H371" s="51">
        <v>4513020096</v>
      </c>
      <c r="I371" s="66">
        <v>129.5</v>
      </c>
      <c r="J371" s="62">
        <v>1</v>
      </c>
      <c r="K371" s="43"/>
      <c r="L371" s="43"/>
      <c r="M371" s="43"/>
      <c r="N371" s="43"/>
      <c r="O371" s="43"/>
      <c r="P371" s="43"/>
      <c r="Q371" s="43"/>
      <c r="XFA371" s="43"/>
      <c r="XFB371" s="43"/>
      <c r="XFC371" s="43"/>
      <c r="XFD371" s="43"/>
    </row>
    <row r="372" spans="1:17 16381:16384" s="2" customFormat="1" ht="14.1" customHeight="1">
      <c r="A372" s="50">
        <v>371</v>
      </c>
      <c r="B372" s="51" t="s">
        <v>822</v>
      </c>
      <c r="C372" s="51" t="s">
        <v>11</v>
      </c>
      <c r="D372" s="51" t="s">
        <v>29</v>
      </c>
      <c r="E372" s="51" t="s">
        <v>823</v>
      </c>
      <c r="F372" s="51" t="s">
        <v>697</v>
      </c>
      <c r="G372" s="51" t="s">
        <v>333</v>
      </c>
      <c r="H372" s="51">
        <v>4513020096</v>
      </c>
      <c r="I372" s="66"/>
      <c r="J372" s="62"/>
      <c r="K372" s="43"/>
      <c r="L372" s="43"/>
      <c r="M372" s="43"/>
      <c r="N372" s="43"/>
      <c r="O372" s="43"/>
      <c r="P372" s="43"/>
      <c r="Q372" s="43"/>
      <c r="XFA372" s="43"/>
      <c r="XFB372" s="43"/>
      <c r="XFC372" s="43"/>
      <c r="XFD372" s="43"/>
    </row>
    <row r="373" spans="1:17 16381:16384" s="2" customFormat="1" ht="14.1" customHeight="1">
      <c r="A373" s="50">
        <v>372</v>
      </c>
      <c r="B373" s="51" t="s">
        <v>824</v>
      </c>
      <c r="C373" s="51" t="s">
        <v>11</v>
      </c>
      <c r="D373" s="51" t="s">
        <v>12</v>
      </c>
      <c r="E373" s="51" t="s">
        <v>825</v>
      </c>
      <c r="F373" s="51" t="s">
        <v>697</v>
      </c>
      <c r="G373" s="51" t="s">
        <v>333</v>
      </c>
      <c r="H373" s="51">
        <v>4513020096</v>
      </c>
      <c r="I373" s="66"/>
      <c r="J373" s="62"/>
      <c r="K373" s="43"/>
      <c r="L373" s="43"/>
      <c r="M373" s="43"/>
      <c r="N373" s="43"/>
      <c r="O373" s="43"/>
      <c r="P373" s="43"/>
      <c r="Q373" s="43"/>
      <c r="XFA373" s="43"/>
      <c r="XFB373" s="43"/>
      <c r="XFC373" s="43"/>
      <c r="XFD373" s="43"/>
    </row>
    <row r="374" spans="1:17 16381:16384" s="2" customFormat="1" ht="14.1" customHeight="1">
      <c r="A374" s="50">
        <v>373</v>
      </c>
      <c r="B374" s="51" t="s">
        <v>826</v>
      </c>
      <c r="C374" s="51" t="s">
        <v>11</v>
      </c>
      <c r="D374" s="51" t="s">
        <v>29</v>
      </c>
      <c r="E374" s="51" t="s">
        <v>827</v>
      </c>
      <c r="F374" s="51" t="s">
        <v>828</v>
      </c>
      <c r="G374" s="51" t="s">
        <v>351</v>
      </c>
      <c r="H374" s="51">
        <v>4513020097</v>
      </c>
      <c r="I374" s="66">
        <v>122.5</v>
      </c>
      <c r="J374" s="62">
        <v>3</v>
      </c>
      <c r="K374" s="43"/>
      <c r="L374" s="43"/>
      <c r="M374" s="43"/>
      <c r="N374" s="43"/>
      <c r="O374" s="43"/>
      <c r="P374" s="43"/>
      <c r="Q374" s="43"/>
      <c r="XFA374" s="43"/>
      <c r="XFB374" s="43"/>
      <c r="XFC374" s="43"/>
      <c r="XFD374" s="43"/>
    </row>
    <row r="375" spans="1:17 16381:16384" s="2" customFormat="1" ht="14.1" customHeight="1">
      <c r="A375" s="50">
        <v>374</v>
      </c>
      <c r="B375" s="51" t="s">
        <v>829</v>
      </c>
      <c r="C375" s="51" t="s">
        <v>11</v>
      </c>
      <c r="D375" s="51" t="s">
        <v>12</v>
      </c>
      <c r="E375" s="51" t="s">
        <v>830</v>
      </c>
      <c r="F375" s="51" t="s">
        <v>828</v>
      </c>
      <c r="G375" s="51" t="s">
        <v>351</v>
      </c>
      <c r="H375" s="51">
        <v>4513020097</v>
      </c>
      <c r="I375" s="66"/>
      <c r="J375" s="62"/>
      <c r="K375" s="43"/>
      <c r="L375" s="43"/>
      <c r="M375" s="43"/>
      <c r="N375" s="43"/>
      <c r="O375" s="43"/>
      <c r="P375" s="43"/>
      <c r="Q375" s="43"/>
      <c r="XFA375" s="43"/>
      <c r="XFB375" s="43"/>
      <c r="XFC375" s="43"/>
      <c r="XFD375" s="43"/>
    </row>
    <row r="376" spans="1:17 16381:16384" s="2" customFormat="1" ht="14.1" customHeight="1">
      <c r="A376" s="50">
        <v>375</v>
      </c>
      <c r="B376" s="51" t="s">
        <v>831</v>
      </c>
      <c r="C376" s="51" t="s">
        <v>11</v>
      </c>
      <c r="D376" s="51" t="s">
        <v>29</v>
      </c>
      <c r="E376" s="51" t="s">
        <v>832</v>
      </c>
      <c r="F376" s="51" t="s">
        <v>828</v>
      </c>
      <c r="G376" s="51" t="s">
        <v>351</v>
      </c>
      <c r="H376" s="51">
        <v>4513020097</v>
      </c>
      <c r="I376" s="66"/>
      <c r="J376" s="62"/>
      <c r="K376" s="43"/>
      <c r="L376" s="43"/>
      <c r="M376" s="43"/>
      <c r="N376" s="43"/>
      <c r="O376" s="43"/>
      <c r="P376" s="43"/>
      <c r="Q376" s="43"/>
      <c r="XFA376" s="43"/>
      <c r="XFB376" s="43"/>
      <c r="XFC376" s="43"/>
      <c r="XFD376" s="43"/>
    </row>
    <row r="377" spans="1:17 16381:16384" s="2" customFormat="1" ht="14.1" customHeight="1">
      <c r="A377" s="50">
        <v>376</v>
      </c>
      <c r="B377" s="51" t="s">
        <v>833</v>
      </c>
      <c r="C377" s="51" t="s">
        <v>11</v>
      </c>
      <c r="D377" s="51" t="s">
        <v>29</v>
      </c>
      <c r="E377" s="51" t="s">
        <v>834</v>
      </c>
      <c r="F377" s="51" t="s">
        <v>828</v>
      </c>
      <c r="G377" s="51" t="s">
        <v>351</v>
      </c>
      <c r="H377" s="51">
        <v>4513020097</v>
      </c>
      <c r="I377" s="66"/>
      <c r="J377" s="62"/>
      <c r="K377" s="43"/>
      <c r="L377" s="43"/>
      <c r="M377" s="43"/>
      <c r="N377" s="43"/>
      <c r="O377" s="43"/>
      <c r="P377" s="43"/>
      <c r="Q377" s="43"/>
      <c r="XFA377" s="43"/>
      <c r="XFB377" s="43"/>
      <c r="XFC377" s="43"/>
      <c r="XFD377" s="43"/>
    </row>
    <row r="378" spans="1:17 16381:16384" s="2" customFormat="1" ht="14.1" customHeight="1">
      <c r="A378" s="50">
        <v>377</v>
      </c>
      <c r="B378" s="51" t="s">
        <v>835</v>
      </c>
      <c r="C378" s="51" t="s">
        <v>11</v>
      </c>
      <c r="D378" s="51" t="s">
        <v>12</v>
      </c>
      <c r="E378" s="51" t="s">
        <v>836</v>
      </c>
      <c r="F378" s="51" t="s">
        <v>828</v>
      </c>
      <c r="G378" s="51" t="s">
        <v>351</v>
      </c>
      <c r="H378" s="51">
        <v>4513020097</v>
      </c>
      <c r="I378" s="66"/>
      <c r="J378" s="62"/>
      <c r="K378" s="43"/>
      <c r="L378" s="43"/>
      <c r="M378" s="43"/>
      <c r="N378" s="43"/>
      <c r="O378" s="43"/>
      <c r="P378" s="43"/>
      <c r="Q378" s="43"/>
      <c r="XFA378" s="43"/>
      <c r="XFB378" s="43"/>
      <c r="XFC378" s="43"/>
      <c r="XFD378" s="43"/>
    </row>
    <row r="379" spans="1:17 16381:16384" s="2" customFormat="1" ht="14.1" customHeight="1">
      <c r="A379" s="50">
        <v>378</v>
      </c>
      <c r="B379" s="51" t="s">
        <v>837</v>
      </c>
      <c r="C379" s="51" t="s">
        <v>11</v>
      </c>
      <c r="D379" s="51" t="s">
        <v>12</v>
      </c>
      <c r="E379" s="51" t="s">
        <v>838</v>
      </c>
      <c r="F379" s="51" t="s">
        <v>828</v>
      </c>
      <c r="G379" s="51" t="s">
        <v>351</v>
      </c>
      <c r="H379" s="51">
        <v>4513020097</v>
      </c>
      <c r="I379" s="66"/>
      <c r="J379" s="62"/>
      <c r="K379" s="43"/>
      <c r="L379" s="43"/>
      <c r="M379" s="43"/>
      <c r="N379" s="43"/>
      <c r="O379" s="43"/>
      <c r="P379" s="43"/>
      <c r="Q379" s="43"/>
      <c r="XFA379" s="43"/>
      <c r="XFB379" s="43"/>
      <c r="XFC379" s="43"/>
      <c r="XFD379" s="43"/>
    </row>
    <row r="380" spans="1:17 16381:16384" s="2" customFormat="1" ht="14.1" customHeight="1">
      <c r="A380" s="50">
        <v>379</v>
      </c>
      <c r="B380" s="51" t="s">
        <v>839</v>
      </c>
      <c r="C380" s="51" t="s">
        <v>11</v>
      </c>
      <c r="D380" s="51" t="s">
        <v>29</v>
      </c>
      <c r="E380" s="51" t="s">
        <v>840</v>
      </c>
      <c r="F380" s="51" t="s">
        <v>828</v>
      </c>
      <c r="G380" s="51" t="s">
        <v>351</v>
      </c>
      <c r="H380" s="51">
        <v>4513020097</v>
      </c>
      <c r="I380" s="66"/>
      <c r="J380" s="62"/>
      <c r="K380" s="43"/>
      <c r="L380" s="43"/>
      <c r="M380" s="43"/>
      <c r="N380" s="43"/>
      <c r="O380" s="43"/>
      <c r="P380" s="43"/>
      <c r="Q380" s="43"/>
      <c r="XFA380" s="43"/>
      <c r="XFB380" s="43"/>
      <c r="XFC380" s="43"/>
      <c r="XFD380" s="43"/>
    </row>
    <row r="381" spans="1:17 16381:16384" s="2" customFormat="1" ht="14.1" customHeight="1">
      <c r="A381" s="50">
        <v>380</v>
      </c>
      <c r="B381" s="51" t="s">
        <v>841</v>
      </c>
      <c r="C381" s="51" t="s">
        <v>11</v>
      </c>
      <c r="D381" s="51" t="s">
        <v>29</v>
      </c>
      <c r="E381" s="51" t="s">
        <v>842</v>
      </c>
      <c r="F381" s="51" t="s">
        <v>828</v>
      </c>
      <c r="G381" s="51" t="s">
        <v>351</v>
      </c>
      <c r="H381" s="51">
        <v>4513020097</v>
      </c>
      <c r="I381" s="66"/>
      <c r="J381" s="62"/>
      <c r="K381" s="43"/>
      <c r="L381" s="43"/>
      <c r="M381" s="43"/>
      <c r="N381" s="43"/>
      <c r="O381" s="43"/>
      <c r="P381" s="43"/>
      <c r="Q381" s="43"/>
      <c r="XFA381" s="43"/>
      <c r="XFB381" s="43"/>
      <c r="XFC381" s="43"/>
      <c r="XFD381" s="43"/>
    </row>
    <row r="382" spans="1:17 16381:16384" s="2" customFormat="1" ht="14.1" customHeight="1">
      <c r="A382" s="50">
        <v>381</v>
      </c>
      <c r="B382" s="51" t="s">
        <v>843</v>
      </c>
      <c r="C382" s="51" t="s">
        <v>11</v>
      </c>
      <c r="D382" s="51" t="s">
        <v>29</v>
      </c>
      <c r="E382" s="51" t="s">
        <v>844</v>
      </c>
      <c r="F382" s="51" t="s">
        <v>828</v>
      </c>
      <c r="G382" s="51" t="s">
        <v>360</v>
      </c>
      <c r="H382" s="51">
        <v>4513020098</v>
      </c>
      <c r="I382" s="66">
        <v>116.5</v>
      </c>
      <c r="J382" s="62">
        <v>2</v>
      </c>
      <c r="K382" s="43"/>
      <c r="L382" s="43"/>
      <c r="M382" s="43"/>
      <c r="N382" s="43"/>
      <c r="O382" s="43"/>
      <c r="P382" s="43"/>
      <c r="Q382" s="43"/>
      <c r="XFA382" s="43"/>
      <c r="XFB382" s="43"/>
      <c r="XFC382" s="43"/>
      <c r="XFD382" s="43"/>
    </row>
    <row r="383" spans="1:17 16381:16384" s="2" customFormat="1" ht="14.1" customHeight="1">
      <c r="A383" s="50">
        <v>382</v>
      </c>
      <c r="B383" s="51" t="s">
        <v>845</v>
      </c>
      <c r="C383" s="51" t="s">
        <v>11</v>
      </c>
      <c r="D383" s="51" t="s">
        <v>846</v>
      </c>
      <c r="E383" s="51" t="s">
        <v>847</v>
      </c>
      <c r="F383" s="51" t="s">
        <v>828</v>
      </c>
      <c r="G383" s="51" t="s">
        <v>360</v>
      </c>
      <c r="H383" s="51">
        <v>4513020098</v>
      </c>
      <c r="I383" s="66"/>
      <c r="J383" s="62"/>
      <c r="K383" s="43"/>
      <c r="L383" s="43"/>
      <c r="M383" s="43"/>
      <c r="N383" s="43"/>
      <c r="O383" s="43"/>
      <c r="P383" s="43"/>
      <c r="Q383" s="43"/>
      <c r="XFA383" s="43"/>
      <c r="XFB383" s="43"/>
      <c r="XFC383" s="43"/>
      <c r="XFD383" s="43"/>
    </row>
    <row r="384" spans="1:17 16381:16384" s="2" customFormat="1" ht="14.1" customHeight="1">
      <c r="A384" s="50">
        <v>383</v>
      </c>
      <c r="B384" s="51" t="s">
        <v>848</v>
      </c>
      <c r="C384" s="51" t="s">
        <v>11</v>
      </c>
      <c r="D384" s="51" t="s">
        <v>29</v>
      </c>
      <c r="E384" s="51" t="s">
        <v>849</v>
      </c>
      <c r="F384" s="51" t="s">
        <v>828</v>
      </c>
      <c r="G384" s="51" t="s">
        <v>360</v>
      </c>
      <c r="H384" s="51">
        <v>4513020098</v>
      </c>
      <c r="I384" s="66"/>
      <c r="J384" s="62"/>
      <c r="K384" s="43"/>
      <c r="L384" s="43"/>
      <c r="M384" s="43"/>
      <c r="N384" s="43"/>
      <c r="O384" s="43"/>
      <c r="P384" s="43"/>
      <c r="Q384" s="43"/>
      <c r="XFA384" s="43"/>
      <c r="XFB384" s="43"/>
      <c r="XFC384" s="43"/>
      <c r="XFD384" s="43"/>
    </row>
    <row r="385" spans="1:17 16381:16384" s="2" customFormat="1" ht="14.1" customHeight="1">
      <c r="A385" s="50">
        <v>384</v>
      </c>
      <c r="B385" s="51" t="s">
        <v>850</v>
      </c>
      <c r="C385" s="51" t="s">
        <v>11</v>
      </c>
      <c r="D385" s="51" t="s">
        <v>29</v>
      </c>
      <c r="E385" s="51" t="s">
        <v>851</v>
      </c>
      <c r="F385" s="51" t="s">
        <v>828</v>
      </c>
      <c r="G385" s="51" t="s">
        <v>360</v>
      </c>
      <c r="H385" s="51">
        <v>4513020098</v>
      </c>
      <c r="I385" s="66"/>
      <c r="J385" s="62"/>
      <c r="K385" s="43"/>
      <c r="L385" s="43"/>
      <c r="M385" s="43"/>
      <c r="N385" s="43"/>
      <c r="O385" s="43"/>
      <c r="P385" s="43"/>
      <c r="Q385" s="43"/>
      <c r="XFA385" s="43"/>
      <c r="XFB385" s="43"/>
      <c r="XFC385" s="43"/>
      <c r="XFD385" s="43"/>
    </row>
    <row r="386" spans="1:17 16381:16384" s="2" customFormat="1" ht="14.1" customHeight="1">
      <c r="A386" s="50">
        <v>385</v>
      </c>
      <c r="B386" s="51" t="s">
        <v>852</v>
      </c>
      <c r="C386" s="51" t="s">
        <v>11</v>
      </c>
      <c r="D386" s="51" t="s">
        <v>12</v>
      </c>
      <c r="E386" s="51" t="s">
        <v>853</v>
      </c>
      <c r="F386" s="51" t="s">
        <v>828</v>
      </c>
      <c r="G386" s="51" t="s">
        <v>360</v>
      </c>
      <c r="H386" s="51">
        <v>4513020098</v>
      </c>
      <c r="I386" s="66"/>
      <c r="J386" s="62"/>
      <c r="K386" s="43"/>
      <c r="L386" s="43"/>
      <c r="M386" s="43"/>
      <c r="N386" s="43"/>
      <c r="O386" s="43"/>
      <c r="P386" s="43"/>
      <c r="Q386" s="43"/>
      <c r="XFA386" s="43"/>
      <c r="XFB386" s="43"/>
      <c r="XFC386" s="43"/>
      <c r="XFD386" s="43"/>
    </row>
    <row r="387" spans="1:17 16381:16384" s="2" customFormat="1" ht="14.1" customHeight="1">
      <c r="A387" s="50">
        <v>386</v>
      </c>
      <c r="B387" s="51" t="s">
        <v>854</v>
      </c>
      <c r="C387" s="51" t="s">
        <v>28</v>
      </c>
      <c r="D387" s="51" t="s">
        <v>29</v>
      </c>
      <c r="E387" s="51" t="s">
        <v>855</v>
      </c>
      <c r="F387" s="51" t="s">
        <v>828</v>
      </c>
      <c r="G387" s="51" t="s">
        <v>379</v>
      </c>
      <c r="H387" s="51">
        <v>4513020099</v>
      </c>
      <c r="I387" s="66">
        <v>146.5</v>
      </c>
      <c r="J387" s="62">
        <v>2</v>
      </c>
      <c r="K387" s="43"/>
      <c r="L387" s="43"/>
      <c r="M387" s="43"/>
      <c r="N387" s="43"/>
      <c r="O387" s="43"/>
      <c r="P387" s="43"/>
      <c r="Q387" s="43"/>
      <c r="XFA387" s="43"/>
      <c r="XFB387" s="43"/>
      <c r="XFC387" s="43"/>
      <c r="XFD387" s="43"/>
    </row>
    <row r="388" spans="1:17 16381:16384" s="2" customFormat="1" ht="14.1" customHeight="1">
      <c r="A388" s="50">
        <v>387</v>
      </c>
      <c r="B388" s="51" t="s">
        <v>856</v>
      </c>
      <c r="C388" s="51" t="s">
        <v>11</v>
      </c>
      <c r="D388" s="51" t="s">
        <v>29</v>
      </c>
      <c r="E388" s="51" t="s">
        <v>857</v>
      </c>
      <c r="F388" s="51" t="s">
        <v>828</v>
      </c>
      <c r="G388" s="51" t="s">
        <v>379</v>
      </c>
      <c r="H388" s="51">
        <v>4513020099</v>
      </c>
      <c r="I388" s="66"/>
      <c r="J388" s="62"/>
      <c r="K388" s="43"/>
      <c r="L388" s="43"/>
      <c r="M388" s="43"/>
      <c r="N388" s="43"/>
      <c r="O388" s="43"/>
      <c r="P388" s="43"/>
      <c r="Q388" s="43"/>
      <c r="XFA388" s="43"/>
      <c r="XFB388" s="43"/>
      <c r="XFC388" s="43"/>
      <c r="XFD388" s="43"/>
    </row>
    <row r="389" spans="1:17 16381:16384" s="2" customFormat="1" ht="14.1" customHeight="1">
      <c r="A389" s="50">
        <v>388</v>
      </c>
      <c r="B389" s="51" t="s">
        <v>858</v>
      </c>
      <c r="C389" s="51" t="s">
        <v>11</v>
      </c>
      <c r="D389" s="51" t="s">
        <v>29</v>
      </c>
      <c r="E389" s="51" t="s">
        <v>859</v>
      </c>
      <c r="F389" s="51" t="s">
        <v>828</v>
      </c>
      <c r="G389" s="51" t="s">
        <v>379</v>
      </c>
      <c r="H389" s="51">
        <v>4513020099</v>
      </c>
      <c r="I389" s="66"/>
      <c r="J389" s="62"/>
      <c r="K389" s="43"/>
      <c r="L389" s="43"/>
      <c r="M389" s="43"/>
      <c r="N389" s="43"/>
      <c r="O389" s="43"/>
      <c r="P389" s="43"/>
      <c r="Q389" s="43"/>
      <c r="XFA389" s="43"/>
      <c r="XFB389" s="43"/>
      <c r="XFC389" s="43"/>
      <c r="XFD389" s="43"/>
    </row>
    <row r="390" spans="1:17 16381:16384" s="2" customFormat="1" ht="14.1" customHeight="1">
      <c r="A390" s="50">
        <v>389</v>
      </c>
      <c r="B390" s="51" t="s">
        <v>860</v>
      </c>
      <c r="C390" s="51" t="s">
        <v>11</v>
      </c>
      <c r="D390" s="51" t="s">
        <v>29</v>
      </c>
      <c r="E390" s="51" t="s">
        <v>861</v>
      </c>
      <c r="F390" s="51" t="s">
        <v>828</v>
      </c>
      <c r="G390" s="51" t="s">
        <v>379</v>
      </c>
      <c r="H390" s="51">
        <v>4513020099</v>
      </c>
      <c r="I390" s="66"/>
      <c r="J390" s="62"/>
      <c r="K390" s="43"/>
      <c r="L390" s="43"/>
      <c r="M390" s="43"/>
      <c r="N390" s="43"/>
      <c r="O390" s="43"/>
      <c r="P390" s="43"/>
      <c r="Q390" s="43"/>
      <c r="XFA390" s="43"/>
      <c r="XFB390" s="43"/>
      <c r="XFC390" s="43"/>
      <c r="XFD390" s="43"/>
    </row>
    <row r="391" spans="1:17 16381:16384" s="2" customFormat="1" ht="14.1" customHeight="1">
      <c r="A391" s="50">
        <v>390</v>
      </c>
      <c r="B391" s="51" t="s">
        <v>862</v>
      </c>
      <c r="C391" s="51" t="s">
        <v>11</v>
      </c>
      <c r="D391" s="51" t="s">
        <v>12</v>
      </c>
      <c r="E391" s="51" t="s">
        <v>863</v>
      </c>
      <c r="F391" s="51" t="s">
        <v>828</v>
      </c>
      <c r="G391" s="51" t="s">
        <v>379</v>
      </c>
      <c r="H391" s="51">
        <v>4513020099</v>
      </c>
      <c r="I391" s="66"/>
      <c r="J391" s="62"/>
      <c r="K391" s="43"/>
      <c r="L391" s="43"/>
      <c r="M391" s="43"/>
      <c r="N391" s="43"/>
      <c r="O391" s="43"/>
      <c r="P391" s="43"/>
      <c r="Q391" s="43"/>
      <c r="XFA391" s="43"/>
      <c r="XFB391" s="43"/>
      <c r="XFC391" s="43"/>
      <c r="XFD391" s="43"/>
    </row>
    <row r="392" spans="1:17 16381:16384" s="2" customFormat="1" ht="14.1" customHeight="1">
      <c r="A392" s="50">
        <v>391</v>
      </c>
      <c r="B392" s="51" t="s">
        <v>864</v>
      </c>
      <c r="C392" s="51" t="s">
        <v>11</v>
      </c>
      <c r="D392" s="51" t="s">
        <v>12</v>
      </c>
      <c r="E392" s="51" t="s">
        <v>865</v>
      </c>
      <c r="F392" s="51" t="s">
        <v>828</v>
      </c>
      <c r="G392" s="51" t="s">
        <v>379</v>
      </c>
      <c r="H392" s="51">
        <v>4513020099</v>
      </c>
      <c r="I392" s="66"/>
      <c r="J392" s="62"/>
      <c r="K392" s="43"/>
      <c r="L392" s="43"/>
      <c r="M392" s="43"/>
      <c r="N392" s="43"/>
      <c r="O392" s="43"/>
      <c r="P392" s="43"/>
      <c r="Q392" s="43"/>
      <c r="XFA392" s="43"/>
      <c r="XFB392" s="43"/>
      <c r="XFC392" s="43"/>
      <c r="XFD392" s="43"/>
    </row>
    <row r="393" spans="1:17 16381:16384" s="2" customFormat="1" ht="14.1" customHeight="1">
      <c r="A393" s="50">
        <v>392</v>
      </c>
      <c r="B393" s="51" t="s">
        <v>866</v>
      </c>
      <c r="C393" s="51" t="s">
        <v>11</v>
      </c>
      <c r="D393" s="51" t="s">
        <v>12</v>
      </c>
      <c r="E393" s="51" t="s">
        <v>867</v>
      </c>
      <c r="F393" s="51" t="s">
        <v>828</v>
      </c>
      <c r="G393" s="51" t="s">
        <v>384</v>
      </c>
      <c r="H393" s="51">
        <v>4513020100</v>
      </c>
      <c r="I393" s="66">
        <v>125.5</v>
      </c>
      <c r="J393" s="62">
        <v>2</v>
      </c>
      <c r="K393" s="43"/>
      <c r="L393" s="43"/>
      <c r="M393" s="43"/>
      <c r="N393" s="43"/>
      <c r="O393" s="43"/>
      <c r="P393" s="43"/>
      <c r="Q393" s="43"/>
      <c r="XFA393" s="43"/>
      <c r="XFB393" s="43"/>
      <c r="XFC393" s="43"/>
      <c r="XFD393" s="43"/>
    </row>
    <row r="394" spans="1:17 16381:16384" s="2" customFormat="1" ht="14.1" customHeight="1">
      <c r="A394" s="50">
        <v>393</v>
      </c>
      <c r="B394" s="51" t="s">
        <v>868</v>
      </c>
      <c r="C394" s="51" t="s">
        <v>11</v>
      </c>
      <c r="D394" s="51" t="s">
        <v>29</v>
      </c>
      <c r="E394" s="51" t="s">
        <v>869</v>
      </c>
      <c r="F394" s="51" t="s">
        <v>828</v>
      </c>
      <c r="G394" s="51" t="s">
        <v>384</v>
      </c>
      <c r="H394" s="51">
        <v>4513020100</v>
      </c>
      <c r="I394" s="66"/>
      <c r="J394" s="62"/>
      <c r="K394" s="43"/>
      <c r="L394" s="43"/>
      <c r="M394" s="43"/>
      <c r="N394" s="43"/>
      <c r="O394" s="43"/>
      <c r="P394" s="43"/>
      <c r="Q394" s="43"/>
      <c r="XFA394" s="43"/>
      <c r="XFB394" s="43"/>
      <c r="XFC394" s="43"/>
      <c r="XFD394" s="43"/>
    </row>
    <row r="395" spans="1:17 16381:16384" s="2" customFormat="1" ht="14.1" customHeight="1">
      <c r="A395" s="50">
        <v>394</v>
      </c>
      <c r="B395" s="51" t="s">
        <v>870</v>
      </c>
      <c r="C395" s="51" t="s">
        <v>11</v>
      </c>
      <c r="D395" s="51" t="s">
        <v>29</v>
      </c>
      <c r="E395" s="51" t="s">
        <v>871</v>
      </c>
      <c r="F395" s="51" t="s">
        <v>828</v>
      </c>
      <c r="G395" s="51" t="s">
        <v>384</v>
      </c>
      <c r="H395" s="51">
        <v>4513020100</v>
      </c>
      <c r="I395" s="66"/>
      <c r="J395" s="62"/>
      <c r="K395" s="43"/>
      <c r="L395" s="43"/>
      <c r="M395" s="43"/>
      <c r="N395" s="43"/>
      <c r="O395" s="43"/>
      <c r="P395" s="43"/>
      <c r="Q395" s="43"/>
      <c r="XFA395" s="43"/>
      <c r="XFB395" s="43"/>
      <c r="XFC395" s="43"/>
      <c r="XFD395" s="43"/>
    </row>
    <row r="396" spans="1:17 16381:16384" s="2" customFormat="1" ht="14.1" customHeight="1">
      <c r="A396" s="50">
        <v>395</v>
      </c>
      <c r="B396" s="51" t="s">
        <v>872</v>
      </c>
      <c r="C396" s="51" t="s">
        <v>28</v>
      </c>
      <c r="D396" s="51" t="s">
        <v>12</v>
      </c>
      <c r="E396" s="51" t="s">
        <v>873</v>
      </c>
      <c r="F396" s="51" t="s">
        <v>828</v>
      </c>
      <c r="G396" s="51" t="s">
        <v>384</v>
      </c>
      <c r="H396" s="51">
        <v>4513020100</v>
      </c>
      <c r="I396" s="66"/>
      <c r="J396" s="62"/>
      <c r="K396" s="43"/>
      <c r="L396" s="43"/>
      <c r="M396" s="43"/>
      <c r="N396" s="43"/>
      <c r="O396" s="43"/>
      <c r="P396" s="43"/>
      <c r="Q396" s="43"/>
      <c r="XFA396" s="43"/>
      <c r="XFB396" s="43"/>
      <c r="XFC396" s="43"/>
      <c r="XFD396" s="43"/>
    </row>
    <row r="397" spans="1:17 16381:16384" s="2" customFormat="1" ht="14.1" customHeight="1">
      <c r="A397" s="50">
        <v>396</v>
      </c>
      <c r="B397" s="51" t="s">
        <v>874</v>
      </c>
      <c r="C397" s="51" t="s">
        <v>11</v>
      </c>
      <c r="D397" s="51" t="s">
        <v>12</v>
      </c>
      <c r="E397" s="51" t="s">
        <v>875</v>
      </c>
      <c r="F397" s="51" t="s">
        <v>828</v>
      </c>
      <c r="G397" s="51" t="s">
        <v>384</v>
      </c>
      <c r="H397" s="51">
        <v>4513020100</v>
      </c>
      <c r="I397" s="66"/>
      <c r="J397" s="62"/>
      <c r="K397" s="43"/>
      <c r="L397" s="43"/>
      <c r="M397" s="43"/>
      <c r="N397" s="43"/>
      <c r="O397" s="43"/>
      <c r="P397" s="43"/>
      <c r="Q397" s="43"/>
      <c r="XFA397" s="43"/>
      <c r="XFB397" s="43"/>
      <c r="XFC397" s="43"/>
      <c r="XFD397" s="43"/>
    </row>
    <row r="398" spans="1:17 16381:16384" s="2" customFormat="1" ht="14.1" customHeight="1">
      <c r="A398" s="50">
        <v>397</v>
      </c>
      <c r="B398" s="51" t="s">
        <v>876</v>
      </c>
      <c r="C398" s="51" t="s">
        <v>11</v>
      </c>
      <c r="D398" s="51" t="s">
        <v>12</v>
      </c>
      <c r="E398" s="51" t="s">
        <v>877</v>
      </c>
      <c r="F398" s="51" t="s">
        <v>828</v>
      </c>
      <c r="G398" s="51" t="s">
        <v>384</v>
      </c>
      <c r="H398" s="51">
        <v>4513020100</v>
      </c>
      <c r="I398" s="66"/>
      <c r="J398" s="62"/>
      <c r="K398" s="43"/>
      <c r="L398" s="43"/>
      <c r="M398" s="43"/>
      <c r="N398" s="43"/>
      <c r="O398" s="43"/>
      <c r="P398" s="43"/>
      <c r="Q398" s="43"/>
      <c r="XFA398" s="43"/>
      <c r="XFB398" s="43"/>
      <c r="XFC398" s="43"/>
      <c r="XFD398" s="43"/>
    </row>
    <row r="399" spans="1:17 16381:16384" s="2" customFormat="1" ht="14.1" customHeight="1">
      <c r="A399" s="50">
        <v>398</v>
      </c>
      <c r="B399" s="51" t="s">
        <v>878</v>
      </c>
      <c r="C399" s="51" t="s">
        <v>11</v>
      </c>
      <c r="D399" s="51" t="s">
        <v>29</v>
      </c>
      <c r="E399" s="51" t="s">
        <v>879</v>
      </c>
      <c r="F399" s="51" t="s">
        <v>828</v>
      </c>
      <c r="G399" s="51" t="s">
        <v>135</v>
      </c>
      <c r="H399" s="51">
        <v>4513020101</v>
      </c>
      <c r="I399" s="66">
        <v>115.5</v>
      </c>
      <c r="J399" s="62">
        <v>2</v>
      </c>
      <c r="K399" s="43"/>
      <c r="L399" s="43"/>
      <c r="M399" s="43"/>
      <c r="N399" s="43"/>
      <c r="O399" s="43"/>
      <c r="P399" s="43"/>
      <c r="Q399" s="43"/>
      <c r="XFA399" s="43"/>
      <c r="XFB399" s="43"/>
      <c r="XFC399" s="43"/>
      <c r="XFD399" s="43"/>
    </row>
    <row r="400" spans="1:17 16381:16384" s="2" customFormat="1" ht="14.1" customHeight="1">
      <c r="A400" s="50">
        <v>399</v>
      </c>
      <c r="B400" s="51" t="s">
        <v>880</v>
      </c>
      <c r="C400" s="51" t="s">
        <v>11</v>
      </c>
      <c r="D400" s="51" t="s">
        <v>29</v>
      </c>
      <c r="E400" s="51" t="s">
        <v>881</v>
      </c>
      <c r="F400" s="51" t="s">
        <v>828</v>
      </c>
      <c r="G400" s="51" t="s">
        <v>135</v>
      </c>
      <c r="H400" s="51">
        <v>4513020101</v>
      </c>
      <c r="I400" s="66"/>
      <c r="J400" s="62"/>
      <c r="K400" s="43"/>
      <c r="L400" s="43"/>
      <c r="M400" s="43"/>
      <c r="N400" s="43"/>
      <c r="O400" s="43"/>
      <c r="P400" s="43"/>
      <c r="Q400" s="43"/>
      <c r="XFA400" s="43"/>
      <c r="XFB400" s="43"/>
      <c r="XFC400" s="43"/>
      <c r="XFD400" s="43"/>
    </row>
    <row r="401" spans="1:17 16381:16384" s="2" customFormat="1" ht="14.1" customHeight="1">
      <c r="A401" s="50">
        <v>400</v>
      </c>
      <c r="B401" s="51" t="s">
        <v>882</v>
      </c>
      <c r="C401" s="51" t="s">
        <v>11</v>
      </c>
      <c r="D401" s="51" t="s">
        <v>29</v>
      </c>
      <c r="E401" s="51" t="s">
        <v>883</v>
      </c>
      <c r="F401" s="51" t="s">
        <v>828</v>
      </c>
      <c r="G401" s="51" t="s">
        <v>135</v>
      </c>
      <c r="H401" s="51">
        <v>4513020101</v>
      </c>
      <c r="I401" s="66"/>
      <c r="J401" s="62"/>
      <c r="K401" s="43"/>
      <c r="L401" s="43"/>
      <c r="M401" s="43"/>
      <c r="N401" s="43"/>
      <c r="O401" s="43"/>
      <c r="P401" s="43"/>
      <c r="Q401" s="43"/>
      <c r="XFA401" s="43"/>
      <c r="XFB401" s="43"/>
      <c r="XFC401" s="43"/>
      <c r="XFD401" s="43"/>
    </row>
    <row r="402" spans="1:17 16381:16384" s="2" customFormat="1" ht="14.1" customHeight="1">
      <c r="A402" s="50">
        <v>401</v>
      </c>
      <c r="B402" s="51" t="s">
        <v>884</v>
      </c>
      <c r="C402" s="51" t="s">
        <v>28</v>
      </c>
      <c r="D402" s="51" t="s">
        <v>29</v>
      </c>
      <c r="E402" s="51" t="s">
        <v>885</v>
      </c>
      <c r="F402" s="51" t="s">
        <v>828</v>
      </c>
      <c r="G402" s="51" t="s">
        <v>135</v>
      </c>
      <c r="H402" s="51">
        <v>4513020101</v>
      </c>
      <c r="I402" s="66"/>
      <c r="J402" s="62"/>
      <c r="K402" s="43"/>
      <c r="L402" s="43"/>
      <c r="M402" s="43"/>
      <c r="N402" s="43"/>
      <c r="O402" s="43"/>
      <c r="P402" s="43"/>
      <c r="Q402" s="43"/>
      <c r="XFA402" s="43"/>
      <c r="XFB402" s="43"/>
      <c r="XFC402" s="43"/>
      <c r="XFD402" s="43"/>
    </row>
    <row r="403" spans="1:17 16381:16384" s="2" customFormat="1" ht="14.1" customHeight="1">
      <c r="A403" s="50">
        <v>402</v>
      </c>
      <c r="B403" s="51" t="s">
        <v>886</v>
      </c>
      <c r="C403" s="51" t="s">
        <v>11</v>
      </c>
      <c r="D403" s="51" t="s">
        <v>29</v>
      </c>
      <c r="E403" s="51" t="s">
        <v>887</v>
      </c>
      <c r="F403" s="51" t="s">
        <v>828</v>
      </c>
      <c r="G403" s="51" t="s">
        <v>135</v>
      </c>
      <c r="H403" s="51">
        <v>4513020101</v>
      </c>
      <c r="I403" s="66"/>
      <c r="J403" s="62"/>
      <c r="K403" s="43"/>
      <c r="L403" s="43"/>
      <c r="M403" s="43"/>
      <c r="N403" s="43"/>
      <c r="O403" s="43"/>
      <c r="P403" s="43"/>
      <c r="Q403" s="43"/>
      <c r="XFA403" s="43"/>
      <c r="XFB403" s="43"/>
      <c r="XFC403" s="43"/>
      <c r="XFD403" s="43"/>
    </row>
    <row r="404" spans="1:17 16381:16384" s="2" customFormat="1" ht="14.1" customHeight="1">
      <c r="A404" s="50">
        <v>403</v>
      </c>
      <c r="B404" s="51" t="s">
        <v>888</v>
      </c>
      <c r="C404" s="51" t="s">
        <v>11</v>
      </c>
      <c r="D404" s="51" t="s">
        <v>12</v>
      </c>
      <c r="E404" s="51" t="s">
        <v>889</v>
      </c>
      <c r="F404" s="51" t="s">
        <v>828</v>
      </c>
      <c r="G404" s="51" t="s">
        <v>135</v>
      </c>
      <c r="H404" s="51">
        <v>4513020101</v>
      </c>
      <c r="I404" s="66"/>
      <c r="J404" s="62"/>
      <c r="K404" s="43"/>
      <c r="L404" s="43"/>
      <c r="M404" s="43"/>
      <c r="N404" s="43"/>
      <c r="O404" s="43"/>
      <c r="P404" s="43"/>
      <c r="Q404" s="43"/>
      <c r="XFA404" s="43"/>
      <c r="XFB404" s="43"/>
      <c r="XFC404" s="43"/>
      <c r="XFD404" s="43"/>
    </row>
    <row r="405" spans="1:17 16381:16384" s="2" customFormat="1" ht="14.1" customHeight="1">
      <c r="A405" s="50">
        <v>404</v>
      </c>
      <c r="B405" s="51" t="s">
        <v>890</v>
      </c>
      <c r="C405" s="51" t="s">
        <v>11</v>
      </c>
      <c r="D405" s="51" t="s">
        <v>29</v>
      </c>
      <c r="E405" s="51" t="s">
        <v>891</v>
      </c>
      <c r="F405" s="51" t="s">
        <v>828</v>
      </c>
      <c r="G405" s="51" t="s">
        <v>218</v>
      </c>
      <c r="H405" s="51">
        <v>4513020102</v>
      </c>
      <c r="I405" s="66">
        <v>94</v>
      </c>
      <c r="J405" s="62">
        <v>2</v>
      </c>
      <c r="K405" s="43"/>
      <c r="L405" s="43"/>
      <c r="M405" s="43"/>
      <c r="N405" s="43"/>
      <c r="O405" s="43"/>
      <c r="P405" s="43"/>
      <c r="Q405" s="43"/>
      <c r="XFA405" s="43"/>
      <c r="XFB405" s="43"/>
      <c r="XFC405" s="43"/>
      <c r="XFD405" s="43"/>
    </row>
    <row r="406" spans="1:17 16381:16384" s="2" customFormat="1" ht="14.1" customHeight="1">
      <c r="A406" s="50">
        <v>405</v>
      </c>
      <c r="B406" s="51" t="s">
        <v>892</v>
      </c>
      <c r="C406" s="51" t="s">
        <v>11</v>
      </c>
      <c r="D406" s="51" t="s">
        <v>12</v>
      </c>
      <c r="E406" s="51" t="s">
        <v>893</v>
      </c>
      <c r="F406" s="51" t="s">
        <v>828</v>
      </c>
      <c r="G406" s="51" t="s">
        <v>218</v>
      </c>
      <c r="H406" s="51">
        <v>4513020102</v>
      </c>
      <c r="I406" s="66"/>
      <c r="J406" s="62"/>
      <c r="K406" s="43"/>
      <c r="L406" s="43"/>
      <c r="M406" s="43"/>
      <c r="N406" s="43"/>
      <c r="O406" s="43"/>
      <c r="P406" s="43"/>
      <c r="Q406" s="43"/>
      <c r="XFA406" s="43"/>
      <c r="XFB406" s="43"/>
      <c r="XFC406" s="43"/>
      <c r="XFD406" s="43"/>
    </row>
    <row r="407" spans="1:17 16381:16384" s="2" customFormat="1" ht="14.1" customHeight="1">
      <c r="A407" s="50">
        <v>406</v>
      </c>
      <c r="B407" s="51" t="s">
        <v>894</v>
      </c>
      <c r="C407" s="51" t="s">
        <v>11</v>
      </c>
      <c r="D407" s="51" t="s">
        <v>29</v>
      </c>
      <c r="E407" s="51" t="s">
        <v>895</v>
      </c>
      <c r="F407" s="51" t="s">
        <v>828</v>
      </c>
      <c r="G407" s="51" t="s">
        <v>218</v>
      </c>
      <c r="H407" s="51">
        <v>4513020102</v>
      </c>
      <c r="I407" s="66"/>
      <c r="J407" s="62"/>
      <c r="K407" s="43"/>
      <c r="L407" s="43"/>
      <c r="M407" s="43"/>
      <c r="N407" s="43"/>
      <c r="O407" s="43"/>
      <c r="P407" s="43"/>
      <c r="Q407" s="43"/>
      <c r="XFA407" s="43"/>
      <c r="XFB407" s="43"/>
      <c r="XFC407" s="43"/>
      <c r="XFD407" s="43"/>
    </row>
    <row r="408" spans="1:17 16381:16384" s="2" customFormat="1" ht="14.1" customHeight="1">
      <c r="A408" s="50">
        <v>407</v>
      </c>
      <c r="B408" s="51" t="s">
        <v>896</v>
      </c>
      <c r="C408" s="51" t="s">
        <v>11</v>
      </c>
      <c r="D408" s="51" t="s">
        <v>29</v>
      </c>
      <c r="E408" s="51" t="s">
        <v>897</v>
      </c>
      <c r="F408" s="51" t="s">
        <v>828</v>
      </c>
      <c r="G408" s="51" t="s">
        <v>218</v>
      </c>
      <c r="H408" s="51">
        <v>4513020102</v>
      </c>
      <c r="I408" s="66"/>
      <c r="J408" s="62"/>
      <c r="K408" s="43"/>
      <c r="L408" s="43"/>
      <c r="M408" s="43"/>
      <c r="N408" s="43"/>
      <c r="O408" s="43"/>
      <c r="P408" s="43"/>
      <c r="Q408" s="43"/>
      <c r="XFA408" s="43"/>
      <c r="XFB408" s="43"/>
      <c r="XFC408" s="43"/>
      <c r="XFD408" s="43"/>
    </row>
    <row r="409" spans="1:17 16381:16384" s="2" customFormat="1" ht="14.1" customHeight="1">
      <c r="A409" s="50">
        <v>408</v>
      </c>
      <c r="B409" s="51" t="s">
        <v>898</v>
      </c>
      <c r="C409" s="51" t="s">
        <v>11</v>
      </c>
      <c r="D409" s="51" t="s">
        <v>29</v>
      </c>
      <c r="E409" s="51" t="s">
        <v>899</v>
      </c>
      <c r="F409" s="51" t="s">
        <v>828</v>
      </c>
      <c r="G409" s="51" t="s">
        <v>421</v>
      </c>
      <c r="H409" s="51">
        <v>4513020103</v>
      </c>
      <c r="I409" s="66">
        <v>116.5</v>
      </c>
      <c r="J409" s="62">
        <v>1</v>
      </c>
      <c r="K409" s="43"/>
      <c r="L409" s="43"/>
      <c r="M409" s="43"/>
      <c r="N409" s="43"/>
      <c r="O409" s="43"/>
      <c r="P409" s="43"/>
      <c r="Q409" s="43"/>
      <c r="XFA409" s="43"/>
      <c r="XFB409" s="43"/>
      <c r="XFC409" s="43"/>
      <c r="XFD409" s="43"/>
    </row>
    <row r="410" spans="1:17 16381:16384" s="2" customFormat="1" ht="14.1" customHeight="1">
      <c r="A410" s="50">
        <v>409</v>
      </c>
      <c r="B410" s="51" t="s">
        <v>900</v>
      </c>
      <c r="C410" s="51" t="s">
        <v>11</v>
      </c>
      <c r="D410" s="51" t="s">
        <v>29</v>
      </c>
      <c r="E410" s="51" t="s">
        <v>901</v>
      </c>
      <c r="F410" s="51" t="s">
        <v>828</v>
      </c>
      <c r="G410" s="51" t="s">
        <v>421</v>
      </c>
      <c r="H410" s="51">
        <v>4513020103</v>
      </c>
      <c r="I410" s="66"/>
      <c r="J410" s="62"/>
      <c r="K410" s="43"/>
      <c r="L410" s="43"/>
      <c r="M410" s="43"/>
      <c r="N410" s="43"/>
      <c r="O410" s="43"/>
      <c r="P410" s="43"/>
      <c r="Q410" s="43"/>
      <c r="XFA410" s="43"/>
      <c r="XFB410" s="43"/>
      <c r="XFC410" s="43"/>
      <c r="XFD410" s="43"/>
    </row>
    <row r="411" spans="1:17 16381:16384" s="2" customFormat="1" ht="14.1" customHeight="1">
      <c r="A411" s="50">
        <v>410</v>
      </c>
      <c r="B411" s="51" t="s">
        <v>902</v>
      </c>
      <c r="C411" s="51" t="s">
        <v>11</v>
      </c>
      <c r="D411" s="51" t="s">
        <v>29</v>
      </c>
      <c r="E411" s="51" t="s">
        <v>903</v>
      </c>
      <c r="F411" s="51" t="s">
        <v>828</v>
      </c>
      <c r="G411" s="51" t="s">
        <v>333</v>
      </c>
      <c r="H411" s="51">
        <v>4513020104</v>
      </c>
      <c r="I411" s="66">
        <v>118.5</v>
      </c>
      <c r="J411" s="62">
        <v>1</v>
      </c>
      <c r="K411" s="43"/>
      <c r="L411" s="43"/>
      <c r="M411" s="43"/>
      <c r="N411" s="43"/>
      <c r="O411" s="43"/>
      <c r="P411" s="43"/>
      <c r="Q411" s="43"/>
      <c r="XFA411" s="43"/>
      <c r="XFB411" s="43"/>
      <c r="XFC411" s="43"/>
      <c r="XFD411" s="43"/>
    </row>
    <row r="412" spans="1:17 16381:16384" s="2" customFormat="1" ht="14.1" customHeight="1">
      <c r="A412" s="50">
        <v>411</v>
      </c>
      <c r="B412" s="51" t="s">
        <v>904</v>
      </c>
      <c r="C412" s="51" t="s">
        <v>11</v>
      </c>
      <c r="D412" s="51" t="s">
        <v>29</v>
      </c>
      <c r="E412" s="51" t="s">
        <v>905</v>
      </c>
      <c r="F412" s="51" t="s">
        <v>828</v>
      </c>
      <c r="G412" s="51" t="s">
        <v>333</v>
      </c>
      <c r="H412" s="51">
        <v>4513020104</v>
      </c>
      <c r="I412" s="66"/>
      <c r="J412" s="62"/>
      <c r="K412" s="43"/>
      <c r="L412" s="43"/>
      <c r="M412" s="43"/>
      <c r="N412" s="43"/>
      <c r="O412" s="43"/>
      <c r="P412" s="43"/>
      <c r="Q412" s="43"/>
      <c r="XFA412" s="43"/>
      <c r="XFB412" s="43"/>
      <c r="XFC412" s="43"/>
      <c r="XFD412" s="43"/>
    </row>
    <row r="413" spans="1:17 16381:16384" s="2" customFormat="1" ht="14.1" customHeight="1">
      <c r="A413" s="50">
        <v>412</v>
      </c>
      <c r="B413" s="51" t="s">
        <v>906</v>
      </c>
      <c r="C413" s="51" t="s">
        <v>11</v>
      </c>
      <c r="D413" s="51" t="s">
        <v>12</v>
      </c>
      <c r="E413" s="51" t="s">
        <v>907</v>
      </c>
      <c r="F413" s="51" t="s">
        <v>828</v>
      </c>
      <c r="G413" s="51" t="s">
        <v>333</v>
      </c>
      <c r="H413" s="51">
        <v>4513020104</v>
      </c>
      <c r="I413" s="66"/>
      <c r="J413" s="62"/>
      <c r="K413" s="43"/>
      <c r="L413" s="43"/>
      <c r="M413" s="43"/>
      <c r="N413" s="43"/>
      <c r="O413" s="43"/>
      <c r="P413" s="43"/>
      <c r="Q413" s="43"/>
      <c r="XFA413" s="43"/>
      <c r="XFB413" s="43"/>
      <c r="XFC413" s="43"/>
      <c r="XFD413" s="43"/>
    </row>
    <row r="414" spans="1:17 16381:16384" s="2" customFormat="1" ht="14.1" customHeight="1">
      <c r="A414" s="50">
        <v>413</v>
      </c>
      <c r="B414" s="51" t="s">
        <v>908</v>
      </c>
      <c r="C414" s="51" t="s">
        <v>11</v>
      </c>
      <c r="D414" s="51" t="s">
        <v>29</v>
      </c>
      <c r="E414" s="51" t="s">
        <v>909</v>
      </c>
      <c r="F414" s="51" t="s">
        <v>910</v>
      </c>
      <c r="G414" s="51" t="s">
        <v>15</v>
      </c>
      <c r="H414" s="51">
        <v>4513020105</v>
      </c>
      <c r="I414" s="66">
        <v>124</v>
      </c>
      <c r="J414" s="62">
        <v>6</v>
      </c>
      <c r="K414" s="43"/>
      <c r="L414" s="43"/>
      <c r="M414" s="43"/>
      <c r="N414" s="43"/>
      <c r="O414" s="43"/>
      <c r="P414" s="43"/>
      <c r="Q414" s="43"/>
      <c r="XFA414" s="43"/>
      <c r="XFB414" s="43"/>
      <c r="XFC414" s="43"/>
      <c r="XFD414" s="43"/>
    </row>
    <row r="415" spans="1:17 16381:16384" s="2" customFormat="1" ht="14.1" customHeight="1">
      <c r="A415" s="50">
        <v>414</v>
      </c>
      <c r="B415" s="51" t="s">
        <v>911</v>
      </c>
      <c r="C415" s="51" t="s">
        <v>11</v>
      </c>
      <c r="D415" s="51" t="s">
        <v>29</v>
      </c>
      <c r="E415" s="51" t="s">
        <v>912</v>
      </c>
      <c r="F415" s="51" t="s">
        <v>910</v>
      </c>
      <c r="G415" s="51" t="s">
        <v>15</v>
      </c>
      <c r="H415" s="51">
        <v>4513020105</v>
      </c>
      <c r="I415" s="66"/>
      <c r="J415" s="62"/>
      <c r="K415" s="43"/>
      <c r="L415" s="43"/>
      <c r="M415" s="43"/>
      <c r="N415" s="43"/>
      <c r="O415" s="43"/>
      <c r="P415" s="43"/>
      <c r="Q415" s="43"/>
      <c r="XFA415" s="43"/>
      <c r="XFB415" s="43"/>
      <c r="XFC415" s="43"/>
      <c r="XFD415" s="43"/>
    </row>
    <row r="416" spans="1:17 16381:16384" s="2" customFormat="1" ht="14.1" customHeight="1">
      <c r="A416" s="50">
        <v>415</v>
      </c>
      <c r="B416" s="51" t="s">
        <v>913</v>
      </c>
      <c r="C416" s="51" t="s">
        <v>11</v>
      </c>
      <c r="D416" s="51" t="s">
        <v>29</v>
      </c>
      <c r="E416" s="51" t="s">
        <v>914</v>
      </c>
      <c r="F416" s="51" t="s">
        <v>910</v>
      </c>
      <c r="G416" s="51" t="s">
        <v>15</v>
      </c>
      <c r="H416" s="51">
        <v>4513020105</v>
      </c>
      <c r="I416" s="66"/>
      <c r="J416" s="62"/>
      <c r="K416" s="43"/>
      <c r="L416" s="43"/>
      <c r="M416" s="43"/>
      <c r="N416" s="43"/>
      <c r="O416" s="43"/>
      <c r="P416" s="43"/>
      <c r="Q416" s="43"/>
      <c r="XFA416" s="43"/>
      <c r="XFB416" s="43"/>
      <c r="XFC416" s="43"/>
      <c r="XFD416" s="43"/>
    </row>
    <row r="417" spans="1:17 16381:16384" s="2" customFormat="1" ht="14.1" customHeight="1">
      <c r="A417" s="50">
        <v>416</v>
      </c>
      <c r="B417" s="51" t="s">
        <v>915</v>
      </c>
      <c r="C417" s="51" t="s">
        <v>11</v>
      </c>
      <c r="D417" s="51" t="s">
        <v>21</v>
      </c>
      <c r="E417" s="51" t="s">
        <v>916</v>
      </c>
      <c r="F417" s="51" t="s">
        <v>910</v>
      </c>
      <c r="G417" s="51" t="s">
        <v>15</v>
      </c>
      <c r="H417" s="51">
        <v>4513020105</v>
      </c>
      <c r="I417" s="66"/>
      <c r="J417" s="62"/>
      <c r="K417" s="43"/>
      <c r="L417" s="43"/>
      <c r="M417" s="43"/>
      <c r="N417" s="43"/>
      <c r="O417" s="43"/>
      <c r="P417" s="43"/>
      <c r="Q417" s="43"/>
      <c r="XFA417" s="43"/>
      <c r="XFB417" s="43"/>
      <c r="XFC417" s="43"/>
      <c r="XFD417" s="43"/>
    </row>
    <row r="418" spans="1:17 16381:16384" s="2" customFormat="1" ht="14.1" customHeight="1">
      <c r="A418" s="50">
        <v>417</v>
      </c>
      <c r="B418" s="51" t="s">
        <v>917</v>
      </c>
      <c r="C418" s="51" t="s">
        <v>11</v>
      </c>
      <c r="D418" s="51" t="s">
        <v>29</v>
      </c>
      <c r="E418" s="51" t="s">
        <v>918</v>
      </c>
      <c r="F418" s="51" t="s">
        <v>910</v>
      </c>
      <c r="G418" s="51" t="s">
        <v>15</v>
      </c>
      <c r="H418" s="51">
        <v>4513020105</v>
      </c>
      <c r="I418" s="66"/>
      <c r="J418" s="62"/>
      <c r="K418" s="43"/>
      <c r="L418" s="43"/>
      <c r="M418" s="43"/>
      <c r="N418" s="43"/>
      <c r="O418" s="43"/>
      <c r="P418" s="43"/>
      <c r="Q418" s="43"/>
      <c r="XFA418" s="43"/>
      <c r="XFB418" s="43"/>
      <c r="XFC418" s="43"/>
      <c r="XFD418" s="43"/>
    </row>
    <row r="419" spans="1:17 16381:16384" s="2" customFormat="1" ht="14.1" customHeight="1">
      <c r="A419" s="50">
        <v>418</v>
      </c>
      <c r="B419" s="51" t="s">
        <v>919</v>
      </c>
      <c r="C419" s="51" t="s">
        <v>11</v>
      </c>
      <c r="D419" s="51" t="s">
        <v>12</v>
      </c>
      <c r="E419" s="51" t="s">
        <v>920</v>
      </c>
      <c r="F419" s="51" t="s">
        <v>910</v>
      </c>
      <c r="G419" s="51" t="s">
        <v>15</v>
      </c>
      <c r="H419" s="51">
        <v>4513020105</v>
      </c>
      <c r="I419" s="66"/>
      <c r="J419" s="62"/>
      <c r="K419" s="43"/>
      <c r="L419" s="43"/>
      <c r="M419" s="43"/>
      <c r="N419" s="43"/>
      <c r="O419" s="43"/>
      <c r="P419" s="43"/>
      <c r="Q419" s="43"/>
      <c r="XFA419" s="43"/>
      <c r="XFB419" s="43"/>
      <c r="XFC419" s="43"/>
      <c r="XFD419" s="43"/>
    </row>
    <row r="420" spans="1:17 16381:16384" s="2" customFormat="1" ht="14.1" customHeight="1">
      <c r="A420" s="50">
        <v>419</v>
      </c>
      <c r="B420" s="51" t="s">
        <v>921</v>
      </c>
      <c r="C420" s="51" t="s">
        <v>11</v>
      </c>
      <c r="D420" s="51" t="s">
        <v>12</v>
      </c>
      <c r="E420" s="51" t="s">
        <v>922</v>
      </c>
      <c r="F420" s="51" t="s">
        <v>910</v>
      </c>
      <c r="G420" s="51" t="s">
        <v>15</v>
      </c>
      <c r="H420" s="51">
        <v>4513020105</v>
      </c>
      <c r="I420" s="66"/>
      <c r="J420" s="62"/>
      <c r="K420" s="43"/>
      <c r="L420" s="43"/>
      <c r="M420" s="43"/>
      <c r="N420" s="43"/>
      <c r="O420" s="43"/>
      <c r="P420" s="43"/>
      <c r="Q420" s="43"/>
      <c r="XFA420" s="43"/>
      <c r="XFB420" s="43"/>
      <c r="XFC420" s="43"/>
      <c r="XFD420" s="43"/>
    </row>
    <row r="421" spans="1:17 16381:16384" s="2" customFormat="1" ht="14.1" customHeight="1">
      <c r="A421" s="50">
        <v>420</v>
      </c>
      <c r="B421" s="51" t="s">
        <v>923</v>
      </c>
      <c r="C421" s="51" t="s">
        <v>11</v>
      </c>
      <c r="D421" s="51" t="s">
        <v>29</v>
      </c>
      <c r="E421" s="51" t="s">
        <v>924</v>
      </c>
      <c r="F421" s="51" t="s">
        <v>910</v>
      </c>
      <c r="G421" s="51" t="s">
        <v>15</v>
      </c>
      <c r="H421" s="51">
        <v>4513020105</v>
      </c>
      <c r="I421" s="66"/>
      <c r="J421" s="62"/>
      <c r="K421" s="43"/>
      <c r="L421" s="43"/>
      <c r="M421" s="43"/>
      <c r="N421" s="43"/>
      <c r="O421" s="43"/>
      <c r="P421" s="43"/>
      <c r="Q421" s="43"/>
      <c r="XFA421" s="43"/>
      <c r="XFB421" s="43"/>
      <c r="XFC421" s="43"/>
      <c r="XFD421" s="43"/>
    </row>
    <row r="422" spans="1:17 16381:16384" s="2" customFormat="1" ht="14.1" customHeight="1">
      <c r="A422" s="50">
        <v>421</v>
      </c>
      <c r="B422" s="51" t="s">
        <v>925</v>
      </c>
      <c r="C422" s="51" t="s">
        <v>11</v>
      </c>
      <c r="D422" s="51" t="s">
        <v>29</v>
      </c>
      <c r="E422" s="51" t="s">
        <v>926</v>
      </c>
      <c r="F422" s="51" t="s">
        <v>910</v>
      </c>
      <c r="G422" s="51" t="s">
        <v>15</v>
      </c>
      <c r="H422" s="51">
        <v>4513020105</v>
      </c>
      <c r="I422" s="66"/>
      <c r="J422" s="62"/>
      <c r="K422" s="43"/>
      <c r="L422" s="43"/>
      <c r="M422" s="43"/>
      <c r="N422" s="43"/>
      <c r="O422" s="43"/>
      <c r="P422" s="43"/>
      <c r="Q422" s="43"/>
      <c r="XFA422" s="43"/>
      <c r="XFB422" s="43"/>
      <c r="XFC422" s="43"/>
      <c r="XFD422" s="43"/>
    </row>
    <row r="423" spans="1:17 16381:16384" s="2" customFormat="1" ht="14.1" customHeight="1">
      <c r="A423" s="50">
        <v>422</v>
      </c>
      <c r="B423" s="51" t="s">
        <v>927</v>
      </c>
      <c r="C423" s="51" t="s">
        <v>11</v>
      </c>
      <c r="D423" s="51" t="s">
        <v>29</v>
      </c>
      <c r="E423" s="51" t="s">
        <v>928</v>
      </c>
      <c r="F423" s="51" t="s">
        <v>910</v>
      </c>
      <c r="G423" s="51" t="s">
        <v>15</v>
      </c>
      <c r="H423" s="51">
        <v>4513020105</v>
      </c>
      <c r="I423" s="66"/>
      <c r="J423" s="62"/>
      <c r="K423" s="43"/>
      <c r="L423" s="43"/>
      <c r="M423" s="43"/>
      <c r="N423" s="43"/>
      <c r="O423" s="43"/>
      <c r="P423" s="43"/>
      <c r="Q423" s="43"/>
      <c r="XFA423" s="43"/>
      <c r="XFB423" s="43"/>
      <c r="XFC423" s="43"/>
      <c r="XFD423" s="43"/>
    </row>
    <row r="424" spans="1:17 16381:16384" s="2" customFormat="1" ht="14.1" customHeight="1">
      <c r="A424" s="50">
        <v>423</v>
      </c>
      <c r="B424" s="51" t="s">
        <v>929</v>
      </c>
      <c r="C424" s="51" t="s">
        <v>11</v>
      </c>
      <c r="D424" s="51" t="s">
        <v>29</v>
      </c>
      <c r="E424" s="51" t="s">
        <v>930</v>
      </c>
      <c r="F424" s="51" t="s">
        <v>910</v>
      </c>
      <c r="G424" s="51" t="s">
        <v>15</v>
      </c>
      <c r="H424" s="51">
        <v>4513020105</v>
      </c>
      <c r="I424" s="66"/>
      <c r="J424" s="62"/>
      <c r="K424" s="43"/>
      <c r="L424" s="43"/>
      <c r="M424" s="43"/>
      <c r="N424" s="43"/>
      <c r="O424" s="43"/>
      <c r="P424" s="43"/>
      <c r="Q424" s="43"/>
      <c r="XFA424" s="43"/>
      <c r="XFB424" s="43"/>
      <c r="XFC424" s="43"/>
      <c r="XFD424" s="43"/>
    </row>
    <row r="425" spans="1:17 16381:16384" s="2" customFormat="1" ht="14.1" customHeight="1">
      <c r="A425" s="50">
        <v>424</v>
      </c>
      <c r="B425" s="51" t="s">
        <v>931</v>
      </c>
      <c r="C425" s="51" t="s">
        <v>11</v>
      </c>
      <c r="D425" s="51" t="s">
        <v>29</v>
      </c>
      <c r="E425" s="51" t="s">
        <v>932</v>
      </c>
      <c r="F425" s="51" t="s">
        <v>910</v>
      </c>
      <c r="G425" s="51" t="s">
        <v>15</v>
      </c>
      <c r="H425" s="51">
        <v>4513020105</v>
      </c>
      <c r="I425" s="66"/>
      <c r="J425" s="62"/>
      <c r="K425" s="43"/>
      <c r="L425" s="43"/>
      <c r="M425" s="43"/>
      <c r="N425" s="43"/>
      <c r="O425" s="43"/>
      <c r="P425" s="43"/>
      <c r="Q425" s="43"/>
      <c r="XFA425" s="43"/>
      <c r="XFB425" s="43"/>
      <c r="XFC425" s="43"/>
      <c r="XFD425" s="43"/>
    </row>
    <row r="426" spans="1:17 16381:16384" s="2" customFormat="1" ht="14.1" customHeight="1">
      <c r="A426" s="50">
        <v>425</v>
      </c>
      <c r="B426" s="51" t="s">
        <v>933</v>
      </c>
      <c r="C426" s="51" t="s">
        <v>11</v>
      </c>
      <c r="D426" s="51" t="s">
        <v>12</v>
      </c>
      <c r="E426" s="51" t="s">
        <v>934</v>
      </c>
      <c r="F426" s="51" t="s">
        <v>910</v>
      </c>
      <c r="G426" s="51" t="s">
        <v>15</v>
      </c>
      <c r="H426" s="51">
        <v>4513020105</v>
      </c>
      <c r="I426" s="66"/>
      <c r="J426" s="62"/>
      <c r="K426" s="43"/>
      <c r="L426" s="43"/>
      <c r="M426" s="43"/>
      <c r="N426" s="43"/>
      <c r="O426" s="43"/>
      <c r="P426" s="43"/>
      <c r="Q426" s="43"/>
      <c r="XFA426" s="43"/>
      <c r="XFB426" s="43"/>
      <c r="XFC426" s="43"/>
      <c r="XFD426" s="43"/>
    </row>
    <row r="427" spans="1:17 16381:16384" s="2" customFormat="1" ht="14.1" customHeight="1">
      <c r="A427" s="50">
        <v>426</v>
      </c>
      <c r="B427" s="51" t="s">
        <v>935</v>
      </c>
      <c r="C427" s="51" t="s">
        <v>11</v>
      </c>
      <c r="D427" s="51" t="s">
        <v>12</v>
      </c>
      <c r="E427" s="51" t="s">
        <v>936</v>
      </c>
      <c r="F427" s="51" t="s">
        <v>910</v>
      </c>
      <c r="G427" s="51" t="s">
        <v>15</v>
      </c>
      <c r="H427" s="51">
        <v>4513020105</v>
      </c>
      <c r="I427" s="66"/>
      <c r="J427" s="62"/>
      <c r="K427" s="43"/>
      <c r="L427" s="43"/>
      <c r="M427" s="43"/>
      <c r="N427" s="43"/>
      <c r="O427" s="43"/>
      <c r="P427" s="43"/>
      <c r="Q427" s="43"/>
      <c r="XFA427" s="43"/>
      <c r="XFB427" s="43"/>
      <c r="XFC427" s="43"/>
      <c r="XFD427" s="43"/>
    </row>
    <row r="428" spans="1:17 16381:16384" s="2" customFormat="1" ht="14.1" customHeight="1">
      <c r="A428" s="50">
        <v>427</v>
      </c>
      <c r="B428" s="51" t="s">
        <v>937</v>
      </c>
      <c r="C428" s="51" t="s">
        <v>28</v>
      </c>
      <c r="D428" s="51" t="s">
        <v>12</v>
      </c>
      <c r="E428" s="51" t="s">
        <v>938</v>
      </c>
      <c r="F428" s="51" t="s">
        <v>910</v>
      </c>
      <c r="G428" s="51" t="s">
        <v>15</v>
      </c>
      <c r="H428" s="51">
        <v>4513020105</v>
      </c>
      <c r="I428" s="66"/>
      <c r="J428" s="62"/>
      <c r="K428" s="43"/>
      <c r="L428" s="43"/>
      <c r="M428" s="43"/>
      <c r="N428" s="43"/>
      <c r="O428" s="43"/>
      <c r="P428" s="43"/>
      <c r="Q428" s="43"/>
      <c r="XFA428" s="43"/>
      <c r="XFB428" s="43"/>
      <c r="XFC428" s="43"/>
      <c r="XFD428" s="43"/>
    </row>
    <row r="429" spans="1:17 16381:16384" s="2" customFormat="1" ht="14.1" customHeight="1">
      <c r="A429" s="50">
        <v>428</v>
      </c>
      <c r="B429" s="51" t="s">
        <v>939</v>
      </c>
      <c r="C429" s="51" t="s">
        <v>11</v>
      </c>
      <c r="D429" s="51" t="s">
        <v>12</v>
      </c>
      <c r="E429" s="51" t="s">
        <v>940</v>
      </c>
      <c r="F429" s="51" t="s">
        <v>910</v>
      </c>
      <c r="G429" s="51" t="s">
        <v>15</v>
      </c>
      <c r="H429" s="51">
        <v>4513020105</v>
      </c>
      <c r="I429" s="66"/>
      <c r="J429" s="62"/>
      <c r="K429" s="43"/>
      <c r="L429" s="43"/>
      <c r="M429" s="43"/>
      <c r="N429" s="43"/>
      <c r="O429" s="43"/>
      <c r="P429" s="43"/>
      <c r="Q429" s="43"/>
      <c r="XFA429" s="43"/>
      <c r="XFB429" s="43"/>
      <c r="XFC429" s="43"/>
      <c r="XFD429" s="43"/>
    </row>
    <row r="430" spans="1:17 16381:16384" s="2" customFormat="1" ht="14.1" customHeight="1">
      <c r="A430" s="50">
        <v>429</v>
      </c>
      <c r="B430" s="51" t="s">
        <v>941</v>
      </c>
      <c r="C430" s="51" t="s">
        <v>11</v>
      </c>
      <c r="D430" s="51" t="s">
        <v>29</v>
      </c>
      <c r="E430" s="51" t="s">
        <v>942</v>
      </c>
      <c r="F430" s="51" t="s">
        <v>910</v>
      </c>
      <c r="G430" s="51" t="s">
        <v>15</v>
      </c>
      <c r="H430" s="51">
        <v>4513020105</v>
      </c>
      <c r="I430" s="66"/>
      <c r="J430" s="62"/>
      <c r="K430" s="43"/>
      <c r="L430" s="43"/>
      <c r="M430" s="43"/>
      <c r="N430" s="43"/>
      <c r="O430" s="43"/>
      <c r="P430" s="43"/>
      <c r="Q430" s="43"/>
      <c r="XFA430" s="43"/>
      <c r="XFB430" s="43"/>
      <c r="XFC430" s="43"/>
      <c r="XFD430" s="43"/>
    </row>
    <row r="431" spans="1:17 16381:16384" s="2" customFormat="1" ht="14.1" customHeight="1">
      <c r="A431" s="50">
        <v>430</v>
      </c>
      <c r="B431" s="51" t="s">
        <v>943</v>
      </c>
      <c r="C431" s="51" t="s">
        <v>11</v>
      </c>
      <c r="D431" s="51" t="s">
        <v>29</v>
      </c>
      <c r="E431" s="51" t="s">
        <v>944</v>
      </c>
      <c r="F431" s="51" t="s">
        <v>910</v>
      </c>
      <c r="G431" s="51" t="s">
        <v>15</v>
      </c>
      <c r="H431" s="51">
        <v>4513020105</v>
      </c>
      <c r="I431" s="66"/>
      <c r="J431" s="62"/>
      <c r="K431" s="43"/>
      <c r="L431" s="43"/>
      <c r="M431" s="43"/>
      <c r="N431" s="43"/>
      <c r="O431" s="43"/>
      <c r="P431" s="43"/>
      <c r="Q431" s="43"/>
      <c r="XFA431" s="43"/>
      <c r="XFB431" s="43"/>
      <c r="XFC431" s="43"/>
      <c r="XFD431" s="43"/>
    </row>
    <row r="432" spans="1:17 16381:16384" s="2" customFormat="1" ht="14.1" customHeight="1">
      <c r="A432" s="50">
        <v>431</v>
      </c>
      <c r="B432" s="51" t="s">
        <v>945</v>
      </c>
      <c r="C432" s="51" t="s">
        <v>11</v>
      </c>
      <c r="D432" s="51" t="s">
        <v>29</v>
      </c>
      <c r="E432" s="51" t="s">
        <v>946</v>
      </c>
      <c r="F432" s="51" t="s">
        <v>910</v>
      </c>
      <c r="G432" s="51" t="s">
        <v>15</v>
      </c>
      <c r="H432" s="51">
        <v>4513020105</v>
      </c>
      <c r="I432" s="66"/>
      <c r="J432" s="62"/>
      <c r="K432" s="43"/>
      <c r="L432" s="43"/>
      <c r="M432" s="43"/>
      <c r="N432" s="43"/>
      <c r="O432" s="43"/>
      <c r="P432" s="43"/>
      <c r="Q432" s="43"/>
      <c r="XFA432" s="43"/>
      <c r="XFB432" s="43"/>
      <c r="XFC432" s="43"/>
      <c r="XFD432" s="43"/>
    </row>
    <row r="433" spans="1:17 16381:16384" s="2" customFormat="1" ht="14.1" customHeight="1">
      <c r="A433" s="50">
        <v>432</v>
      </c>
      <c r="B433" s="51" t="s">
        <v>947</v>
      </c>
      <c r="C433" s="51" t="s">
        <v>11</v>
      </c>
      <c r="D433" s="51" t="s">
        <v>29</v>
      </c>
      <c r="E433" s="51" t="s">
        <v>948</v>
      </c>
      <c r="F433" s="51" t="s">
        <v>910</v>
      </c>
      <c r="G433" s="51" t="s">
        <v>15</v>
      </c>
      <c r="H433" s="51">
        <v>4513020105</v>
      </c>
      <c r="I433" s="66"/>
      <c r="J433" s="62"/>
      <c r="K433" s="43"/>
      <c r="L433" s="43"/>
      <c r="M433" s="43"/>
      <c r="N433" s="43"/>
      <c r="O433" s="43"/>
      <c r="P433" s="43"/>
      <c r="Q433" s="43"/>
      <c r="XFA433" s="43"/>
      <c r="XFB433" s="43"/>
      <c r="XFC433" s="43"/>
      <c r="XFD433" s="43"/>
    </row>
    <row r="434" spans="1:17 16381:16384" s="2" customFormat="1" ht="14.1" customHeight="1">
      <c r="A434" s="50">
        <v>433</v>
      </c>
      <c r="B434" s="51" t="s">
        <v>949</v>
      </c>
      <c r="C434" s="51" t="s">
        <v>11</v>
      </c>
      <c r="D434" s="51" t="s">
        <v>29</v>
      </c>
      <c r="E434" s="51" t="s">
        <v>950</v>
      </c>
      <c r="F434" s="51" t="s">
        <v>910</v>
      </c>
      <c r="G434" s="51" t="s">
        <v>23</v>
      </c>
      <c r="H434" s="51">
        <v>4513020106</v>
      </c>
      <c r="I434" s="65">
        <v>138</v>
      </c>
      <c r="J434" s="62">
        <v>7</v>
      </c>
      <c r="K434" s="43"/>
      <c r="L434" s="43"/>
      <c r="M434" s="43"/>
      <c r="N434" s="43"/>
      <c r="O434" s="43"/>
      <c r="P434" s="43"/>
      <c r="Q434" s="43"/>
      <c r="XFA434" s="43"/>
      <c r="XFB434" s="43"/>
      <c r="XFC434" s="43"/>
      <c r="XFD434" s="43"/>
    </row>
    <row r="435" spans="1:17 16381:16384" s="2" customFormat="1" ht="14.1" customHeight="1">
      <c r="A435" s="50">
        <v>434</v>
      </c>
      <c r="B435" s="51" t="s">
        <v>951</v>
      </c>
      <c r="C435" s="51" t="s">
        <v>11</v>
      </c>
      <c r="D435" s="51" t="s">
        <v>12</v>
      </c>
      <c r="E435" s="51" t="s">
        <v>952</v>
      </c>
      <c r="F435" s="51" t="s">
        <v>910</v>
      </c>
      <c r="G435" s="51" t="s">
        <v>23</v>
      </c>
      <c r="H435" s="51">
        <v>4513020106</v>
      </c>
      <c r="I435" s="65"/>
      <c r="J435" s="62"/>
      <c r="K435" s="43"/>
      <c r="L435" s="43"/>
      <c r="M435" s="43"/>
      <c r="N435" s="43"/>
      <c r="O435" s="43"/>
      <c r="P435" s="43"/>
      <c r="Q435" s="43"/>
      <c r="XFA435" s="43"/>
      <c r="XFB435" s="43"/>
      <c r="XFC435" s="43"/>
      <c r="XFD435" s="43"/>
    </row>
    <row r="436" spans="1:17 16381:16384" s="2" customFormat="1" ht="14.1" customHeight="1">
      <c r="A436" s="50">
        <v>435</v>
      </c>
      <c r="B436" s="51" t="s">
        <v>953</v>
      </c>
      <c r="C436" s="51" t="s">
        <v>28</v>
      </c>
      <c r="D436" s="51" t="s">
        <v>12</v>
      </c>
      <c r="E436" s="51" t="s">
        <v>954</v>
      </c>
      <c r="F436" s="51" t="s">
        <v>910</v>
      </c>
      <c r="G436" s="51" t="s">
        <v>23</v>
      </c>
      <c r="H436" s="51">
        <v>4513020106</v>
      </c>
      <c r="I436" s="65"/>
      <c r="J436" s="62"/>
      <c r="K436" s="43"/>
      <c r="L436" s="43"/>
      <c r="M436" s="43"/>
      <c r="N436" s="43"/>
      <c r="O436" s="43"/>
      <c r="P436" s="43"/>
      <c r="Q436" s="43"/>
      <c r="XFA436" s="43"/>
      <c r="XFB436" s="43"/>
      <c r="XFC436" s="43"/>
      <c r="XFD436" s="43"/>
    </row>
    <row r="437" spans="1:17 16381:16384" s="2" customFormat="1" ht="14.1" customHeight="1">
      <c r="A437" s="50">
        <v>436</v>
      </c>
      <c r="B437" s="51" t="s">
        <v>955</v>
      </c>
      <c r="C437" s="51" t="s">
        <v>11</v>
      </c>
      <c r="D437" s="51" t="s">
        <v>29</v>
      </c>
      <c r="E437" s="51" t="s">
        <v>956</v>
      </c>
      <c r="F437" s="51" t="s">
        <v>910</v>
      </c>
      <c r="G437" s="51" t="s">
        <v>23</v>
      </c>
      <c r="H437" s="51">
        <v>4513020106</v>
      </c>
      <c r="I437" s="65"/>
      <c r="J437" s="62"/>
      <c r="K437" s="43"/>
      <c r="L437" s="43"/>
      <c r="M437" s="43"/>
      <c r="N437" s="43"/>
      <c r="O437" s="43"/>
      <c r="P437" s="43"/>
      <c r="Q437" s="43"/>
      <c r="XFA437" s="43"/>
      <c r="XFB437" s="43"/>
      <c r="XFC437" s="43"/>
      <c r="XFD437" s="43"/>
    </row>
    <row r="438" spans="1:17 16381:16384" s="2" customFormat="1" ht="14.1" customHeight="1">
      <c r="A438" s="50">
        <v>437</v>
      </c>
      <c r="B438" s="51" t="s">
        <v>957</v>
      </c>
      <c r="C438" s="51" t="s">
        <v>11</v>
      </c>
      <c r="D438" s="51" t="s">
        <v>29</v>
      </c>
      <c r="E438" s="51" t="s">
        <v>958</v>
      </c>
      <c r="F438" s="51" t="s">
        <v>910</v>
      </c>
      <c r="G438" s="51" t="s">
        <v>23</v>
      </c>
      <c r="H438" s="51">
        <v>4513020106</v>
      </c>
      <c r="I438" s="65"/>
      <c r="J438" s="62"/>
      <c r="K438" s="43"/>
      <c r="L438" s="43"/>
      <c r="M438" s="43"/>
      <c r="N438" s="43"/>
      <c r="O438" s="43"/>
      <c r="P438" s="43"/>
      <c r="Q438" s="43"/>
      <c r="XFA438" s="43"/>
      <c r="XFB438" s="43"/>
      <c r="XFC438" s="43"/>
      <c r="XFD438" s="43"/>
    </row>
    <row r="439" spans="1:17 16381:16384" s="2" customFormat="1" ht="14.1" customHeight="1">
      <c r="A439" s="50">
        <v>438</v>
      </c>
      <c r="B439" s="51" t="s">
        <v>959</v>
      </c>
      <c r="C439" s="51" t="s">
        <v>11</v>
      </c>
      <c r="D439" s="51" t="s">
        <v>12</v>
      </c>
      <c r="E439" s="51" t="s">
        <v>960</v>
      </c>
      <c r="F439" s="51" t="s">
        <v>910</v>
      </c>
      <c r="G439" s="51" t="s">
        <v>23</v>
      </c>
      <c r="H439" s="51">
        <v>4513020106</v>
      </c>
      <c r="I439" s="65"/>
      <c r="J439" s="62"/>
      <c r="K439" s="43"/>
      <c r="L439" s="43"/>
      <c r="M439" s="43"/>
      <c r="N439" s="43"/>
      <c r="O439" s="43"/>
      <c r="P439" s="43"/>
      <c r="Q439" s="43"/>
      <c r="XFA439" s="43"/>
      <c r="XFB439" s="43"/>
      <c r="XFC439" s="43"/>
      <c r="XFD439" s="43"/>
    </row>
    <row r="440" spans="1:17 16381:16384" s="2" customFormat="1" ht="14.1" customHeight="1">
      <c r="A440" s="50">
        <v>439</v>
      </c>
      <c r="B440" s="51" t="s">
        <v>961</v>
      </c>
      <c r="C440" s="51" t="s">
        <v>11</v>
      </c>
      <c r="D440" s="51" t="s">
        <v>29</v>
      </c>
      <c r="E440" s="51" t="s">
        <v>962</v>
      </c>
      <c r="F440" s="51" t="s">
        <v>910</v>
      </c>
      <c r="G440" s="51" t="s">
        <v>23</v>
      </c>
      <c r="H440" s="51">
        <v>4513020106</v>
      </c>
      <c r="I440" s="65"/>
      <c r="J440" s="62"/>
      <c r="K440" s="43"/>
      <c r="L440" s="43"/>
      <c r="M440" s="43"/>
      <c r="N440" s="43"/>
      <c r="O440" s="43"/>
      <c r="P440" s="43"/>
      <c r="Q440" s="43"/>
      <c r="XFA440" s="43"/>
      <c r="XFB440" s="43"/>
      <c r="XFC440" s="43"/>
      <c r="XFD440" s="43"/>
    </row>
    <row r="441" spans="1:17 16381:16384" s="2" customFormat="1" ht="14.1" customHeight="1">
      <c r="A441" s="50">
        <v>440</v>
      </c>
      <c r="B441" s="51" t="s">
        <v>963</v>
      </c>
      <c r="C441" s="51" t="s">
        <v>28</v>
      </c>
      <c r="D441" s="51" t="s">
        <v>21</v>
      </c>
      <c r="E441" s="51" t="s">
        <v>964</v>
      </c>
      <c r="F441" s="51" t="s">
        <v>910</v>
      </c>
      <c r="G441" s="51" t="s">
        <v>23</v>
      </c>
      <c r="H441" s="51">
        <v>4513020106</v>
      </c>
      <c r="I441" s="65"/>
      <c r="J441" s="62"/>
      <c r="K441" s="43"/>
      <c r="L441" s="43"/>
      <c r="M441" s="43"/>
      <c r="N441" s="43"/>
      <c r="O441" s="43"/>
      <c r="P441" s="43"/>
      <c r="Q441" s="43"/>
      <c r="XFA441" s="43"/>
      <c r="XFB441" s="43"/>
      <c r="XFC441" s="43"/>
      <c r="XFD441" s="43"/>
    </row>
    <row r="442" spans="1:17 16381:16384" s="2" customFormat="1" ht="14.1" customHeight="1">
      <c r="A442" s="50">
        <v>441</v>
      </c>
      <c r="B442" s="51" t="s">
        <v>965</v>
      </c>
      <c r="C442" s="51" t="s">
        <v>11</v>
      </c>
      <c r="D442" s="51" t="s">
        <v>670</v>
      </c>
      <c r="E442" s="51" t="s">
        <v>966</v>
      </c>
      <c r="F442" s="51" t="s">
        <v>910</v>
      </c>
      <c r="G442" s="51" t="s">
        <v>23</v>
      </c>
      <c r="H442" s="51">
        <v>4513020106</v>
      </c>
      <c r="I442" s="65"/>
      <c r="J442" s="62"/>
      <c r="K442" s="43"/>
      <c r="L442" s="43"/>
      <c r="M442" s="43"/>
      <c r="N442" s="43"/>
      <c r="O442" s="43"/>
      <c r="P442" s="43"/>
      <c r="Q442" s="43"/>
      <c r="XFA442" s="43"/>
      <c r="XFB442" s="43"/>
      <c r="XFC442" s="43"/>
      <c r="XFD442" s="43"/>
    </row>
    <row r="443" spans="1:17 16381:16384" s="2" customFormat="1" ht="14.1" customHeight="1">
      <c r="A443" s="50">
        <v>442</v>
      </c>
      <c r="B443" s="51" t="s">
        <v>967</v>
      </c>
      <c r="C443" s="51" t="s">
        <v>11</v>
      </c>
      <c r="D443" s="51" t="s">
        <v>29</v>
      </c>
      <c r="E443" s="51" t="s">
        <v>968</v>
      </c>
      <c r="F443" s="51" t="s">
        <v>910</v>
      </c>
      <c r="G443" s="51" t="s">
        <v>23</v>
      </c>
      <c r="H443" s="51">
        <v>4513020106</v>
      </c>
      <c r="I443" s="65"/>
      <c r="J443" s="62"/>
      <c r="K443" s="43"/>
      <c r="L443" s="43"/>
      <c r="M443" s="43"/>
      <c r="N443" s="43"/>
      <c r="O443" s="43"/>
      <c r="P443" s="43"/>
      <c r="Q443" s="43"/>
      <c r="XFA443" s="43"/>
      <c r="XFB443" s="43"/>
      <c r="XFC443" s="43"/>
      <c r="XFD443" s="43"/>
    </row>
    <row r="444" spans="1:17 16381:16384" s="2" customFormat="1" ht="14.1" customHeight="1">
      <c r="A444" s="50">
        <v>443</v>
      </c>
      <c r="B444" s="51" t="s">
        <v>969</v>
      </c>
      <c r="C444" s="51" t="s">
        <v>11</v>
      </c>
      <c r="D444" s="51" t="s">
        <v>29</v>
      </c>
      <c r="E444" s="51" t="s">
        <v>970</v>
      </c>
      <c r="F444" s="51" t="s">
        <v>910</v>
      </c>
      <c r="G444" s="51" t="s">
        <v>23</v>
      </c>
      <c r="H444" s="51">
        <v>4513020106</v>
      </c>
      <c r="I444" s="65"/>
      <c r="J444" s="62"/>
      <c r="K444" s="43"/>
      <c r="L444" s="43"/>
      <c r="M444" s="43"/>
      <c r="N444" s="43"/>
      <c r="O444" s="43"/>
      <c r="P444" s="43"/>
      <c r="Q444" s="43"/>
      <c r="XFA444" s="43"/>
      <c r="XFB444" s="43"/>
      <c r="XFC444" s="43"/>
      <c r="XFD444" s="43"/>
    </row>
    <row r="445" spans="1:17 16381:16384" s="2" customFormat="1" ht="14.1" customHeight="1">
      <c r="A445" s="50">
        <v>444</v>
      </c>
      <c r="B445" s="51" t="s">
        <v>971</v>
      </c>
      <c r="C445" s="51" t="s">
        <v>11</v>
      </c>
      <c r="D445" s="51" t="s">
        <v>29</v>
      </c>
      <c r="E445" s="51" t="s">
        <v>972</v>
      </c>
      <c r="F445" s="51" t="s">
        <v>910</v>
      </c>
      <c r="G445" s="51" t="s">
        <v>23</v>
      </c>
      <c r="H445" s="51">
        <v>4513020106</v>
      </c>
      <c r="I445" s="65"/>
      <c r="J445" s="62"/>
      <c r="K445" s="43"/>
      <c r="L445" s="43"/>
      <c r="M445" s="43"/>
      <c r="N445" s="43"/>
      <c r="O445" s="43"/>
      <c r="P445" s="43"/>
      <c r="Q445" s="43"/>
      <c r="XFA445" s="43"/>
      <c r="XFB445" s="43"/>
      <c r="XFC445" s="43"/>
      <c r="XFD445" s="43"/>
    </row>
    <row r="446" spans="1:17 16381:16384" s="2" customFormat="1" ht="14.1" customHeight="1">
      <c r="A446" s="50">
        <v>445</v>
      </c>
      <c r="B446" s="51" t="s">
        <v>973</v>
      </c>
      <c r="C446" s="51" t="s">
        <v>11</v>
      </c>
      <c r="D446" s="51" t="s">
        <v>29</v>
      </c>
      <c r="E446" s="51" t="s">
        <v>974</v>
      </c>
      <c r="F446" s="51" t="s">
        <v>910</v>
      </c>
      <c r="G446" s="51" t="s">
        <v>23</v>
      </c>
      <c r="H446" s="51">
        <v>4513020106</v>
      </c>
      <c r="I446" s="65"/>
      <c r="J446" s="62"/>
      <c r="K446" s="43"/>
      <c r="L446" s="43"/>
      <c r="M446" s="43"/>
      <c r="N446" s="43"/>
      <c r="O446" s="43"/>
      <c r="P446" s="43"/>
      <c r="Q446" s="43"/>
      <c r="XFA446" s="43"/>
      <c r="XFB446" s="43"/>
      <c r="XFC446" s="43"/>
      <c r="XFD446" s="43"/>
    </row>
    <row r="447" spans="1:17 16381:16384" s="2" customFormat="1" ht="14.1" customHeight="1">
      <c r="A447" s="50">
        <v>446</v>
      </c>
      <c r="B447" s="51" t="s">
        <v>975</v>
      </c>
      <c r="C447" s="51" t="s">
        <v>11</v>
      </c>
      <c r="D447" s="51" t="s">
        <v>29</v>
      </c>
      <c r="E447" s="51" t="s">
        <v>976</v>
      </c>
      <c r="F447" s="51" t="s">
        <v>910</v>
      </c>
      <c r="G447" s="51" t="s">
        <v>23</v>
      </c>
      <c r="H447" s="51">
        <v>4513020106</v>
      </c>
      <c r="I447" s="65"/>
      <c r="J447" s="62"/>
      <c r="K447" s="43"/>
      <c r="L447" s="43"/>
      <c r="M447" s="43"/>
      <c r="N447" s="43"/>
      <c r="O447" s="43"/>
      <c r="P447" s="43"/>
      <c r="Q447" s="43"/>
      <c r="XFA447" s="43"/>
      <c r="XFB447" s="43"/>
      <c r="XFC447" s="43"/>
      <c r="XFD447" s="43"/>
    </row>
    <row r="448" spans="1:17 16381:16384" s="2" customFormat="1" ht="14.1" customHeight="1">
      <c r="A448" s="50">
        <v>447</v>
      </c>
      <c r="B448" s="51" t="s">
        <v>977</v>
      </c>
      <c r="C448" s="51" t="s">
        <v>11</v>
      </c>
      <c r="D448" s="51" t="s">
        <v>29</v>
      </c>
      <c r="E448" s="51" t="s">
        <v>978</v>
      </c>
      <c r="F448" s="51" t="s">
        <v>910</v>
      </c>
      <c r="G448" s="51" t="s">
        <v>23</v>
      </c>
      <c r="H448" s="51">
        <v>4513020106</v>
      </c>
      <c r="I448" s="65"/>
      <c r="J448" s="62"/>
      <c r="K448" s="43"/>
      <c r="L448" s="43"/>
      <c r="M448" s="43"/>
      <c r="N448" s="43"/>
      <c r="O448" s="43"/>
      <c r="P448" s="43"/>
      <c r="Q448" s="43"/>
      <c r="XFA448" s="43"/>
      <c r="XFB448" s="43"/>
      <c r="XFC448" s="43"/>
      <c r="XFD448" s="43"/>
    </row>
    <row r="449" spans="1:17 16381:16384" s="2" customFormat="1" ht="14.1" customHeight="1">
      <c r="A449" s="50">
        <v>448</v>
      </c>
      <c r="B449" s="51" t="s">
        <v>979</v>
      </c>
      <c r="C449" s="51" t="s">
        <v>11</v>
      </c>
      <c r="D449" s="51" t="s">
        <v>12</v>
      </c>
      <c r="E449" s="51" t="s">
        <v>980</v>
      </c>
      <c r="F449" s="51" t="s">
        <v>910</v>
      </c>
      <c r="G449" s="51" t="s">
        <v>23</v>
      </c>
      <c r="H449" s="51">
        <v>4513020106</v>
      </c>
      <c r="I449" s="65"/>
      <c r="J449" s="62"/>
      <c r="K449" s="43"/>
      <c r="L449" s="43"/>
      <c r="M449" s="43"/>
      <c r="N449" s="43"/>
      <c r="O449" s="43"/>
      <c r="P449" s="43"/>
      <c r="Q449" s="43"/>
      <c r="XFA449" s="43"/>
      <c r="XFB449" s="43"/>
      <c r="XFC449" s="43"/>
      <c r="XFD449" s="43"/>
    </row>
    <row r="450" spans="1:17 16381:16384" s="2" customFormat="1" ht="14.1" customHeight="1">
      <c r="A450" s="50">
        <v>449</v>
      </c>
      <c r="B450" s="51" t="s">
        <v>981</v>
      </c>
      <c r="C450" s="51" t="s">
        <v>11</v>
      </c>
      <c r="D450" s="51" t="s">
        <v>29</v>
      </c>
      <c r="E450" s="51" t="s">
        <v>982</v>
      </c>
      <c r="F450" s="51" t="s">
        <v>910</v>
      </c>
      <c r="G450" s="51" t="s">
        <v>23</v>
      </c>
      <c r="H450" s="51">
        <v>4513020106</v>
      </c>
      <c r="I450" s="65"/>
      <c r="J450" s="62"/>
      <c r="K450" s="43"/>
      <c r="L450" s="43"/>
      <c r="M450" s="43"/>
      <c r="N450" s="43"/>
      <c r="O450" s="43"/>
      <c r="P450" s="43"/>
      <c r="Q450" s="43"/>
      <c r="XFA450" s="43"/>
      <c r="XFB450" s="43"/>
      <c r="XFC450" s="43"/>
      <c r="XFD450" s="43"/>
    </row>
    <row r="451" spans="1:17 16381:16384" s="2" customFormat="1" ht="14.1" customHeight="1">
      <c r="A451" s="50">
        <v>450</v>
      </c>
      <c r="B451" s="51" t="s">
        <v>983</v>
      </c>
      <c r="C451" s="51" t="s">
        <v>11</v>
      </c>
      <c r="D451" s="51" t="s">
        <v>29</v>
      </c>
      <c r="E451" s="51" t="s">
        <v>984</v>
      </c>
      <c r="F451" s="51" t="s">
        <v>910</v>
      </c>
      <c r="G451" s="51" t="s">
        <v>23</v>
      </c>
      <c r="H451" s="51">
        <v>4513020106</v>
      </c>
      <c r="I451" s="65"/>
      <c r="J451" s="62"/>
      <c r="K451" s="43"/>
      <c r="L451" s="43"/>
      <c r="M451" s="43"/>
      <c r="N451" s="43"/>
      <c r="O451" s="43"/>
      <c r="P451" s="43"/>
      <c r="Q451" s="43"/>
      <c r="XFA451" s="43"/>
      <c r="XFB451" s="43"/>
      <c r="XFC451" s="43"/>
      <c r="XFD451" s="43"/>
    </row>
    <row r="452" spans="1:17 16381:16384" s="2" customFormat="1" ht="14.1" customHeight="1">
      <c r="A452" s="50">
        <v>451</v>
      </c>
      <c r="B452" s="51" t="s">
        <v>985</v>
      </c>
      <c r="C452" s="51" t="s">
        <v>11</v>
      </c>
      <c r="D452" s="51" t="s">
        <v>29</v>
      </c>
      <c r="E452" s="51" t="s">
        <v>986</v>
      </c>
      <c r="F452" s="51" t="s">
        <v>910</v>
      </c>
      <c r="G452" s="51" t="s">
        <v>23</v>
      </c>
      <c r="H452" s="51">
        <v>4513020106</v>
      </c>
      <c r="I452" s="65"/>
      <c r="J452" s="62"/>
      <c r="K452" s="43"/>
      <c r="L452" s="43"/>
      <c r="M452" s="43"/>
      <c r="N452" s="43"/>
      <c r="O452" s="43"/>
      <c r="P452" s="43"/>
      <c r="Q452" s="43"/>
      <c r="XFA452" s="43"/>
      <c r="XFB452" s="43"/>
      <c r="XFC452" s="43"/>
      <c r="XFD452" s="43"/>
    </row>
    <row r="453" spans="1:17 16381:16384" s="2" customFormat="1" ht="14.1" customHeight="1">
      <c r="A453" s="50">
        <v>452</v>
      </c>
      <c r="B453" s="51" t="s">
        <v>987</v>
      </c>
      <c r="C453" s="51" t="s">
        <v>11</v>
      </c>
      <c r="D453" s="51" t="s">
        <v>12</v>
      </c>
      <c r="E453" s="51" t="s">
        <v>988</v>
      </c>
      <c r="F453" s="51" t="s">
        <v>910</v>
      </c>
      <c r="G453" s="51" t="s">
        <v>23</v>
      </c>
      <c r="H453" s="51">
        <v>4513020106</v>
      </c>
      <c r="I453" s="65"/>
      <c r="J453" s="62"/>
      <c r="K453" s="43"/>
      <c r="L453" s="43"/>
      <c r="M453" s="43"/>
      <c r="N453" s="43"/>
      <c r="O453" s="43"/>
      <c r="P453" s="43"/>
      <c r="Q453" s="43"/>
      <c r="XFA453" s="43"/>
      <c r="XFB453" s="43"/>
      <c r="XFC453" s="43"/>
      <c r="XFD453" s="43"/>
    </row>
    <row r="454" spans="1:17 16381:16384" s="2" customFormat="1" ht="14.1" customHeight="1">
      <c r="A454" s="50">
        <v>453</v>
      </c>
      <c r="B454" s="51" t="s">
        <v>989</v>
      </c>
      <c r="C454" s="51" t="s">
        <v>11</v>
      </c>
      <c r="D454" s="51" t="s">
        <v>29</v>
      </c>
      <c r="E454" s="51" t="s">
        <v>990</v>
      </c>
      <c r="F454" s="51" t="s">
        <v>910</v>
      </c>
      <c r="G454" s="51" t="s">
        <v>23</v>
      </c>
      <c r="H454" s="51">
        <v>4513020106</v>
      </c>
      <c r="I454" s="65"/>
      <c r="J454" s="62"/>
      <c r="K454" s="43"/>
      <c r="L454" s="43"/>
      <c r="M454" s="43"/>
      <c r="N454" s="43"/>
      <c r="O454" s="43"/>
      <c r="P454" s="43"/>
      <c r="Q454" s="43"/>
      <c r="XFA454" s="43"/>
      <c r="XFB454" s="43"/>
      <c r="XFC454" s="43"/>
      <c r="XFD454" s="43"/>
    </row>
    <row r="455" spans="1:17 16381:16384" s="2" customFormat="1" ht="14.1" customHeight="1">
      <c r="A455" s="50">
        <v>454</v>
      </c>
      <c r="B455" s="51" t="s">
        <v>991</v>
      </c>
      <c r="C455" s="51" t="s">
        <v>11</v>
      </c>
      <c r="D455" s="51" t="s">
        <v>29</v>
      </c>
      <c r="E455" s="51" t="s">
        <v>992</v>
      </c>
      <c r="F455" s="51" t="s">
        <v>910</v>
      </c>
      <c r="G455" s="51" t="s">
        <v>23</v>
      </c>
      <c r="H455" s="51">
        <v>4513020106</v>
      </c>
      <c r="I455" s="65"/>
      <c r="J455" s="62"/>
      <c r="K455" s="43"/>
      <c r="L455" s="43"/>
      <c r="M455" s="43"/>
      <c r="N455" s="43"/>
      <c r="O455" s="43"/>
      <c r="P455" s="43"/>
      <c r="Q455" s="43"/>
      <c r="XFA455" s="43"/>
      <c r="XFB455" s="43"/>
      <c r="XFC455" s="43"/>
      <c r="XFD455" s="43"/>
    </row>
    <row r="456" spans="1:17 16381:16384" s="2" customFormat="1" ht="14.1" customHeight="1">
      <c r="A456" s="50">
        <v>455</v>
      </c>
      <c r="B456" s="51" t="s">
        <v>993</v>
      </c>
      <c r="C456" s="51" t="s">
        <v>11</v>
      </c>
      <c r="D456" s="51" t="s">
        <v>29</v>
      </c>
      <c r="E456" s="51" t="s">
        <v>994</v>
      </c>
      <c r="F456" s="51" t="s">
        <v>910</v>
      </c>
      <c r="G456" s="51" t="s">
        <v>218</v>
      </c>
      <c r="H456" s="51">
        <v>4513020107</v>
      </c>
      <c r="I456" s="65">
        <v>112</v>
      </c>
      <c r="J456" s="62">
        <v>2</v>
      </c>
      <c r="K456" s="43"/>
      <c r="L456" s="43"/>
      <c r="M456" s="43"/>
      <c r="N456" s="43"/>
      <c r="O456" s="43"/>
      <c r="P456" s="43"/>
      <c r="Q456" s="43"/>
      <c r="XFA456" s="43"/>
      <c r="XFB456" s="43"/>
      <c r="XFC456" s="43"/>
      <c r="XFD456" s="43"/>
    </row>
    <row r="457" spans="1:17 16381:16384" s="2" customFormat="1" ht="14.1" customHeight="1">
      <c r="A457" s="50">
        <v>456</v>
      </c>
      <c r="B457" s="51" t="s">
        <v>995</v>
      </c>
      <c r="C457" s="51" t="s">
        <v>28</v>
      </c>
      <c r="D457" s="51" t="s">
        <v>29</v>
      </c>
      <c r="E457" s="51" t="s">
        <v>996</v>
      </c>
      <c r="F457" s="51" t="s">
        <v>910</v>
      </c>
      <c r="G457" s="51" t="s">
        <v>218</v>
      </c>
      <c r="H457" s="51">
        <v>4513020107</v>
      </c>
      <c r="I457" s="65"/>
      <c r="J457" s="62"/>
      <c r="K457" s="43"/>
      <c r="L457" s="43"/>
      <c r="M457" s="43"/>
      <c r="N457" s="43"/>
      <c r="O457" s="43"/>
      <c r="P457" s="43"/>
      <c r="Q457" s="43"/>
      <c r="XFA457" s="43"/>
      <c r="XFB457" s="43"/>
      <c r="XFC457" s="43"/>
      <c r="XFD457" s="43"/>
    </row>
    <row r="458" spans="1:17 16381:16384" s="2" customFormat="1" ht="14.1" customHeight="1">
      <c r="A458" s="50">
        <v>457</v>
      </c>
      <c r="B458" s="51" t="s">
        <v>997</v>
      </c>
      <c r="C458" s="51" t="s">
        <v>11</v>
      </c>
      <c r="D458" s="51" t="s">
        <v>29</v>
      </c>
      <c r="E458" s="51" t="s">
        <v>998</v>
      </c>
      <c r="F458" s="51" t="s">
        <v>910</v>
      </c>
      <c r="G458" s="51" t="s">
        <v>218</v>
      </c>
      <c r="H458" s="51">
        <v>4513020107</v>
      </c>
      <c r="I458" s="65"/>
      <c r="J458" s="62"/>
      <c r="K458" s="43"/>
      <c r="L458" s="43"/>
      <c r="M458" s="43"/>
      <c r="N458" s="43"/>
      <c r="O458" s="43"/>
      <c r="P458" s="43"/>
      <c r="Q458" s="43"/>
      <c r="XFA458" s="43"/>
      <c r="XFB458" s="43"/>
      <c r="XFC458" s="43"/>
      <c r="XFD458" s="43"/>
    </row>
    <row r="459" spans="1:17 16381:16384" s="2" customFormat="1" ht="14.1" customHeight="1">
      <c r="A459" s="50">
        <v>458</v>
      </c>
      <c r="B459" s="51" t="s">
        <v>999</v>
      </c>
      <c r="C459" s="51" t="s">
        <v>11</v>
      </c>
      <c r="D459" s="51" t="s">
        <v>29</v>
      </c>
      <c r="E459" s="51" t="s">
        <v>1000</v>
      </c>
      <c r="F459" s="51" t="s">
        <v>910</v>
      </c>
      <c r="G459" s="51" t="s">
        <v>218</v>
      </c>
      <c r="H459" s="51">
        <v>4513020107</v>
      </c>
      <c r="I459" s="65"/>
      <c r="J459" s="62"/>
      <c r="K459" s="43"/>
      <c r="L459" s="43"/>
      <c r="M459" s="43"/>
      <c r="N459" s="43"/>
      <c r="O459" s="43"/>
      <c r="P459" s="43"/>
      <c r="Q459" s="43"/>
      <c r="XFA459" s="43"/>
      <c r="XFB459" s="43"/>
      <c r="XFC459" s="43"/>
      <c r="XFD459" s="43"/>
    </row>
    <row r="460" spans="1:17 16381:16384" s="2" customFormat="1" ht="14.1" customHeight="1">
      <c r="A460" s="50">
        <v>459</v>
      </c>
      <c r="B460" s="51" t="s">
        <v>1001</v>
      </c>
      <c r="C460" s="51" t="s">
        <v>11</v>
      </c>
      <c r="D460" s="51" t="s">
        <v>29</v>
      </c>
      <c r="E460" s="51" t="s">
        <v>1002</v>
      </c>
      <c r="F460" s="51" t="s">
        <v>910</v>
      </c>
      <c r="G460" s="51" t="s">
        <v>421</v>
      </c>
      <c r="H460" s="51">
        <v>4513020108</v>
      </c>
      <c r="I460" s="65">
        <v>101</v>
      </c>
      <c r="J460" s="62">
        <v>2</v>
      </c>
      <c r="K460" s="43"/>
      <c r="L460" s="43"/>
      <c r="M460" s="43"/>
      <c r="N460" s="43"/>
      <c r="O460" s="43"/>
      <c r="P460" s="43"/>
      <c r="Q460" s="43"/>
      <c r="XFA460" s="43"/>
      <c r="XFB460" s="43"/>
      <c r="XFC460" s="43"/>
      <c r="XFD460" s="43"/>
    </row>
    <row r="461" spans="1:17 16381:16384" s="2" customFormat="1" ht="14.1" customHeight="1">
      <c r="A461" s="50">
        <v>460</v>
      </c>
      <c r="B461" s="51" t="s">
        <v>1003</v>
      </c>
      <c r="C461" s="51" t="s">
        <v>11</v>
      </c>
      <c r="D461" s="51" t="s">
        <v>12</v>
      </c>
      <c r="E461" s="51" t="s">
        <v>1004</v>
      </c>
      <c r="F461" s="51" t="s">
        <v>910</v>
      </c>
      <c r="G461" s="51" t="s">
        <v>421</v>
      </c>
      <c r="H461" s="51">
        <v>4513020108</v>
      </c>
      <c r="I461" s="65"/>
      <c r="J461" s="62"/>
      <c r="K461" s="43"/>
      <c r="L461" s="43"/>
      <c r="M461" s="43"/>
      <c r="N461" s="43"/>
      <c r="O461" s="43"/>
      <c r="P461" s="43"/>
      <c r="Q461" s="43"/>
      <c r="XFA461" s="43"/>
      <c r="XFB461" s="43"/>
      <c r="XFC461" s="43"/>
      <c r="XFD461" s="43"/>
    </row>
    <row r="462" spans="1:17 16381:16384" s="2" customFormat="1" ht="14.1" customHeight="1">
      <c r="A462" s="50">
        <v>461</v>
      </c>
      <c r="B462" s="51" t="s">
        <v>1005</v>
      </c>
      <c r="C462" s="51" t="s">
        <v>11</v>
      </c>
      <c r="D462" s="51" t="s">
        <v>29</v>
      </c>
      <c r="E462" s="51" t="s">
        <v>1006</v>
      </c>
      <c r="F462" s="51" t="s">
        <v>910</v>
      </c>
      <c r="G462" s="51" t="s">
        <v>421</v>
      </c>
      <c r="H462" s="51">
        <v>4513020108</v>
      </c>
      <c r="I462" s="65"/>
      <c r="J462" s="62"/>
      <c r="K462" s="43"/>
      <c r="L462" s="43"/>
      <c r="M462" s="43"/>
      <c r="N462" s="43"/>
      <c r="O462" s="43"/>
      <c r="P462" s="43"/>
      <c r="Q462" s="43"/>
      <c r="XFA462" s="43"/>
      <c r="XFB462" s="43"/>
      <c r="XFC462" s="43"/>
      <c r="XFD462" s="43"/>
    </row>
    <row r="463" spans="1:17 16381:16384" s="2" customFormat="1" ht="14.1" customHeight="1">
      <c r="A463" s="50">
        <v>462</v>
      </c>
      <c r="B463" s="51" t="s">
        <v>1007</v>
      </c>
      <c r="C463" s="51" t="s">
        <v>28</v>
      </c>
      <c r="D463" s="51" t="s">
        <v>29</v>
      </c>
      <c r="E463" s="51" t="s">
        <v>1008</v>
      </c>
      <c r="F463" s="51" t="s">
        <v>910</v>
      </c>
      <c r="G463" s="51" t="s">
        <v>249</v>
      </c>
      <c r="H463" s="51">
        <v>4513020109</v>
      </c>
      <c r="I463" s="65">
        <v>109</v>
      </c>
      <c r="J463" s="62">
        <v>2</v>
      </c>
      <c r="K463" s="43"/>
      <c r="L463" s="43"/>
      <c r="M463" s="43"/>
      <c r="N463" s="43"/>
      <c r="O463" s="43"/>
      <c r="P463" s="43"/>
      <c r="Q463" s="43"/>
      <c r="XFA463" s="43"/>
      <c r="XFB463" s="43"/>
      <c r="XFC463" s="43"/>
      <c r="XFD463" s="43"/>
    </row>
    <row r="464" spans="1:17 16381:16384" s="2" customFormat="1" ht="14.1" customHeight="1">
      <c r="A464" s="50">
        <v>463</v>
      </c>
      <c r="B464" s="51" t="s">
        <v>1009</v>
      </c>
      <c r="C464" s="51" t="s">
        <v>11</v>
      </c>
      <c r="D464" s="51" t="s">
        <v>29</v>
      </c>
      <c r="E464" s="51" t="s">
        <v>1010</v>
      </c>
      <c r="F464" s="51" t="s">
        <v>910</v>
      </c>
      <c r="G464" s="51" t="s">
        <v>249</v>
      </c>
      <c r="H464" s="51">
        <v>4513020109</v>
      </c>
      <c r="I464" s="65"/>
      <c r="J464" s="62"/>
      <c r="K464" s="43"/>
      <c r="L464" s="43"/>
      <c r="M464" s="43"/>
      <c r="N464" s="43"/>
      <c r="O464" s="43"/>
      <c r="P464" s="43"/>
      <c r="Q464" s="43"/>
      <c r="XFA464" s="43"/>
      <c r="XFB464" s="43"/>
      <c r="XFC464" s="43"/>
      <c r="XFD464" s="43"/>
    </row>
    <row r="465" spans="1:17 16381:16384" s="2" customFormat="1" ht="14.1" customHeight="1">
      <c r="A465" s="50">
        <v>464</v>
      </c>
      <c r="B465" s="51" t="s">
        <v>1011</v>
      </c>
      <c r="C465" s="51" t="s">
        <v>11</v>
      </c>
      <c r="D465" s="51" t="s">
        <v>29</v>
      </c>
      <c r="E465" s="51" t="s">
        <v>1012</v>
      </c>
      <c r="F465" s="51" t="s">
        <v>910</v>
      </c>
      <c r="G465" s="51" t="s">
        <v>333</v>
      </c>
      <c r="H465" s="51">
        <v>4513020110</v>
      </c>
      <c r="I465" s="65">
        <v>102.5</v>
      </c>
      <c r="J465" s="62">
        <v>1</v>
      </c>
      <c r="K465" s="43"/>
      <c r="L465" s="43"/>
      <c r="M465" s="43"/>
      <c r="N465" s="43"/>
      <c r="O465" s="43"/>
      <c r="P465" s="43"/>
      <c r="Q465" s="43"/>
      <c r="XFA465" s="43"/>
      <c r="XFB465" s="43"/>
      <c r="XFC465" s="43"/>
      <c r="XFD465" s="43"/>
    </row>
    <row r="466" spans="1:17 16381:16384" s="2" customFormat="1" ht="14.1" customHeight="1">
      <c r="A466" s="50">
        <v>465</v>
      </c>
      <c r="B466" s="51" t="s">
        <v>1013</v>
      </c>
      <c r="C466" s="51" t="s">
        <v>28</v>
      </c>
      <c r="D466" s="51" t="s">
        <v>21</v>
      </c>
      <c r="E466" s="51" t="s">
        <v>1014</v>
      </c>
      <c r="F466" s="51" t="s">
        <v>910</v>
      </c>
      <c r="G466" s="51" t="s">
        <v>333</v>
      </c>
      <c r="H466" s="51">
        <v>4513020110</v>
      </c>
      <c r="I466" s="65"/>
      <c r="J466" s="62"/>
      <c r="K466" s="43"/>
      <c r="L466" s="43"/>
      <c r="M466" s="43"/>
      <c r="N466" s="43"/>
      <c r="O466" s="43"/>
      <c r="P466" s="43"/>
      <c r="Q466" s="43"/>
      <c r="XFA466" s="43"/>
      <c r="XFB466" s="43"/>
      <c r="XFC466" s="43"/>
      <c r="XFD466" s="43"/>
    </row>
    <row r="467" spans="1:17 16381:16384" s="2" customFormat="1" ht="14.1" customHeight="1">
      <c r="A467" s="50">
        <v>466</v>
      </c>
      <c r="B467" s="51" t="s">
        <v>1015</v>
      </c>
      <c r="C467" s="51" t="s">
        <v>28</v>
      </c>
      <c r="D467" s="51" t="s">
        <v>12</v>
      </c>
      <c r="E467" s="51" t="s">
        <v>1016</v>
      </c>
      <c r="F467" s="51" t="s">
        <v>910</v>
      </c>
      <c r="G467" s="51" t="s">
        <v>333</v>
      </c>
      <c r="H467" s="51">
        <v>4513020110</v>
      </c>
      <c r="I467" s="65"/>
      <c r="J467" s="62"/>
      <c r="K467" s="43"/>
      <c r="L467" s="43"/>
      <c r="M467" s="43"/>
      <c r="N467" s="43"/>
      <c r="O467" s="43"/>
      <c r="P467" s="43"/>
      <c r="Q467" s="43"/>
      <c r="XFA467" s="43"/>
      <c r="XFB467" s="43"/>
      <c r="XFC467" s="43"/>
      <c r="XFD467" s="43"/>
    </row>
    <row r="468" spans="1:17 16381:16384" s="2" customFormat="1" ht="14.1" customHeight="1">
      <c r="A468" s="50">
        <v>467</v>
      </c>
      <c r="B468" s="51" t="s">
        <v>1017</v>
      </c>
      <c r="C468" s="51" t="s">
        <v>11</v>
      </c>
      <c r="D468" s="51" t="s">
        <v>12</v>
      </c>
      <c r="E468" s="51" t="s">
        <v>1018</v>
      </c>
      <c r="F468" s="51" t="s">
        <v>1019</v>
      </c>
      <c r="G468" s="51" t="s">
        <v>15</v>
      </c>
      <c r="H468" s="51">
        <v>4513020111</v>
      </c>
      <c r="I468" s="65">
        <v>126.5</v>
      </c>
      <c r="J468" s="62">
        <v>6</v>
      </c>
      <c r="K468" s="43"/>
      <c r="L468" s="43"/>
      <c r="M468" s="43"/>
      <c r="N468" s="43"/>
      <c r="O468" s="43"/>
      <c r="P468" s="43"/>
      <c r="Q468" s="43"/>
      <c r="XFA468" s="43"/>
      <c r="XFB468" s="43"/>
      <c r="XFC468" s="43"/>
      <c r="XFD468" s="43"/>
    </row>
    <row r="469" spans="1:17 16381:16384" s="2" customFormat="1" ht="14.1" customHeight="1">
      <c r="A469" s="50">
        <v>468</v>
      </c>
      <c r="B469" s="51" t="s">
        <v>1020</v>
      </c>
      <c r="C469" s="51" t="s">
        <v>11</v>
      </c>
      <c r="D469" s="51" t="s">
        <v>29</v>
      </c>
      <c r="E469" s="51" t="s">
        <v>1021</v>
      </c>
      <c r="F469" s="51" t="s">
        <v>1019</v>
      </c>
      <c r="G469" s="51" t="s">
        <v>15</v>
      </c>
      <c r="H469" s="51">
        <v>4513020111</v>
      </c>
      <c r="I469" s="65"/>
      <c r="J469" s="62"/>
      <c r="K469" s="43"/>
      <c r="L469" s="43"/>
      <c r="M469" s="43"/>
      <c r="N469" s="43"/>
      <c r="O469" s="43"/>
      <c r="P469" s="43"/>
      <c r="Q469" s="43"/>
      <c r="XFA469" s="43"/>
      <c r="XFB469" s="43"/>
      <c r="XFC469" s="43"/>
      <c r="XFD469" s="43"/>
    </row>
    <row r="470" spans="1:17 16381:16384" s="2" customFormat="1" ht="14.1" customHeight="1">
      <c r="A470" s="50">
        <v>469</v>
      </c>
      <c r="B470" s="51" t="s">
        <v>1022</v>
      </c>
      <c r="C470" s="51" t="s">
        <v>11</v>
      </c>
      <c r="D470" s="51" t="s">
        <v>12</v>
      </c>
      <c r="E470" s="51" t="s">
        <v>1023</v>
      </c>
      <c r="F470" s="51" t="s">
        <v>1019</v>
      </c>
      <c r="G470" s="51" t="s">
        <v>15</v>
      </c>
      <c r="H470" s="51">
        <v>4513020111</v>
      </c>
      <c r="I470" s="65"/>
      <c r="J470" s="62"/>
      <c r="K470" s="43"/>
      <c r="L470" s="43"/>
      <c r="M470" s="43"/>
      <c r="N470" s="43"/>
      <c r="O470" s="43"/>
      <c r="P470" s="43"/>
      <c r="Q470" s="43"/>
      <c r="XFA470" s="43"/>
      <c r="XFB470" s="43"/>
      <c r="XFC470" s="43"/>
      <c r="XFD470" s="43"/>
    </row>
    <row r="471" spans="1:17 16381:16384" s="2" customFormat="1" ht="14.1" customHeight="1">
      <c r="A471" s="50">
        <v>470</v>
      </c>
      <c r="B471" s="51" t="s">
        <v>1024</v>
      </c>
      <c r="C471" s="51" t="s">
        <v>11</v>
      </c>
      <c r="D471" s="51" t="s">
        <v>29</v>
      </c>
      <c r="E471" s="51" t="s">
        <v>1025</v>
      </c>
      <c r="F471" s="51" t="s">
        <v>1019</v>
      </c>
      <c r="G471" s="51" t="s">
        <v>15</v>
      </c>
      <c r="H471" s="51">
        <v>4513020111</v>
      </c>
      <c r="I471" s="65"/>
      <c r="J471" s="62"/>
      <c r="K471" s="43"/>
      <c r="L471" s="43"/>
      <c r="M471" s="43"/>
      <c r="N471" s="43"/>
      <c r="O471" s="43"/>
      <c r="P471" s="43"/>
      <c r="Q471" s="43"/>
      <c r="XFA471" s="43"/>
      <c r="XFB471" s="43"/>
      <c r="XFC471" s="43"/>
      <c r="XFD471" s="43"/>
    </row>
    <row r="472" spans="1:17 16381:16384" s="2" customFormat="1" ht="14.1" customHeight="1">
      <c r="A472" s="50">
        <v>471</v>
      </c>
      <c r="B472" s="51" t="s">
        <v>1026</v>
      </c>
      <c r="C472" s="51" t="s">
        <v>11</v>
      </c>
      <c r="D472" s="51" t="s">
        <v>12</v>
      </c>
      <c r="E472" s="51" t="s">
        <v>1027</v>
      </c>
      <c r="F472" s="51" t="s">
        <v>1019</v>
      </c>
      <c r="G472" s="51" t="s">
        <v>15</v>
      </c>
      <c r="H472" s="51">
        <v>4513020111</v>
      </c>
      <c r="I472" s="65"/>
      <c r="J472" s="62"/>
      <c r="K472" s="43"/>
      <c r="L472" s="43"/>
      <c r="M472" s="43"/>
      <c r="N472" s="43"/>
      <c r="O472" s="43"/>
      <c r="P472" s="43"/>
      <c r="Q472" s="43"/>
      <c r="XFA472" s="43"/>
      <c r="XFB472" s="43"/>
      <c r="XFC472" s="43"/>
      <c r="XFD472" s="43"/>
    </row>
    <row r="473" spans="1:17 16381:16384" s="2" customFormat="1" ht="14.1" customHeight="1">
      <c r="A473" s="50">
        <v>472</v>
      </c>
      <c r="B473" s="51" t="s">
        <v>1028</v>
      </c>
      <c r="C473" s="51" t="s">
        <v>11</v>
      </c>
      <c r="D473" s="51" t="s">
        <v>29</v>
      </c>
      <c r="E473" s="51" t="s">
        <v>1029</v>
      </c>
      <c r="F473" s="51" t="s">
        <v>1019</v>
      </c>
      <c r="G473" s="51" t="s">
        <v>15</v>
      </c>
      <c r="H473" s="51">
        <v>4513020111</v>
      </c>
      <c r="I473" s="65"/>
      <c r="J473" s="62"/>
      <c r="K473" s="43"/>
      <c r="L473" s="43"/>
      <c r="M473" s="43"/>
      <c r="N473" s="43"/>
      <c r="O473" s="43"/>
      <c r="P473" s="43"/>
      <c r="Q473" s="43"/>
      <c r="XFA473" s="43"/>
      <c r="XFB473" s="43"/>
      <c r="XFC473" s="43"/>
      <c r="XFD473" s="43"/>
    </row>
    <row r="474" spans="1:17 16381:16384" s="2" customFormat="1" ht="14.1" customHeight="1">
      <c r="A474" s="50">
        <v>473</v>
      </c>
      <c r="B474" s="51" t="s">
        <v>1030</v>
      </c>
      <c r="C474" s="51" t="s">
        <v>11</v>
      </c>
      <c r="D474" s="51" t="s">
        <v>29</v>
      </c>
      <c r="E474" s="51" t="s">
        <v>1031</v>
      </c>
      <c r="F474" s="51" t="s">
        <v>1019</v>
      </c>
      <c r="G474" s="51" t="s">
        <v>15</v>
      </c>
      <c r="H474" s="51">
        <v>4513020111</v>
      </c>
      <c r="I474" s="65"/>
      <c r="J474" s="62"/>
      <c r="K474" s="43"/>
      <c r="L474" s="43"/>
      <c r="M474" s="43"/>
      <c r="N474" s="43"/>
      <c r="O474" s="43"/>
      <c r="P474" s="43"/>
      <c r="Q474" s="43"/>
      <c r="XFA474" s="43"/>
      <c r="XFB474" s="43"/>
      <c r="XFC474" s="43"/>
      <c r="XFD474" s="43"/>
    </row>
    <row r="475" spans="1:17 16381:16384" s="2" customFormat="1" ht="14.1" customHeight="1">
      <c r="A475" s="50">
        <v>474</v>
      </c>
      <c r="B475" s="51" t="s">
        <v>1032</v>
      </c>
      <c r="C475" s="51" t="s">
        <v>11</v>
      </c>
      <c r="D475" s="51" t="s">
        <v>12</v>
      </c>
      <c r="E475" s="51" t="s">
        <v>1033</v>
      </c>
      <c r="F475" s="51" t="s">
        <v>1019</v>
      </c>
      <c r="G475" s="51" t="s">
        <v>15</v>
      </c>
      <c r="H475" s="51">
        <v>4513020111</v>
      </c>
      <c r="I475" s="65"/>
      <c r="J475" s="62"/>
      <c r="K475" s="43"/>
      <c r="L475" s="43"/>
      <c r="M475" s="43"/>
      <c r="N475" s="43"/>
      <c r="O475" s="43"/>
      <c r="P475" s="43"/>
      <c r="Q475" s="43"/>
      <c r="XFA475" s="43"/>
      <c r="XFB475" s="43"/>
      <c r="XFC475" s="43"/>
      <c r="XFD475" s="43"/>
    </row>
    <row r="476" spans="1:17 16381:16384" s="2" customFormat="1" ht="14.1" customHeight="1">
      <c r="A476" s="50">
        <v>475</v>
      </c>
      <c r="B476" s="51" t="s">
        <v>1034</v>
      </c>
      <c r="C476" s="51" t="s">
        <v>11</v>
      </c>
      <c r="D476" s="51" t="s">
        <v>29</v>
      </c>
      <c r="E476" s="51" t="s">
        <v>1035</v>
      </c>
      <c r="F476" s="51" t="s">
        <v>1019</v>
      </c>
      <c r="G476" s="51" t="s">
        <v>15</v>
      </c>
      <c r="H476" s="51">
        <v>4513020111</v>
      </c>
      <c r="I476" s="65"/>
      <c r="J476" s="62"/>
      <c r="K476" s="43"/>
      <c r="L476" s="43"/>
      <c r="M476" s="43"/>
      <c r="N476" s="43"/>
      <c r="O476" s="43"/>
      <c r="P476" s="43"/>
      <c r="Q476" s="43"/>
      <c r="XFA476" s="43"/>
      <c r="XFB476" s="43"/>
      <c r="XFC476" s="43"/>
      <c r="XFD476" s="43"/>
    </row>
    <row r="477" spans="1:17 16381:16384" s="2" customFormat="1" ht="14.1" customHeight="1">
      <c r="A477" s="50">
        <v>476</v>
      </c>
      <c r="B477" s="51" t="s">
        <v>1036</v>
      </c>
      <c r="C477" s="51" t="s">
        <v>11</v>
      </c>
      <c r="D477" s="51" t="s">
        <v>29</v>
      </c>
      <c r="E477" s="51" t="s">
        <v>1037</v>
      </c>
      <c r="F477" s="51" t="s">
        <v>1019</v>
      </c>
      <c r="G477" s="51" t="s">
        <v>15</v>
      </c>
      <c r="H477" s="51">
        <v>4513020111</v>
      </c>
      <c r="I477" s="65"/>
      <c r="J477" s="62"/>
      <c r="K477" s="43"/>
      <c r="L477" s="43"/>
      <c r="M477" s="43"/>
      <c r="N477" s="43"/>
      <c r="O477" s="43"/>
      <c r="P477" s="43"/>
      <c r="Q477" s="43"/>
      <c r="XFA477" s="43"/>
      <c r="XFB477" s="43"/>
      <c r="XFC477" s="43"/>
      <c r="XFD477" s="43"/>
    </row>
    <row r="478" spans="1:17 16381:16384" s="2" customFormat="1" ht="14.1" customHeight="1">
      <c r="A478" s="50">
        <v>477</v>
      </c>
      <c r="B478" s="51" t="s">
        <v>1038</v>
      </c>
      <c r="C478" s="51" t="s">
        <v>11</v>
      </c>
      <c r="D478" s="51" t="s">
        <v>29</v>
      </c>
      <c r="E478" s="51" t="s">
        <v>1039</v>
      </c>
      <c r="F478" s="51" t="s">
        <v>1019</v>
      </c>
      <c r="G478" s="51" t="s">
        <v>15</v>
      </c>
      <c r="H478" s="51">
        <v>4513020111</v>
      </c>
      <c r="I478" s="65"/>
      <c r="J478" s="62"/>
      <c r="K478" s="43"/>
      <c r="L478" s="43"/>
      <c r="M478" s="43"/>
      <c r="N478" s="43"/>
      <c r="O478" s="43"/>
      <c r="P478" s="43"/>
      <c r="Q478" s="43"/>
      <c r="XFA478" s="43"/>
      <c r="XFB478" s="43"/>
      <c r="XFC478" s="43"/>
      <c r="XFD478" s="43"/>
    </row>
    <row r="479" spans="1:17 16381:16384" s="2" customFormat="1" ht="14.1" customHeight="1">
      <c r="A479" s="50">
        <v>478</v>
      </c>
      <c r="B479" s="51" t="s">
        <v>1040</v>
      </c>
      <c r="C479" s="51" t="s">
        <v>11</v>
      </c>
      <c r="D479" s="51" t="s">
        <v>12</v>
      </c>
      <c r="E479" s="51" t="s">
        <v>1041</v>
      </c>
      <c r="F479" s="51" t="s">
        <v>1019</v>
      </c>
      <c r="G479" s="51" t="s">
        <v>15</v>
      </c>
      <c r="H479" s="51">
        <v>4513020111</v>
      </c>
      <c r="I479" s="65"/>
      <c r="J479" s="62"/>
      <c r="K479" s="43"/>
      <c r="L479" s="43"/>
      <c r="M479" s="43"/>
      <c r="N479" s="43"/>
      <c r="O479" s="43"/>
      <c r="P479" s="43"/>
      <c r="Q479" s="43"/>
      <c r="XFA479" s="43"/>
      <c r="XFB479" s="43"/>
      <c r="XFC479" s="43"/>
      <c r="XFD479" s="43"/>
    </row>
    <row r="480" spans="1:17 16381:16384" s="2" customFormat="1" ht="14.1" customHeight="1">
      <c r="A480" s="50">
        <v>479</v>
      </c>
      <c r="B480" s="51" t="s">
        <v>1042</v>
      </c>
      <c r="C480" s="51" t="s">
        <v>11</v>
      </c>
      <c r="D480" s="51" t="s">
        <v>29</v>
      </c>
      <c r="E480" s="51" t="s">
        <v>1043</v>
      </c>
      <c r="F480" s="51" t="s">
        <v>1019</v>
      </c>
      <c r="G480" s="51" t="s">
        <v>15</v>
      </c>
      <c r="H480" s="51">
        <v>4513020111</v>
      </c>
      <c r="I480" s="65"/>
      <c r="J480" s="62"/>
      <c r="K480" s="43"/>
      <c r="L480" s="43"/>
      <c r="M480" s="43"/>
      <c r="N480" s="43"/>
      <c r="O480" s="43"/>
      <c r="P480" s="43"/>
      <c r="Q480" s="43"/>
      <c r="XFA480" s="43"/>
      <c r="XFB480" s="43"/>
      <c r="XFC480" s="43"/>
      <c r="XFD480" s="43"/>
    </row>
    <row r="481" spans="1:17 16381:16384" s="2" customFormat="1" ht="14.1" customHeight="1">
      <c r="A481" s="50">
        <v>480</v>
      </c>
      <c r="B481" s="51" t="s">
        <v>1044</v>
      </c>
      <c r="C481" s="51" t="s">
        <v>11</v>
      </c>
      <c r="D481" s="51" t="s">
        <v>21</v>
      </c>
      <c r="E481" s="51" t="s">
        <v>1045</v>
      </c>
      <c r="F481" s="51" t="s">
        <v>1019</v>
      </c>
      <c r="G481" s="51" t="s">
        <v>15</v>
      </c>
      <c r="H481" s="51">
        <v>4513020111</v>
      </c>
      <c r="I481" s="65"/>
      <c r="J481" s="62"/>
      <c r="K481" s="43"/>
      <c r="L481" s="43"/>
      <c r="M481" s="43"/>
      <c r="N481" s="43"/>
      <c r="O481" s="43"/>
      <c r="P481" s="43"/>
      <c r="Q481" s="43"/>
      <c r="XFA481" s="43"/>
      <c r="XFB481" s="43"/>
      <c r="XFC481" s="43"/>
      <c r="XFD481" s="43"/>
    </row>
    <row r="482" spans="1:17 16381:16384" s="2" customFormat="1" ht="14.1" customHeight="1">
      <c r="A482" s="50">
        <v>481</v>
      </c>
      <c r="B482" s="51" t="s">
        <v>1046</v>
      </c>
      <c r="C482" s="51" t="s">
        <v>11</v>
      </c>
      <c r="D482" s="51" t="s">
        <v>12</v>
      </c>
      <c r="E482" s="51" t="s">
        <v>1047</v>
      </c>
      <c r="F482" s="51" t="s">
        <v>1019</v>
      </c>
      <c r="G482" s="51" t="s">
        <v>15</v>
      </c>
      <c r="H482" s="51">
        <v>4513020111</v>
      </c>
      <c r="I482" s="65"/>
      <c r="J482" s="62"/>
      <c r="K482" s="43"/>
      <c r="L482" s="43"/>
      <c r="M482" s="43"/>
      <c r="N482" s="43"/>
      <c r="O482" s="43"/>
      <c r="P482" s="43"/>
      <c r="Q482" s="43"/>
      <c r="XFA482" s="43"/>
      <c r="XFB482" s="43"/>
      <c r="XFC482" s="43"/>
      <c r="XFD482" s="43"/>
    </row>
    <row r="483" spans="1:17 16381:16384" s="2" customFormat="1" ht="14.1" customHeight="1">
      <c r="A483" s="50">
        <v>482</v>
      </c>
      <c r="B483" s="51" t="s">
        <v>1048</v>
      </c>
      <c r="C483" s="51" t="s">
        <v>11</v>
      </c>
      <c r="D483" s="51" t="s">
        <v>29</v>
      </c>
      <c r="E483" s="51" t="s">
        <v>1049</v>
      </c>
      <c r="F483" s="51" t="s">
        <v>1019</v>
      </c>
      <c r="G483" s="51" t="s">
        <v>15</v>
      </c>
      <c r="H483" s="51">
        <v>4513020111</v>
      </c>
      <c r="I483" s="65"/>
      <c r="J483" s="62"/>
      <c r="K483" s="43"/>
      <c r="L483" s="43"/>
      <c r="M483" s="43"/>
      <c r="N483" s="43"/>
      <c r="O483" s="43"/>
      <c r="P483" s="43"/>
      <c r="Q483" s="43"/>
      <c r="XFA483" s="43"/>
      <c r="XFB483" s="43"/>
      <c r="XFC483" s="43"/>
      <c r="XFD483" s="43"/>
    </row>
    <row r="484" spans="1:17 16381:16384" s="2" customFormat="1" ht="14.1" customHeight="1">
      <c r="A484" s="50">
        <v>483</v>
      </c>
      <c r="B484" s="51" t="s">
        <v>1050</v>
      </c>
      <c r="C484" s="51" t="s">
        <v>11</v>
      </c>
      <c r="D484" s="51" t="s">
        <v>12</v>
      </c>
      <c r="E484" s="51" t="s">
        <v>1051</v>
      </c>
      <c r="F484" s="51" t="s">
        <v>1019</v>
      </c>
      <c r="G484" s="51" t="s">
        <v>15</v>
      </c>
      <c r="H484" s="51">
        <v>4513020111</v>
      </c>
      <c r="I484" s="65"/>
      <c r="J484" s="62"/>
      <c r="K484" s="43"/>
      <c r="L484" s="43"/>
      <c r="M484" s="43"/>
      <c r="N484" s="43"/>
      <c r="O484" s="43"/>
      <c r="P484" s="43"/>
      <c r="Q484" s="43"/>
      <c r="XFA484" s="43"/>
      <c r="XFB484" s="43"/>
      <c r="XFC484" s="43"/>
      <c r="XFD484" s="43"/>
    </row>
    <row r="485" spans="1:17 16381:16384" s="2" customFormat="1" ht="14.1" customHeight="1">
      <c r="A485" s="50">
        <v>484</v>
      </c>
      <c r="B485" s="51" t="s">
        <v>1052</v>
      </c>
      <c r="C485" s="51" t="s">
        <v>11</v>
      </c>
      <c r="D485" s="51" t="s">
        <v>29</v>
      </c>
      <c r="E485" s="51" t="s">
        <v>1053</v>
      </c>
      <c r="F485" s="51" t="s">
        <v>1019</v>
      </c>
      <c r="G485" s="51" t="s">
        <v>15</v>
      </c>
      <c r="H485" s="51">
        <v>4513020111</v>
      </c>
      <c r="I485" s="65"/>
      <c r="J485" s="62"/>
      <c r="K485" s="43"/>
      <c r="L485" s="43"/>
      <c r="M485" s="43"/>
      <c r="N485" s="43"/>
      <c r="O485" s="43"/>
      <c r="P485" s="43"/>
      <c r="Q485" s="43"/>
      <c r="XFA485" s="43"/>
      <c r="XFB485" s="43"/>
      <c r="XFC485" s="43"/>
      <c r="XFD485" s="43"/>
    </row>
    <row r="486" spans="1:17 16381:16384" s="2" customFormat="1" ht="14.1" customHeight="1">
      <c r="A486" s="50">
        <v>485</v>
      </c>
      <c r="B486" s="51" t="s">
        <v>1054</v>
      </c>
      <c r="C486" s="51" t="s">
        <v>28</v>
      </c>
      <c r="D486" s="51" t="s">
        <v>29</v>
      </c>
      <c r="E486" s="51" t="s">
        <v>1055</v>
      </c>
      <c r="F486" s="51" t="s">
        <v>1019</v>
      </c>
      <c r="G486" s="51" t="s">
        <v>23</v>
      </c>
      <c r="H486" s="51">
        <v>4513020112</v>
      </c>
      <c r="I486" s="65">
        <v>131.5</v>
      </c>
      <c r="J486" s="62">
        <v>6</v>
      </c>
      <c r="K486" s="43"/>
      <c r="L486" s="43"/>
      <c r="M486" s="43"/>
      <c r="N486" s="43"/>
      <c r="O486" s="43"/>
      <c r="P486" s="43"/>
      <c r="Q486" s="43"/>
      <c r="XFA486" s="43"/>
      <c r="XFB486" s="43"/>
      <c r="XFC486" s="43"/>
      <c r="XFD486" s="43"/>
    </row>
    <row r="487" spans="1:17 16381:16384" s="2" customFormat="1" ht="14.1" customHeight="1">
      <c r="A487" s="50">
        <v>486</v>
      </c>
      <c r="B487" s="51" t="s">
        <v>1056</v>
      </c>
      <c r="C487" s="51" t="s">
        <v>28</v>
      </c>
      <c r="D487" s="51" t="s">
        <v>29</v>
      </c>
      <c r="E487" s="51" t="s">
        <v>1057</v>
      </c>
      <c r="F487" s="51" t="s">
        <v>1019</v>
      </c>
      <c r="G487" s="51" t="s">
        <v>23</v>
      </c>
      <c r="H487" s="51">
        <v>4513020112</v>
      </c>
      <c r="I487" s="65"/>
      <c r="J487" s="62"/>
      <c r="K487" s="43"/>
      <c r="L487" s="43"/>
      <c r="M487" s="43"/>
      <c r="N487" s="43"/>
      <c r="O487" s="43"/>
      <c r="P487" s="43"/>
      <c r="Q487" s="43"/>
      <c r="XFA487" s="43"/>
      <c r="XFB487" s="43"/>
      <c r="XFC487" s="43"/>
      <c r="XFD487" s="43"/>
    </row>
    <row r="488" spans="1:17 16381:16384" s="2" customFormat="1" ht="14.1" customHeight="1">
      <c r="A488" s="50">
        <v>487</v>
      </c>
      <c r="B488" s="51" t="s">
        <v>1058</v>
      </c>
      <c r="C488" s="51" t="s">
        <v>11</v>
      </c>
      <c r="D488" s="51" t="s">
        <v>29</v>
      </c>
      <c r="E488" s="51" t="s">
        <v>1059</v>
      </c>
      <c r="F488" s="51" t="s">
        <v>1019</v>
      </c>
      <c r="G488" s="51" t="s">
        <v>23</v>
      </c>
      <c r="H488" s="51">
        <v>4513020112</v>
      </c>
      <c r="I488" s="65"/>
      <c r="J488" s="62"/>
      <c r="K488" s="43"/>
      <c r="L488" s="43"/>
      <c r="M488" s="43"/>
      <c r="N488" s="43"/>
      <c r="O488" s="43"/>
      <c r="P488" s="43"/>
      <c r="Q488" s="43"/>
      <c r="XFA488" s="43"/>
      <c r="XFB488" s="43"/>
      <c r="XFC488" s="43"/>
      <c r="XFD488" s="43"/>
    </row>
    <row r="489" spans="1:17 16381:16384" s="2" customFormat="1" ht="14.1" customHeight="1">
      <c r="A489" s="50">
        <v>488</v>
      </c>
      <c r="B489" s="51" t="s">
        <v>1060</v>
      </c>
      <c r="C489" s="51" t="s">
        <v>11</v>
      </c>
      <c r="D489" s="51" t="s">
        <v>29</v>
      </c>
      <c r="E489" s="51" t="s">
        <v>1061</v>
      </c>
      <c r="F489" s="51" t="s">
        <v>1019</v>
      </c>
      <c r="G489" s="51" t="s">
        <v>23</v>
      </c>
      <c r="H489" s="51">
        <v>4513020112</v>
      </c>
      <c r="I489" s="65"/>
      <c r="J489" s="62"/>
      <c r="K489" s="43"/>
      <c r="L489" s="43"/>
      <c r="M489" s="43"/>
      <c r="N489" s="43"/>
      <c r="O489" s="43"/>
      <c r="P489" s="43"/>
      <c r="Q489" s="43"/>
      <c r="XFA489" s="43"/>
      <c r="XFB489" s="43"/>
      <c r="XFC489" s="43"/>
      <c r="XFD489" s="43"/>
    </row>
    <row r="490" spans="1:17 16381:16384" s="2" customFormat="1" ht="14.1" customHeight="1">
      <c r="A490" s="50">
        <v>489</v>
      </c>
      <c r="B490" s="51" t="s">
        <v>1062</v>
      </c>
      <c r="C490" s="51" t="s">
        <v>11</v>
      </c>
      <c r="D490" s="51" t="s">
        <v>12</v>
      </c>
      <c r="E490" s="51" t="s">
        <v>1063</v>
      </c>
      <c r="F490" s="51" t="s">
        <v>1019</v>
      </c>
      <c r="G490" s="51" t="s">
        <v>23</v>
      </c>
      <c r="H490" s="51">
        <v>4513020112</v>
      </c>
      <c r="I490" s="65"/>
      <c r="J490" s="62"/>
      <c r="K490" s="43"/>
      <c r="L490" s="43"/>
      <c r="M490" s="43"/>
      <c r="N490" s="43"/>
      <c r="O490" s="43"/>
      <c r="P490" s="43"/>
      <c r="Q490" s="43"/>
      <c r="XFA490" s="43"/>
      <c r="XFB490" s="43"/>
      <c r="XFC490" s="43"/>
      <c r="XFD490" s="43"/>
    </row>
    <row r="491" spans="1:17 16381:16384" s="2" customFormat="1" ht="14.1" customHeight="1">
      <c r="A491" s="50">
        <v>490</v>
      </c>
      <c r="B491" s="51" t="s">
        <v>1064</v>
      </c>
      <c r="C491" s="51" t="s">
        <v>11</v>
      </c>
      <c r="D491" s="51" t="s">
        <v>12</v>
      </c>
      <c r="E491" s="51" t="s">
        <v>1065</v>
      </c>
      <c r="F491" s="51" t="s">
        <v>1019</v>
      </c>
      <c r="G491" s="51" t="s">
        <v>23</v>
      </c>
      <c r="H491" s="51">
        <v>4513020112</v>
      </c>
      <c r="I491" s="65"/>
      <c r="J491" s="62"/>
      <c r="K491" s="43"/>
      <c r="L491" s="43"/>
      <c r="M491" s="43"/>
      <c r="N491" s="43"/>
      <c r="O491" s="43"/>
      <c r="P491" s="43"/>
      <c r="Q491" s="43"/>
      <c r="XFA491" s="43"/>
      <c r="XFB491" s="43"/>
      <c r="XFC491" s="43"/>
      <c r="XFD491" s="43"/>
    </row>
    <row r="492" spans="1:17 16381:16384" s="2" customFormat="1" ht="14.1" customHeight="1">
      <c r="A492" s="50">
        <v>491</v>
      </c>
      <c r="B492" s="51" t="s">
        <v>1066</v>
      </c>
      <c r="C492" s="51" t="s">
        <v>11</v>
      </c>
      <c r="D492" s="51" t="s">
        <v>12</v>
      </c>
      <c r="E492" s="51" t="s">
        <v>1067</v>
      </c>
      <c r="F492" s="51" t="s">
        <v>1019</v>
      </c>
      <c r="G492" s="51" t="s">
        <v>23</v>
      </c>
      <c r="H492" s="51">
        <v>4513020112</v>
      </c>
      <c r="I492" s="65"/>
      <c r="J492" s="62"/>
      <c r="K492" s="43"/>
      <c r="L492" s="43"/>
      <c r="M492" s="43"/>
      <c r="N492" s="43"/>
      <c r="O492" s="43"/>
      <c r="P492" s="43"/>
      <c r="Q492" s="43"/>
      <c r="XFA492" s="43"/>
      <c r="XFB492" s="43"/>
      <c r="XFC492" s="43"/>
      <c r="XFD492" s="43"/>
    </row>
    <row r="493" spans="1:17 16381:16384" s="2" customFormat="1" ht="14.1" customHeight="1">
      <c r="A493" s="50">
        <v>492</v>
      </c>
      <c r="B493" s="51" t="s">
        <v>1068</v>
      </c>
      <c r="C493" s="51" t="s">
        <v>11</v>
      </c>
      <c r="D493" s="51" t="s">
        <v>12</v>
      </c>
      <c r="E493" s="51" t="s">
        <v>1069</v>
      </c>
      <c r="F493" s="51" t="s">
        <v>1019</v>
      </c>
      <c r="G493" s="51" t="s">
        <v>23</v>
      </c>
      <c r="H493" s="51">
        <v>4513020112</v>
      </c>
      <c r="I493" s="65"/>
      <c r="J493" s="62"/>
      <c r="K493" s="43"/>
      <c r="L493" s="43"/>
      <c r="M493" s="43"/>
      <c r="N493" s="43"/>
      <c r="O493" s="43"/>
      <c r="P493" s="43"/>
      <c r="Q493" s="43"/>
      <c r="XFA493" s="43"/>
      <c r="XFB493" s="43"/>
      <c r="XFC493" s="43"/>
      <c r="XFD493" s="43"/>
    </row>
    <row r="494" spans="1:17 16381:16384" s="2" customFormat="1" ht="14.1" customHeight="1">
      <c r="A494" s="50">
        <v>493</v>
      </c>
      <c r="B494" s="51" t="s">
        <v>1070</v>
      </c>
      <c r="C494" s="51" t="s">
        <v>11</v>
      </c>
      <c r="D494" s="51" t="s">
        <v>12</v>
      </c>
      <c r="E494" s="51" t="s">
        <v>1071</v>
      </c>
      <c r="F494" s="51" t="s">
        <v>1019</v>
      </c>
      <c r="G494" s="51" t="s">
        <v>23</v>
      </c>
      <c r="H494" s="51">
        <v>4513020112</v>
      </c>
      <c r="I494" s="65"/>
      <c r="J494" s="62"/>
      <c r="K494" s="43"/>
      <c r="L494" s="43"/>
      <c r="M494" s="43"/>
      <c r="N494" s="43"/>
      <c r="O494" s="43"/>
      <c r="P494" s="43"/>
      <c r="Q494" s="43"/>
      <c r="XFA494" s="43"/>
      <c r="XFB494" s="43"/>
      <c r="XFC494" s="43"/>
      <c r="XFD494" s="43"/>
    </row>
    <row r="495" spans="1:17 16381:16384" s="2" customFormat="1" ht="14.1" customHeight="1">
      <c r="A495" s="50">
        <v>494</v>
      </c>
      <c r="B495" s="51" t="s">
        <v>1072</v>
      </c>
      <c r="C495" s="51" t="s">
        <v>11</v>
      </c>
      <c r="D495" s="51" t="s">
        <v>29</v>
      </c>
      <c r="E495" s="51" t="s">
        <v>1073</v>
      </c>
      <c r="F495" s="51" t="s">
        <v>1019</v>
      </c>
      <c r="G495" s="51" t="s">
        <v>23</v>
      </c>
      <c r="H495" s="51">
        <v>4513020112</v>
      </c>
      <c r="I495" s="65"/>
      <c r="J495" s="62"/>
      <c r="K495" s="43"/>
      <c r="L495" s="43"/>
      <c r="M495" s="43"/>
      <c r="N495" s="43"/>
      <c r="O495" s="43"/>
      <c r="P495" s="43"/>
      <c r="Q495" s="43"/>
      <c r="XFA495" s="43"/>
      <c r="XFB495" s="43"/>
      <c r="XFC495" s="43"/>
      <c r="XFD495" s="43"/>
    </row>
    <row r="496" spans="1:17 16381:16384" s="2" customFormat="1" ht="14.1" customHeight="1">
      <c r="A496" s="50">
        <v>495</v>
      </c>
      <c r="B496" s="51" t="s">
        <v>1074</v>
      </c>
      <c r="C496" s="51" t="s">
        <v>11</v>
      </c>
      <c r="D496" s="51" t="s">
        <v>12</v>
      </c>
      <c r="E496" s="51" t="s">
        <v>1075</v>
      </c>
      <c r="F496" s="51" t="s">
        <v>1019</v>
      </c>
      <c r="G496" s="51" t="s">
        <v>23</v>
      </c>
      <c r="H496" s="51">
        <v>4513020112</v>
      </c>
      <c r="I496" s="65"/>
      <c r="J496" s="62"/>
      <c r="K496" s="43"/>
      <c r="L496" s="43"/>
      <c r="M496" s="43"/>
      <c r="N496" s="43"/>
      <c r="O496" s="43"/>
      <c r="P496" s="43"/>
      <c r="Q496" s="43"/>
      <c r="XFA496" s="43"/>
      <c r="XFB496" s="43"/>
      <c r="XFC496" s="43"/>
      <c r="XFD496" s="43"/>
    </row>
    <row r="497" spans="1:17 16381:16384" s="2" customFormat="1" ht="14.1" customHeight="1">
      <c r="A497" s="50">
        <v>496</v>
      </c>
      <c r="B497" s="51" t="s">
        <v>1076</v>
      </c>
      <c r="C497" s="51" t="s">
        <v>11</v>
      </c>
      <c r="D497" s="51" t="s">
        <v>29</v>
      </c>
      <c r="E497" s="51" t="s">
        <v>1077</v>
      </c>
      <c r="F497" s="51" t="s">
        <v>1019</v>
      </c>
      <c r="G497" s="51" t="s">
        <v>23</v>
      </c>
      <c r="H497" s="51">
        <v>4513020112</v>
      </c>
      <c r="I497" s="65"/>
      <c r="J497" s="62"/>
      <c r="K497" s="43"/>
      <c r="L497" s="43"/>
      <c r="M497" s="43"/>
      <c r="N497" s="43"/>
      <c r="O497" s="43"/>
      <c r="P497" s="43"/>
      <c r="Q497" s="43"/>
      <c r="XFA497" s="43"/>
      <c r="XFB497" s="43"/>
      <c r="XFC497" s="43"/>
      <c r="XFD497" s="43"/>
    </row>
    <row r="498" spans="1:17 16381:16384" s="2" customFormat="1" ht="14.1" customHeight="1">
      <c r="A498" s="50">
        <v>497</v>
      </c>
      <c r="B498" s="51" t="s">
        <v>1078</v>
      </c>
      <c r="C498" s="51" t="s">
        <v>11</v>
      </c>
      <c r="D498" s="51" t="s">
        <v>29</v>
      </c>
      <c r="E498" s="51" t="s">
        <v>1079</v>
      </c>
      <c r="F498" s="51" t="s">
        <v>1019</v>
      </c>
      <c r="G498" s="51" t="s">
        <v>23</v>
      </c>
      <c r="H498" s="51">
        <v>4513020112</v>
      </c>
      <c r="I498" s="65"/>
      <c r="J498" s="62"/>
      <c r="K498" s="43"/>
      <c r="L498" s="43"/>
      <c r="M498" s="43"/>
      <c r="N498" s="43"/>
      <c r="O498" s="43"/>
      <c r="P498" s="43"/>
      <c r="Q498" s="43"/>
      <c r="XFA498" s="43"/>
      <c r="XFB498" s="43"/>
      <c r="XFC498" s="43"/>
      <c r="XFD498" s="43"/>
    </row>
    <row r="499" spans="1:17 16381:16384" s="2" customFormat="1" ht="14.1" customHeight="1">
      <c r="A499" s="50">
        <v>498</v>
      </c>
      <c r="B499" s="51" t="s">
        <v>1080</v>
      </c>
      <c r="C499" s="51" t="s">
        <v>28</v>
      </c>
      <c r="D499" s="51" t="s">
        <v>29</v>
      </c>
      <c r="E499" s="51" t="s">
        <v>1081</v>
      </c>
      <c r="F499" s="51" t="s">
        <v>1019</v>
      </c>
      <c r="G499" s="51" t="s">
        <v>23</v>
      </c>
      <c r="H499" s="51">
        <v>4513020112</v>
      </c>
      <c r="I499" s="65"/>
      <c r="J499" s="62"/>
      <c r="K499" s="43"/>
      <c r="L499" s="43"/>
      <c r="M499" s="43"/>
      <c r="N499" s="43"/>
      <c r="O499" s="43"/>
      <c r="P499" s="43"/>
      <c r="Q499" s="43"/>
      <c r="XFA499" s="43"/>
      <c r="XFB499" s="43"/>
      <c r="XFC499" s="43"/>
      <c r="XFD499" s="43"/>
    </row>
    <row r="500" spans="1:17 16381:16384" s="2" customFormat="1" ht="14.1" customHeight="1">
      <c r="A500" s="50">
        <v>499</v>
      </c>
      <c r="B500" s="51" t="s">
        <v>1082</v>
      </c>
      <c r="C500" s="51" t="s">
        <v>11</v>
      </c>
      <c r="D500" s="51" t="s">
        <v>29</v>
      </c>
      <c r="E500" s="51" t="s">
        <v>1083</v>
      </c>
      <c r="F500" s="51" t="s">
        <v>1019</v>
      </c>
      <c r="G500" s="51" t="s">
        <v>23</v>
      </c>
      <c r="H500" s="51">
        <v>4513020112</v>
      </c>
      <c r="I500" s="65"/>
      <c r="J500" s="62"/>
      <c r="K500" s="43"/>
      <c r="L500" s="43"/>
      <c r="M500" s="43"/>
      <c r="N500" s="43"/>
      <c r="O500" s="43"/>
      <c r="P500" s="43"/>
      <c r="Q500" s="43"/>
      <c r="XFA500" s="43"/>
      <c r="XFB500" s="43"/>
      <c r="XFC500" s="43"/>
      <c r="XFD500" s="43"/>
    </row>
    <row r="501" spans="1:17 16381:16384" s="2" customFormat="1" ht="14.1" customHeight="1">
      <c r="A501" s="50">
        <v>500</v>
      </c>
      <c r="B501" s="51" t="s">
        <v>1084</v>
      </c>
      <c r="C501" s="51" t="s">
        <v>11</v>
      </c>
      <c r="D501" s="51" t="s">
        <v>29</v>
      </c>
      <c r="E501" s="51" t="s">
        <v>1085</v>
      </c>
      <c r="F501" s="51" t="s">
        <v>1019</v>
      </c>
      <c r="G501" s="51" t="s">
        <v>23</v>
      </c>
      <c r="H501" s="51">
        <v>4513020112</v>
      </c>
      <c r="I501" s="65"/>
      <c r="J501" s="62"/>
      <c r="K501" s="43"/>
      <c r="L501" s="43"/>
      <c r="M501" s="43"/>
      <c r="N501" s="43"/>
      <c r="O501" s="43"/>
      <c r="P501" s="43"/>
      <c r="Q501" s="43"/>
      <c r="XFA501" s="43"/>
      <c r="XFB501" s="43"/>
      <c r="XFC501" s="43"/>
      <c r="XFD501" s="43"/>
    </row>
    <row r="502" spans="1:17 16381:16384" s="2" customFormat="1" ht="14.1" customHeight="1">
      <c r="A502" s="50">
        <v>501</v>
      </c>
      <c r="B502" s="51" t="s">
        <v>1086</v>
      </c>
      <c r="C502" s="51" t="s">
        <v>11</v>
      </c>
      <c r="D502" s="51" t="s">
        <v>12</v>
      </c>
      <c r="E502" s="51" t="s">
        <v>1087</v>
      </c>
      <c r="F502" s="51" t="s">
        <v>1019</v>
      </c>
      <c r="G502" s="51" t="s">
        <v>23</v>
      </c>
      <c r="H502" s="51">
        <v>4513020112</v>
      </c>
      <c r="I502" s="65"/>
      <c r="J502" s="62"/>
      <c r="K502" s="43"/>
      <c r="L502" s="43"/>
      <c r="M502" s="43"/>
      <c r="N502" s="43"/>
      <c r="O502" s="43"/>
      <c r="P502" s="43"/>
      <c r="Q502" s="43"/>
      <c r="XFA502" s="43"/>
      <c r="XFB502" s="43"/>
      <c r="XFC502" s="43"/>
      <c r="XFD502" s="43"/>
    </row>
    <row r="503" spans="1:17 16381:16384" s="2" customFormat="1" ht="14.1" customHeight="1">
      <c r="A503" s="50">
        <v>502</v>
      </c>
      <c r="B503" s="51" t="s">
        <v>1088</v>
      </c>
      <c r="C503" s="51" t="s">
        <v>11</v>
      </c>
      <c r="D503" s="51" t="s">
        <v>1089</v>
      </c>
      <c r="E503" s="51" t="s">
        <v>1090</v>
      </c>
      <c r="F503" s="51" t="s">
        <v>1019</v>
      </c>
      <c r="G503" s="51" t="s">
        <v>23</v>
      </c>
      <c r="H503" s="51">
        <v>4513020112</v>
      </c>
      <c r="I503" s="65"/>
      <c r="J503" s="62"/>
      <c r="K503" s="43"/>
      <c r="L503" s="43"/>
      <c r="M503" s="43"/>
      <c r="N503" s="43"/>
      <c r="O503" s="43"/>
      <c r="P503" s="43"/>
      <c r="Q503" s="43"/>
      <c r="XFA503" s="43"/>
      <c r="XFB503" s="43"/>
      <c r="XFC503" s="43"/>
      <c r="XFD503" s="43"/>
    </row>
    <row r="504" spans="1:17 16381:16384" s="2" customFormat="1" ht="14.1" customHeight="1">
      <c r="A504" s="50">
        <v>503</v>
      </c>
      <c r="B504" s="51" t="s">
        <v>1091</v>
      </c>
      <c r="C504" s="51" t="s">
        <v>11</v>
      </c>
      <c r="D504" s="51" t="s">
        <v>12</v>
      </c>
      <c r="E504" s="51" t="s">
        <v>1092</v>
      </c>
      <c r="F504" s="51" t="s">
        <v>1019</v>
      </c>
      <c r="G504" s="51" t="s">
        <v>135</v>
      </c>
      <c r="H504" s="51">
        <v>4513020113</v>
      </c>
      <c r="I504" s="65">
        <v>129.5</v>
      </c>
      <c r="J504" s="62">
        <v>5</v>
      </c>
      <c r="K504" s="43"/>
      <c r="L504" s="43"/>
      <c r="M504" s="43"/>
      <c r="N504" s="43"/>
      <c r="O504" s="43"/>
      <c r="P504" s="43"/>
      <c r="Q504" s="43"/>
      <c r="XFA504" s="43"/>
      <c r="XFB504" s="43"/>
      <c r="XFC504" s="43"/>
      <c r="XFD504" s="43"/>
    </row>
    <row r="505" spans="1:17 16381:16384" s="2" customFormat="1" ht="14.1" customHeight="1">
      <c r="A505" s="50">
        <v>504</v>
      </c>
      <c r="B505" s="51" t="s">
        <v>1093</v>
      </c>
      <c r="C505" s="51" t="s">
        <v>11</v>
      </c>
      <c r="D505" s="51" t="s">
        <v>12</v>
      </c>
      <c r="E505" s="51" t="s">
        <v>1094</v>
      </c>
      <c r="F505" s="51" t="s">
        <v>1019</v>
      </c>
      <c r="G505" s="51" t="s">
        <v>135</v>
      </c>
      <c r="H505" s="51">
        <v>4513020113</v>
      </c>
      <c r="I505" s="65"/>
      <c r="J505" s="62"/>
      <c r="K505" s="43"/>
      <c r="L505" s="43"/>
      <c r="M505" s="43"/>
      <c r="N505" s="43"/>
      <c r="O505" s="43"/>
      <c r="P505" s="43"/>
      <c r="Q505" s="43"/>
      <c r="XFA505" s="43"/>
      <c r="XFB505" s="43"/>
      <c r="XFC505" s="43"/>
      <c r="XFD505" s="43"/>
    </row>
    <row r="506" spans="1:17 16381:16384" s="2" customFormat="1" ht="14.1" customHeight="1">
      <c r="A506" s="50">
        <v>505</v>
      </c>
      <c r="B506" s="51" t="s">
        <v>1095</v>
      </c>
      <c r="C506" s="51" t="s">
        <v>11</v>
      </c>
      <c r="D506" s="51" t="s">
        <v>12</v>
      </c>
      <c r="E506" s="51" t="s">
        <v>1096</v>
      </c>
      <c r="F506" s="51" t="s">
        <v>1019</v>
      </c>
      <c r="G506" s="51" t="s">
        <v>135</v>
      </c>
      <c r="H506" s="51">
        <v>4513020113</v>
      </c>
      <c r="I506" s="65"/>
      <c r="J506" s="62"/>
      <c r="K506" s="43"/>
      <c r="L506" s="43"/>
      <c r="M506" s="43"/>
      <c r="N506" s="43"/>
      <c r="O506" s="43"/>
      <c r="P506" s="43"/>
      <c r="Q506" s="43"/>
      <c r="XFA506" s="43"/>
      <c r="XFB506" s="43"/>
      <c r="XFC506" s="43"/>
      <c r="XFD506" s="43"/>
    </row>
    <row r="507" spans="1:17 16381:16384" s="2" customFormat="1" ht="14.1" customHeight="1">
      <c r="A507" s="50">
        <v>506</v>
      </c>
      <c r="B507" s="51" t="s">
        <v>1097</v>
      </c>
      <c r="C507" s="51" t="s">
        <v>11</v>
      </c>
      <c r="D507" s="51" t="s">
        <v>29</v>
      </c>
      <c r="E507" s="51" t="s">
        <v>1098</v>
      </c>
      <c r="F507" s="51" t="s">
        <v>1019</v>
      </c>
      <c r="G507" s="51" t="s">
        <v>135</v>
      </c>
      <c r="H507" s="51">
        <v>4513020113</v>
      </c>
      <c r="I507" s="65"/>
      <c r="J507" s="62"/>
      <c r="K507" s="43"/>
      <c r="L507" s="43"/>
      <c r="M507" s="43"/>
      <c r="N507" s="43"/>
      <c r="O507" s="43"/>
      <c r="P507" s="43"/>
      <c r="Q507" s="43"/>
      <c r="XFA507" s="43"/>
      <c r="XFB507" s="43"/>
      <c r="XFC507" s="43"/>
      <c r="XFD507" s="43"/>
    </row>
    <row r="508" spans="1:17 16381:16384" s="2" customFormat="1" ht="14.1" customHeight="1">
      <c r="A508" s="50">
        <v>507</v>
      </c>
      <c r="B508" s="51" t="s">
        <v>1099</v>
      </c>
      <c r="C508" s="51" t="s">
        <v>11</v>
      </c>
      <c r="D508" s="51" t="s">
        <v>29</v>
      </c>
      <c r="E508" s="51" t="s">
        <v>1100</v>
      </c>
      <c r="F508" s="51" t="s">
        <v>1019</v>
      </c>
      <c r="G508" s="51" t="s">
        <v>135</v>
      </c>
      <c r="H508" s="51">
        <v>4513020113</v>
      </c>
      <c r="I508" s="65"/>
      <c r="J508" s="62"/>
      <c r="K508" s="43"/>
      <c r="L508" s="43"/>
      <c r="M508" s="43"/>
      <c r="N508" s="43"/>
      <c r="O508" s="43"/>
      <c r="P508" s="43"/>
      <c r="Q508" s="43"/>
      <c r="XFA508" s="43"/>
      <c r="XFB508" s="43"/>
      <c r="XFC508" s="43"/>
      <c r="XFD508" s="43"/>
    </row>
    <row r="509" spans="1:17 16381:16384" s="2" customFormat="1" ht="14.1" customHeight="1">
      <c r="A509" s="50">
        <v>508</v>
      </c>
      <c r="B509" s="51" t="s">
        <v>1101</v>
      </c>
      <c r="C509" s="51" t="s">
        <v>11</v>
      </c>
      <c r="D509" s="51" t="s">
        <v>29</v>
      </c>
      <c r="E509" s="51" t="s">
        <v>1102</v>
      </c>
      <c r="F509" s="51" t="s">
        <v>1019</v>
      </c>
      <c r="G509" s="51" t="s">
        <v>135</v>
      </c>
      <c r="H509" s="51">
        <v>4513020113</v>
      </c>
      <c r="I509" s="65"/>
      <c r="J509" s="62"/>
      <c r="K509" s="43"/>
      <c r="L509" s="43"/>
      <c r="M509" s="43"/>
      <c r="N509" s="43"/>
      <c r="O509" s="43"/>
      <c r="P509" s="43"/>
      <c r="Q509" s="43"/>
      <c r="XFA509" s="43"/>
      <c r="XFB509" s="43"/>
      <c r="XFC509" s="43"/>
      <c r="XFD509" s="43"/>
    </row>
    <row r="510" spans="1:17 16381:16384" s="2" customFormat="1" ht="14.1" customHeight="1">
      <c r="A510" s="50">
        <v>509</v>
      </c>
      <c r="B510" s="51" t="s">
        <v>1103</v>
      </c>
      <c r="C510" s="51" t="s">
        <v>11</v>
      </c>
      <c r="D510" s="51" t="s">
        <v>12</v>
      </c>
      <c r="E510" s="51" t="s">
        <v>1104</v>
      </c>
      <c r="F510" s="51" t="s">
        <v>1019</v>
      </c>
      <c r="G510" s="51" t="s">
        <v>135</v>
      </c>
      <c r="H510" s="51">
        <v>4513020113</v>
      </c>
      <c r="I510" s="65"/>
      <c r="J510" s="62"/>
      <c r="K510" s="43"/>
      <c r="L510" s="43"/>
      <c r="M510" s="43"/>
      <c r="N510" s="43"/>
      <c r="O510" s="43"/>
      <c r="P510" s="43"/>
      <c r="Q510" s="43"/>
      <c r="XFA510" s="43"/>
      <c r="XFB510" s="43"/>
      <c r="XFC510" s="43"/>
      <c r="XFD510" s="43"/>
    </row>
    <row r="511" spans="1:17 16381:16384" s="2" customFormat="1" ht="14.1" customHeight="1">
      <c r="A511" s="50">
        <v>510</v>
      </c>
      <c r="B511" s="51" t="s">
        <v>1105</v>
      </c>
      <c r="C511" s="51" t="s">
        <v>11</v>
      </c>
      <c r="D511" s="51" t="s">
        <v>12</v>
      </c>
      <c r="E511" s="51" t="s">
        <v>1106</v>
      </c>
      <c r="F511" s="51" t="s">
        <v>1019</v>
      </c>
      <c r="G511" s="51" t="s">
        <v>135</v>
      </c>
      <c r="H511" s="51">
        <v>4513020113</v>
      </c>
      <c r="I511" s="65"/>
      <c r="J511" s="62"/>
      <c r="K511" s="43"/>
      <c r="L511" s="43"/>
      <c r="M511" s="43"/>
      <c r="N511" s="43"/>
      <c r="O511" s="43"/>
      <c r="P511" s="43"/>
      <c r="Q511" s="43"/>
      <c r="XFA511" s="43"/>
      <c r="XFB511" s="43"/>
      <c r="XFC511" s="43"/>
      <c r="XFD511" s="43"/>
    </row>
    <row r="512" spans="1:17 16381:16384" s="2" customFormat="1" ht="14.1" customHeight="1">
      <c r="A512" s="50">
        <v>511</v>
      </c>
      <c r="B512" s="51" t="s">
        <v>1107</v>
      </c>
      <c r="C512" s="51" t="s">
        <v>11</v>
      </c>
      <c r="D512" s="51" t="s">
        <v>29</v>
      </c>
      <c r="E512" s="51" t="s">
        <v>1108</v>
      </c>
      <c r="F512" s="51" t="s">
        <v>1019</v>
      </c>
      <c r="G512" s="51" t="s">
        <v>135</v>
      </c>
      <c r="H512" s="51">
        <v>4513020113</v>
      </c>
      <c r="I512" s="65"/>
      <c r="J512" s="62"/>
      <c r="K512" s="43"/>
      <c r="L512" s="43"/>
      <c r="M512" s="43"/>
      <c r="N512" s="43"/>
      <c r="O512" s="43"/>
      <c r="P512" s="43"/>
      <c r="Q512" s="43"/>
      <c r="XFA512" s="43"/>
      <c r="XFB512" s="43"/>
      <c r="XFC512" s="43"/>
      <c r="XFD512" s="43"/>
    </row>
    <row r="513" spans="1:17 16381:16384" s="2" customFormat="1" ht="14.1" customHeight="1">
      <c r="A513" s="50">
        <v>512</v>
      </c>
      <c r="B513" s="51" t="s">
        <v>1109</v>
      </c>
      <c r="C513" s="51" t="s">
        <v>11</v>
      </c>
      <c r="D513" s="51" t="s">
        <v>29</v>
      </c>
      <c r="E513" s="51" t="s">
        <v>1110</v>
      </c>
      <c r="F513" s="51" t="s">
        <v>1019</v>
      </c>
      <c r="G513" s="51" t="s">
        <v>135</v>
      </c>
      <c r="H513" s="51">
        <v>4513020113</v>
      </c>
      <c r="I513" s="65"/>
      <c r="J513" s="62"/>
      <c r="K513" s="43"/>
      <c r="L513" s="43"/>
      <c r="M513" s="43"/>
      <c r="N513" s="43"/>
      <c r="O513" s="43"/>
      <c r="P513" s="43"/>
      <c r="Q513" s="43"/>
      <c r="XFA513" s="43"/>
      <c r="XFB513" s="43"/>
      <c r="XFC513" s="43"/>
      <c r="XFD513" s="43"/>
    </row>
    <row r="514" spans="1:17 16381:16384" s="2" customFormat="1" ht="14.1" customHeight="1">
      <c r="A514" s="50">
        <v>513</v>
      </c>
      <c r="B514" s="51" t="s">
        <v>1111</v>
      </c>
      <c r="C514" s="51" t="s">
        <v>11</v>
      </c>
      <c r="D514" s="51" t="s">
        <v>12</v>
      </c>
      <c r="E514" s="51" t="s">
        <v>1112</v>
      </c>
      <c r="F514" s="51" t="s">
        <v>1019</v>
      </c>
      <c r="G514" s="51" t="s">
        <v>135</v>
      </c>
      <c r="H514" s="51">
        <v>4513020113</v>
      </c>
      <c r="I514" s="65"/>
      <c r="J514" s="62"/>
      <c r="K514" s="43"/>
      <c r="L514" s="43"/>
      <c r="M514" s="43"/>
      <c r="N514" s="43"/>
      <c r="O514" s="43"/>
      <c r="P514" s="43"/>
      <c r="Q514" s="43"/>
      <c r="XFA514" s="43"/>
      <c r="XFB514" s="43"/>
      <c r="XFC514" s="43"/>
      <c r="XFD514" s="43"/>
    </row>
    <row r="515" spans="1:17 16381:16384" s="2" customFormat="1" ht="14.1" customHeight="1">
      <c r="A515" s="50">
        <v>514</v>
      </c>
      <c r="B515" s="51" t="s">
        <v>1113</v>
      </c>
      <c r="C515" s="51" t="s">
        <v>11</v>
      </c>
      <c r="D515" s="51" t="s">
        <v>29</v>
      </c>
      <c r="E515" s="51" t="s">
        <v>1114</v>
      </c>
      <c r="F515" s="51" t="s">
        <v>1019</v>
      </c>
      <c r="G515" s="51" t="s">
        <v>135</v>
      </c>
      <c r="H515" s="51">
        <v>4513020113</v>
      </c>
      <c r="I515" s="65"/>
      <c r="J515" s="62"/>
      <c r="K515" s="43"/>
      <c r="L515" s="43"/>
      <c r="M515" s="43"/>
      <c r="N515" s="43"/>
      <c r="O515" s="43"/>
      <c r="P515" s="43"/>
      <c r="Q515" s="43"/>
      <c r="XFA515" s="43"/>
      <c r="XFB515" s="43"/>
      <c r="XFC515" s="43"/>
      <c r="XFD515" s="43"/>
    </row>
    <row r="516" spans="1:17 16381:16384" s="2" customFormat="1" ht="14.1" customHeight="1">
      <c r="A516" s="50">
        <v>515</v>
      </c>
      <c r="B516" s="51" t="s">
        <v>1115</v>
      </c>
      <c r="C516" s="51" t="s">
        <v>11</v>
      </c>
      <c r="D516" s="51" t="s">
        <v>29</v>
      </c>
      <c r="E516" s="51" t="s">
        <v>1116</v>
      </c>
      <c r="F516" s="51" t="s">
        <v>1019</v>
      </c>
      <c r="G516" s="51" t="s">
        <v>135</v>
      </c>
      <c r="H516" s="51">
        <v>4513020113</v>
      </c>
      <c r="I516" s="65"/>
      <c r="J516" s="62"/>
      <c r="K516" s="43"/>
      <c r="L516" s="43"/>
      <c r="M516" s="43"/>
      <c r="N516" s="43"/>
      <c r="O516" s="43"/>
      <c r="P516" s="43"/>
      <c r="Q516" s="43"/>
      <c r="XFA516" s="43"/>
      <c r="XFB516" s="43"/>
      <c r="XFC516" s="43"/>
      <c r="XFD516" s="43"/>
    </row>
    <row r="517" spans="1:17 16381:16384" s="2" customFormat="1" ht="14.1" customHeight="1">
      <c r="A517" s="50">
        <v>516</v>
      </c>
      <c r="B517" s="51" t="s">
        <v>1117</v>
      </c>
      <c r="C517" s="51" t="s">
        <v>11</v>
      </c>
      <c r="D517" s="51" t="s">
        <v>29</v>
      </c>
      <c r="E517" s="51" t="s">
        <v>1118</v>
      </c>
      <c r="F517" s="51" t="s">
        <v>1019</v>
      </c>
      <c r="G517" s="51" t="s">
        <v>135</v>
      </c>
      <c r="H517" s="51">
        <v>4513020113</v>
      </c>
      <c r="I517" s="65"/>
      <c r="J517" s="62"/>
      <c r="K517" s="43"/>
      <c r="L517" s="43"/>
      <c r="M517" s="43"/>
      <c r="N517" s="43"/>
      <c r="O517" s="43"/>
      <c r="P517" s="43"/>
      <c r="Q517" s="43"/>
      <c r="XFA517" s="43"/>
      <c r="XFB517" s="43"/>
      <c r="XFC517" s="43"/>
      <c r="XFD517" s="43"/>
    </row>
    <row r="518" spans="1:17 16381:16384" s="2" customFormat="1" ht="14.1" customHeight="1">
      <c r="A518" s="50">
        <v>517</v>
      </c>
      <c r="B518" s="51" t="s">
        <v>1119</v>
      </c>
      <c r="C518" s="51" t="s">
        <v>11</v>
      </c>
      <c r="D518" s="51" t="s">
        <v>12</v>
      </c>
      <c r="E518" s="51" t="s">
        <v>1120</v>
      </c>
      <c r="F518" s="51" t="s">
        <v>1019</v>
      </c>
      <c r="G518" s="51" t="s">
        <v>135</v>
      </c>
      <c r="H518" s="51">
        <v>4513020113</v>
      </c>
      <c r="I518" s="65"/>
      <c r="J518" s="62"/>
      <c r="K518" s="43"/>
      <c r="L518" s="43"/>
      <c r="M518" s="43"/>
      <c r="N518" s="43"/>
      <c r="O518" s="43"/>
      <c r="P518" s="43"/>
      <c r="Q518" s="43"/>
      <c r="XFA518" s="43"/>
      <c r="XFB518" s="43"/>
      <c r="XFC518" s="43"/>
      <c r="XFD518" s="43"/>
    </row>
    <row r="519" spans="1:17 16381:16384" s="2" customFormat="1" ht="14.1" customHeight="1">
      <c r="A519" s="50">
        <v>518</v>
      </c>
      <c r="B519" s="51" t="s">
        <v>1121</v>
      </c>
      <c r="C519" s="51" t="s">
        <v>28</v>
      </c>
      <c r="D519" s="51" t="s">
        <v>12</v>
      </c>
      <c r="E519" s="51" t="s">
        <v>1122</v>
      </c>
      <c r="F519" s="51" t="s">
        <v>1019</v>
      </c>
      <c r="G519" s="51" t="s">
        <v>249</v>
      </c>
      <c r="H519" s="51">
        <v>4513020114</v>
      </c>
      <c r="I519" s="65">
        <v>96.5</v>
      </c>
      <c r="J519" s="62">
        <v>5</v>
      </c>
      <c r="K519" s="43"/>
      <c r="L519" s="43"/>
      <c r="M519" s="43"/>
      <c r="N519" s="43"/>
      <c r="O519" s="43"/>
      <c r="P519" s="43"/>
      <c r="Q519" s="43"/>
      <c r="XFA519" s="43"/>
      <c r="XFB519" s="43"/>
      <c r="XFC519" s="43"/>
      <c r="XFD519" s="43"/>
    </row>
    <row r="520" spans="1:17 16381:16384" s="2" customFormat="1" ht="14.1" customHeight="1">
      <c r="A520" s="50">
        <v>519</v>
      </c>
      <c r="B520" s="51" t="s">
        <v>1123</v>
      </c>
      <c r="C520" s="51" t="s">
        <v>11</v>
      </c>
      <c r="D520" s="51" t="s">
        <v>29</v>
      </c>
      <c r="E520" s="51" t="s">
        <v>1124</v>
      </c>
      <c r="F520" s="51" t="s">
        <v>1019</v>
      </c>
      <c r="G520" s="51" t="s">
        <v>249</v>
      </c>
      <c r="H520" s="51">
        <v>4513020114</v>
      </c>
      <c r="I520" s="65"/>
      <c r="J520" s="62"/>
      <c r="K520" s="43"/>
      <c r="L520" s="43"/>
      <c r="M520" s="43"/>
      <c r="N520" s="43"/>
      <c r="O520" s="43"/>
      <c r="P520" s="43"/>
      <c r="Q520" s="43"/>
      <c r="XFA520" s="43"/>
      <c r="XFB520" s="43"/>
      <c r="XFC520" s="43"/>
      <c r="XFD520" s="43"/>
    </row>
    <row r="521" spans="1:17 16381:16384" s="2" customFormat="1" ht="14.1" customHeight="1">
      <c r="A521" s="50">
        <v>520</v>
      </c>
      <c r="B521" s="51" t="s">
        <v>1125</v>
      </c>
      <c r="C521" s="51" t="s">
        <v>28</v>
      </c>
      <c r="D521" s="51" t="s">
        <v>29</v>
      </c>
      <c r="E521" s="51" t="s">
        <v>1126</v>
      </c>
      <c r="F521" s="51" t="s">
        <v>1019</v>
      </c>
      <c r="G521" s="51" t="s">
        <v>249</v>
      </c>
      <c r="H521" s="51">
        <v>4513020114</v>
      </c>
      <c r="I521" s="65"/>
      <c r="J521" s="62"/>
      <c r="K521" s="43"/>
      <c r="L521" s="43"/>
      <c r="M521" s="43"/>
      <c r="N521" s="43"/>
      <c r="O521" s="43"/>
      <c r="P521" s="43"/>
      <c r="Q521" s="43"/>
      <c r="XFA521" s="43"/>
      <c r="XFB521" s="43"/>
      <c r="XFC521" s="43"/>
      <c r="XFD521" s="43"/>
    </row>
    <row r="522" spans="1:17 16381:16384" s="2" customFormat="1" ht="14.1" customHeight="1">
      <c r="A522" s="50">
        <v>521</v>
      </c>
      <c r="B522" s="51" t="s">
        <v>1127</v>
      </c>
      <c r="C522" s="51" t="s">
        <v>11</v>
      </c>
      <c r="D522" s="51" t="s">
        <v>29</v>
      </c>
      <c r="E522" s="51" t="s">
        <v>1128</v>
      </c>
      <c r="F522" s="51" t="s">
        <v>1019</v>
      </c>
      <c r="G522" s="51" t="s">
        <v>249</v>
      </c>
      <c r="H522" s="51">
        <v>4513020114</v>
      </c>
      <c r="I522" s="65"/>
      <c r="J522" s="62"/>
      <c r="K522" s="43"/>
      <c r="L522" s="43"/>
      <c r="M522" s="43"/>
      <c r="N522" s="43"/>
      <c r="O522" s="43"/>
      <c r="P522" s="43"/>
      <c r="Q522" s="43"/>
      <c r="XFA522" s="43"/>
      <c r="XFB522" s="43"/>
      <c r="XFC522" s="43"/>
      <c r="XFD522" s="43"/>
    </row>
    <row r="523" spans="1:17 16381:16384" s="2" customFormat="1" ht="14.1" customHeight="1">
      <c r="A523" s="50">
        <v>522</v>
      </c>
      <c r="B523" s="51" t="s">
        <v>1129</v>
      </c>
      <c r="C523" s="51" t="s">
        <v>28</v>
      </c>
      <c r="D523" s="51" t="s">
        <v>29</v>
      </c>
      <c r="E523" s="51" t="s">
        <v>1130</v>
      </c>
      <c r="F523" s="51" t="s">
        <v>1019</v>
      </c>
      <c r="G523" s="51" t="s">
        <v>249</v>
      </c>
      <c r="H523" s="51">
        <v>4513020114</v>
      </c>
      <c r="I523" s="65"/>
      <c r="J523" s="62"/>
      <c r="K523" s="43"/>
      <c r="L523" s="43"/>
      <c r="M523" s="43"/>
      <c r="N523" s="43"/>
      <c r="O523" s="43"/>
      <c r="P523" s="43"/>
      <c r="Q523" s="43"/>
      <c r="XFA523" s="43"/>
      <c r="XFB523" s="43"/>
      <c r="XFC523" s="43"/>
      <c r="XFD523" s="43"/>
    </row>
    <row r="524" spans="1:17 16381:16384" s="2" customFormat="1" ht="14.1" customHeight="1">
      <c r="A524" s="50">
        <v>523</v>
      </c>
      <c r="B524" s="51" t="s">
        <v>1131</v>
      </c>
      <c r="C524" s="51" t="s">
        <v>11</v>
      </c>
      <c r="D524" s="51" t="s">
        <v>12</v>
      </c>
      <c r="E524" s="51" t="s">
        <v>1132</v>
      </c>
      <c r="F524" s="51" t="s">
        <v>1019</v>
      </c>
      <c r="G524" s="51" t="s">
        <v>249</v>
      </c>
      <c r="H524" s="51">
        <v>4513020114</v>
      </c>
      <c r="I524" s="65"/>
      <c r="J524" s="62"/>
      <c r="K524" s="43"/>
      <c r="L524" s="43"/>
      <c r="M524" s="43"/>
      <c r="N524" s="43"/>
      <c r="O524" s="43"/>
      <c r="P524" s="43"/>
      <c r="Q524" s="43"/>
      <c r="XFA524" s="43"/>
      <c r="XFB524" s="43"/>
      <c r="XFC524" s="43"/>
      <c r="XFD524" s="43"/>
    </row>
    <row r="525" spans="1:17 16381:16384" s="2" customFormat="1" ht="14.1" customHeight="1">
      <c r="A525" s="50">
        <v>524</v>
      </c>
      <c r="B525" s="51" t="s">
        <v>1133</v>
      </c>
      <c r="C525" s="51" t="s">
        <v>11</v>
      </c>
      <c r="D525" s="51" t="s">
        <v>29</v>
      </c>
      <c r="E525" s="51" t="s">
        <v>1134</v>
      </c>
      <c r="F525" s="51" t="s">
        <v>1019</v>
      </c>
      <c r="G525" s="51" t="s">
        <v>249</v>
      </c>
      <c r="H525" s="51">
        <v>4513020114</v>
      </c>
      <c r="I525" s="65"/>
      <c r="J525" s="62"/>
      <c r="K525" s="43"/>
      <c r="L525" s="43"/>
      <c r="M525" s="43"/>
      <c r="N525" s="43"/>
      <c r="O525" s="43"/>
      <c r="P525" s="43"/>
      <c r="Q525" s="43"/>
      <c r="XFA525" s="43"/>
      <c r="XFB525" s="43"/>
      <c r="XFC525" s="43"/>
      <c r="XFD525" s="43"/>
    </row>
    <row r="526" spans="1:17 16381:16384" s="2" customFormat="1" ht="14.1" customHeight="1">
      <c r="A526" s="50">
        <v>525</v>
      </c>
      <c r="B526" s="51" t="s">
        <v>1135</v>
      </c>
      <c r="C526" s="51" t="s">
        <v>28</v>
      </c>
      <c r="D526" s="51" t="s">
        <v>12</v>
      </c>
      <c r="E526" s="51" t="s">
        <v>1136</v>
      </c>
      <c r="F526" s="51" t="s">
        <v>1019</v>
      </c>
      <c r="G526" s="51" t="s">
        <v>249</v>
      </c>
      <c r="H526" s="51">
        <v>4513020114</v>
      </c>
      <c r="I526" s="65"/>
      <c r="J526" s="62"/>
      <c r="K526" s="43"/>
      <c r="L526" s="43"/>
      <c r="M526" s="43"/>
      <c r="N526" s="43"/>
      <c r="O526" s="43"/>
      <c r="P526" s="43"/>
      <c r="Q526" s="43"/>
      <c r="XFA526" s="43"/>
      <c r="XFB526" s="43"/>
      <c r="XFC526" s="43"/>
      <c r="XFD526" s="43"/>
    </row>
    <row r="527" spans="1:17 16381:16384" s="2" customFormat="1" ht="14.1" customHeight="1">
      <c r="A527" s="50">
        <v>526</v>
      </c>
      <c r="B527" s="51" t="s">
        <v>1137</v>
      </c>
      <c r="C527" s="51" t="s">
        <v>11</v>
      </c>
      <c r="D527" s="51" t="s">
        <v>12</v>
      </c>
      <c r="E527" s="51" t="s">
        <v>1138</v>
      </c>
      <c r="F527" s="51" t="s">
        <v>1019</v>
      </c>
      <c r="G527" s="51" t="s">
        <v>249</v>
      </c>
      <c r="H527" s="51">
        <v>4513020114</v>
      </c>
      <c r="I527" s="65"/>
      <c r="J527" s="62"/>
      <c r="K527" s="43"/>
      <c r="L527" s="43"/>
      <c r="M527" s="43"/>
      <c r="N527" s="43"/>
      <c r="O527" s="43"/>
      <c r="P527" s="43"/>
      <c r="Q527" s="43"/>
      <c r="XFA527" s="43"/>
      <c r="XFB527" s="43"/>
      <c r="XFC527" s="43"/>
      <c r="XFD527" s="43"/>
    </row>
    <row r="528" spans="1:17 16381:16384" s="2" customFormat="1" ht="14.1" customHeight="1">
      <c r="A528" s="50">
        <v>527</v>
      </c>
      <c r="B528" s="51" t="s">
        <v>1139</v>
      </c>
      <c r="C528" s="51" t="s">
        <v>11</v>
      </c>
      <c r="D528" s="51" t="s">
        <v>29</v>
      </c>
      <c r="E528" s="51" t="s">
        <v>1140</v>
      </c>
      <c r="F528" s="51" t="s">
        <v>1019</v>
      </c>
      <c r="G528" s="51" t="s">
        <v>249</v>
      </c>
      <c r="H528" s="51">
        <v>4513020114</v>
      </c>
      <c r="I528" s="65"/>
      <c r="J528" s="62"/>
      <c r="K528" s="43"/>
      <c r="L528" s="43"/>
      <c r="M528" s="43"/>
      <c r="N528" s="43"/>
      <c r="O528" s="43"/>
      <c r="P528" s="43"/>
      <c r="Q528" s="43"/>
      <c r="XFA528" s="43"/>
      <c r="XFB528" s="43"/>
      <c r="XFC528" s="43"/>
      <c r="XFD528" s="43"/>
    </row>
    <row r="529" spans="1:17 16381:16384" s="2" customFormat="1" ht="14.1" customHeight="1">
      <c r="A529" s="50">
        <v>528</v>
      </c>
      <c r="B529" s="51" t="s">
        <v>1141</v>
      </c>
      <c r="C529" s="51" t="s">
        <v>28</v>
      </c>
      <c r="D529" s="51" t="s">
        <v>12</v>
      </c>
      <c r="E529" s="51" t="s">
        <v>1142</v>
      </c>
      <c r="F529" s="51" t="s">
        <v>1019</v>
      </c>
      <c r="G529" s="51" t="s">
        <v>249</v>
      </c>
      <c r="H529" s="51">
        <v>4513020114</v>
      </c>
      <c r="I529" s="65"/>
      <c r="J529" s="62"/>
      <c r="K529" s="43"/>
      <c r="L529" s="43"/>
      <c r="M529" s="43"/>
      <c r="N529" s="43"/>
      <c r="O529" s="43"/>
      <c r="P529" s="43"/>
      <c r="Q529" s="43"/>
      <c r="XFA529" s="43"/>
      <c r="XFB529" s="43"/>
      <c r="XFC529" s="43"/>
      <c r="XFD529" s="43"/>
    </row>
    <row r="530" spans="1:17 16381:16384" s="2" customFormat="1" ht="14.1" customHeight="1">
      <c r="A530" s="50">
        <v>529</v>
      </c>
      <c r="B530" s="51" t="s">
        <v>1143</v>
      </c>
      <c r="C530" s="51" t="s">
        <v>11</v>
      </c>
      <c r="D530" s="51" t="s">
        <v>29</v>
      </c>
      <c r="E530" s="51" t="s">
        <v>1144</v>
      </c>
      <c r="F530" s="51" t="s">
        <v>1145</v>
      </c>
      <c r="G530" s="51" t="s">
        <v>351</v>
      </c>
      <c r="H530" s="51">
        <v>4513020115</v>
      </c>
      <c r="I530" s="65">
        <v>114.5</v>
      </c>
      <c r="J530" s="62">
        <v>2</v>
      </c>
      <c r="K530" s="43"/>
      <c r="L530" s="43"/>
      <c r="M530" s="43"/>
      <c r="N530" s="43"/>
      <c r="O530" s="43"/>
      <c r="P530" s="43"/>
      <c r="Q530" s="43"/>
      <c r="XFA530" s="43"/>
      <c r="XFB530" s="43"/>
      <c r="XFC530" s="43"/>
      <c r="XFD530" s="43"/>
    </row>
    <row r="531" spans="1:17 16381:16384" s="2" customFormat="1" ht="14.1" customHeight="1">
      <c r="A531" s="50">
        <v>530</v>
      </c>
      <c r="B531" s="51" t="s">
        <v>1146</v>
      </c>
      <c r="C531" s="51" t="s">
        <v>11</v>
      </c>
      <c r="D531" s="51" t="s">
        <v>29</v>
      </c>
      <c r="E531" s="51" t="s">
        <v>1147</v>
      </c>
      <c r="F531" s="51" t="s">
        <v>1145</v>
      </c>
      <c r="G531" s="51" t="s">
        <v>351</v>
      </c>
      <c r="H531" s="51">
        <v>4513020115</v>
      </c>
      <c r="I531" s="65"/>
      <c r="J531" s="62"/>
      <c r="K531" s="43"/>
      <c r="L531" s="43"/>
      <c r="M531" s="43"/>
      <c r="N531" s="43"/>
      <c r="O531" s="43"/>
      <c r="P531" s="43"/>
      <c r="Q531" s="43"/>
      <c r="XFA531" s="43"/>
      <c r="XFB531" s="43"/>
      <c r="XFC531" s="43"/>
      <c r="XFD531" s="43"/>
    </row>
    <row r="532" spans="1:17 16381:16384" s="2" customFormat="1" ht="14.1" customHeight="1">
      <c r="A532" s="50">
        <v>531</v>
      </c>
      <c r="B532" s="51" t="s">
        <v>1148</v>
      </c>
      <c r="C532" s="51" t="s">
        <v>11</v>
      </c>
      <c r="D532" s="51" t="s">
        <v>29</v>
      </c>
      <c r="E532" s="51" t="s">
        <v>1149</v>
      </c>
      <c r="F532" s="51" t="s">
        <v>1145</v>
      </c>
      <c r="G532" s="51" t="s">
        <v>351</v>
      </c>
      <c r="H532" s="51">
        <v>4513020115</v>
      </c>
      <c r="I532" s="65"/>
      <c r="J532" s="62"/>
      <c r="K532" s="43"/>
      <c r="L532" s="43"/>
      <c r="M532" s="43"/>
      <c r="N532" s="43"/>
      <c r="O532" s="43"/>
      <c r="P532" s="43"/>
      <c r="Q532" s="43"/>
      <c r="XFA532" s="43"/>
      <c r="XFB532" s="43"/>
      <c r="XFC532" s="43"/>
      <c r="XFD532" s="43"/>
    </row>
    <row r="533" spans="1:17 16381:16384" s="2" customFormat="1" ht="14.1" customHeight="1">
      <c r="A533" s="50">
        <v>532</v>
      </c>
      <c r="B533" s="51" t="s">
        <v>1150</v>
      </c>
      <c r="C533" s="51" t="s">
        <v>11</v>
      </c>
      <c r="D533" s="51" t="s">
        <v>12</v>
      </c>
      <c r="E533" s="51" t="s">
        <v>1151</v>
      </c>
      <c r="F533" s="51" t="s">
        <v>1145</v>
      </c>
      <c r="G533" s="51" t="s">
        <v>351</v>
      </c>
      <c r="H533" s="51">
        <v>4513020115</v>
      </c>
      <c r="I533" s="65"/>
      <c r="J533" s="62"/>
      <c r="K533" s="43"/>
      <c r="L533" s="43"/>
      <c r="M533" s="43"/>
      <c r="N533" s="43"/>
      <c r="O533" s="43"/>
      <c r="P533" s="43"/>
      <c r="Q533" s="43"/>
      <c r="XFA533" s="43"/>
      <c r="XFB533" s="43"/>
      <c r="XFC533" s="43"/>
      <c r="XFD533" s="43"/>
    </row>
    <row r="534" spans="1:17 16381:16384" s="2" customFormat="1" ht="14.1" customHeight="1">
      <c r="A534" s="50">
        <v>533</v>
      </c>
      <c r="B534" s="51" t="s">
        <v>1152</v>
      </c>
      <c r="C534" s="51" t="s">
        <v>11</v>
      </c>
      <c r="D534" s="51" t="s">
        <v>29</v>
      </c>
      <c r="E534" s="51" t="s">
        <v>1153</v>
      </c>
      <c r="F534" s="51" t="s">
        <v>1145</v>
      </c>
      <c r="G534" s="51" t="s">
        <v>351</v>
      </c>
      <c r="H534" s="51">
        <v>4513020115</v>
      </c>
      <c r="I534" s="65"/>
      <c r="J534" s="62"/>
      <c r="K534" s="43"/>
      <c r="L534" s="43"/>
      <c r="M534" s="43"/>
      <c r="N534" s="43"/>
      <c r="O534" s="43"/>
      <c r="P534" s="43"/>
      <c r="Q534" s="43"/>
      <c r="XFA534" s="43"/>
      <c r="XFB534" s="43"/>
      <c r="XFC534" s="43"/>
      <c r="XFD534" s="43"/>
    </row>
    <row r="535" spans="1:17 16381:16384" s="2" customFormat="1" ht="14.1" customHeight="1">
      <c r="A535" s="50">
        <v>534</v>
      </c>
      <c r="B535" s="51" t="s">
        <v>1154</v>
      </c>
      <c r="C535" s="51" t="s">
        <v>11</v>
      </c>
      <c r="D535" s="51" t="s">
        <v>12</v>
      </c>
      <c r="E535" s="51" t="s">
        <v>1155</v>
      </c>
      <c r="F535" s="51" t="s">
        <v>1145</v>
      </c>
      <c r="G535" s="51" t="s">
        <v>360</v>
      </c>
      <c r="H535" s="51">
        <v>4513020116</v>
      </c>
      <c r="I535" s="65">
        <v>129</v>
      </c>
      <c r="J535" s="62">
        <v>4</v>
      </c>
      <c r="K535" s="43"/>
      <c r="L535" s="43"/>
      <c r="M535" s="43"/>
      <c r="N535" s="43"/>
      <c r="O535" s="43"/>
      <c r="P535" s="43"/>
      <c r="Q535" s="43"/>
      <c r="XFA535" s="43"/>
      <c r="XFB535" s="43"/>
      <c r="XFC535" s="43"/>
      <c r="XFD535" s="43"/>
    </row>
    <row r="536" spans="1:17 16381:16384" s="2" customFormat="1" ht="14.1" customHeight="1">
      <c r="A536" s="50">
        <v>535</v>
      </c>
      <c r="B536" s="51" t="s">
        <v>1156</v>
      </c>
      <c r="C536" s="51" t="s">
        <v>11</v>
      </c>
      <c r="D536" s="51" t="s">
        <v>12</v>
      </c>
      <c r="E536" s="51" t="s">
        <v>1157</v>
      </c>
      <c r="F536" s="51" t="s">
        <v>1145</v>
      </c>
      <c r="G536" s="51" t="s">
        <v>360</v>
      </c>
      <c r="H536" s="51">
        <v>4513020116</v>
      </c>
      <c r="I536" s="65"/>
      <c r="J536" s="62"/>
      <c r="K536" s="43"/>
      <c r="L536" s="43"/>
      <c r="M536" s="43"/>
      <c r="N536" s="43"/>
      <c r="O536" s="43"/>
      <c r="P536" s="43"/>
      <c r="Q536" s="43"/>
      <c r="XFA536" s="43"/>
      <c r="XFB536" s="43"/>
      <c r="XFC536" s="43"/>
      <c r="XFD536" s="43"/>
    </row>
    <row r="537" spans="1:17 16381:16384" s="2" customFormat="1" ht="14.1" customHeight="1">
      <c r="A537" s="50">
        <v>536</v>
      </c>
      <c r="B537" s="51" t="s">
        <v>1158</v>
      </c>
      <c r="C537" s="51" t="s">
        <v>11</v>
      </c>
      <c r="D537" s="51" t="s">
        <v>29</v>
      </c>
      <c r="E537" s="51" t="s">
        <v>1159</v>
      </c>
      <c r="F537" s="51" t="s">
        <v>1145</v>
      </c>
      <c r="G537" s="51" t="s">
        <v>360</v>
      </c>
      <c r="H537" s="51">
        <v>4513020116</v>
      </c>
      <c r="I537" s="65"/>
      <c r="J537" s="62"/>
      <c r="K537" s="43"/>
      <c r="L537" s="43"/>
      <c r="M537" s="43"/>
      <c r="N537" s="43"/>
      <c r="O537" s="43"/>
      <c r="P537" s="43"/>
      <c r="Q537" s="43"/>
      <c r="XFA537" s="43"/>
      <c r="XFB537" s="43"/>
      <c r="XFC537" s="43"/>
      <c r="XFD537" s="43"/>
    </row>
    <row r="538" spans="1:17 16381:16384" s="2" customFormat="1" ht="14.1" customHeight="1">
      <c r="A538" s="50">
        <v>537</v>
      </c>
      <c r="B538" s="51" t="s">
        <v>1160</v>
      </c>
      <c r="C538" s="51" t="s">
        <v>11</v>
      </c>
      <c r="D538" s="51" t="s">
        <v>29</v>
      </c>
      <c r="E538" s="51" t="s">
        <v>1161</v>
      </c>
      <c r="F538" s="51" t="s">
        <v>1145</v>
      </c>
      <c r="G538" s="51" t="s">
        <v>360</v>
      </c>
      <c r="H538" s="51">
        <v>4513020116</v>
      </c>
      <c r="I538" s="65"/>
      <c r="J538" s="62"/>
      <c r="K538" s="43"/>
      <c r="L538" s="43"/>
      <c r="M538" s="43"/>
      <c r="N538" s="43"/>
      <c r="O538" s="43"/>
      <c r="P538" s="43"/>
      <c r="Q538" s="43"/>
      <c r="XFA538" s="43"/>
      <c r="XFB538" s="43"/>
      <c r="XFC538" s="43"/>
      <c r="XFD538" s="43"/>
    </row>
    <row r="539" spans="1:17 16381:16384" s="2" customFormat="1" ht="14.1" customHeight="1">
      <c r="A539" s="50">
        <v>538</v>
      </c>
      <c r="B539" s="51" t="s">
        <v>1162</v>
      </c>
      <c r="C539" s="51" t="s">
        <v>11</v>
      </c>
      <c r="D539" s="51" t="s">
        <v>29</v>
      </c>
      <c r="E539" s="51" t="s">
        <v>1163</v>
      </c>
      <c r="F539" s="51" t="s">
        <v>1145</v>
      </c>
      <c r="G539" s="51" t="s">
        <v>360</v>
      </c>
      <c r="H539" s="51">
        <v>4513020116</v>
      </c>
      <c r="I539" s="65"/>
      <c r="J539" s="62"/>
      <c r="K539" s="43"/>
      <c r="L539" s="43"/>
      <c r="M539" s="43"/>
      <c r="N539" s="43"/>
      <c r="O539" s="43"/>
      <c r="P539" s="43"/>
      <c r="Q539" s="43"/>
      <c r="XFA539" s="43"/>
      <c r="XFB539" s="43"/>
      <c r="XFC539" s="43"/>
      <c r="XFD539" s="43"/>
    </row>
    <row r="540" spans="1:17 16381:16384" s="2" customFormat="1" ht="14.1" customHeight="1">
      <c r="A540" s="50">
        <v>539</v>
      </c>
      <c r="B540" s="51" t="s">
        <v>1164</v>
      </c>
      <c r="C540" s="51" t="s">
        <v>11</v>
      </c>
      <c r="D540" s="51" t="s">
        <v>29</v>
      </c>
      <c r="E540" s="51" t="s">
        <v>1165</v>
      </c>
      <c r="F540" s="51" t="s">
        <v>1145</v>
      </c>
      <c r="G540" s="51" t="s">
        <v>360</v>
      </c>
      <c r="H540" s="51">
        <v>4513020116</v>
      </c>
      <c r="I540" s="65"/>
      <c r="J540" s="62"/>
      <c r="K540" s="43"/>
      <c r="L540" s="43"/>
      <c r="M540" s="43"/>
      <c r="N540" s="43"/>
      <c r="O540" s="43"/>
      <c r="P540" s="43"/>
      <c r="Q540" s="43"/>
      <c r="XFA540" s="43"/>
      <c r="XFB540" s="43"/>
      <c r="XFC540" s="43"/>
      <c r="XFD540" s="43"/>
    </row>
    <row r="541" spans="1:17 16381:16384" s="2" customFormat="1" ht="14.1" customHeight="1">
      <c r="A541" s="50">
        <v>540</v>
      </c>
      <c r="B541" s="51" t="s">
        <v>1166</v>
      </c>
      <c r="C541" s="51" t="s">
        <v>11</v>
      </c>
      <c r="D541" s="51" t="s">
        <v>12</v>
      </c>
      <c r="E541" s="51" t="s">
        <v>1167</v>
      </c>
      <c r="F541" s="51" t="s">
        <v>1145</v>
      </c>
      <c r="G541" s="51" t="s">
        <v>360</v>
      </c>
      <c r="H541" s="51">
        <v>4513020116</v>
      </c>
      <c r="I541" s="65"/>
      <c r="J541" s="62"/>
      <c r="K541" s="43"/>
      <c r="L541" s="43"/>
      <c r="M541" s="43"/>
      <c r="N541" s="43"/>
      <c r="O541" s="43"/>
      <c r="P541" s="43"/>
      <c r="Q541" s="43"/>
      <c r="XFA541" s="43"/>
      <c r="XFB541" s="43"/>
      <c r="XFC541" s="43"/>
      <c r="XFD541" s="43"/>
    </row>
    <row r="542" spans="1:17 16381:16384" s="2" customFormat="1" ht="14.1" customHeight="1">
      <c r="A542" s="50">
        <v>541</v>
      </c>
      <c r="B542" s="51" t="s">
        <v>1168</v>
      </c>
      <c r="C542" s="51" t="s">
        <v>11</v>
      </c>
      <c r="D542" s="51" t="s">
        <v>29</v>
      </c>
      <c r="E542" s="51" t="s">
        <v>1169</v>
      </c>
      <c r="F542" s="51" t="s">
        <v>1145</v>
      </c>
      <c r="G542" s="51" t="s">
        <v>360</v>
      </c>
      <c r="H542" s="51">
        <v>4513020116</v>
      </c>
      <c r="I542" s="65"/>
      <c r="J542" s="62"/>
      <c r="K542" s="43"/>
      <c r="L542" s="43"/>
      <c r="M542" s="43"/>
      <c r="N542" s="43"/>
      <c r="O542" s="43"/>
      <c r="P542" s="43"/>
      <c r="Q542" s="43"/>
      <c r="XFA542" s="43"/>
      <c r="XFB542" s="43"/>
      <c r="XFC542" s="43"/>
      <c r="XFD542" s="43"/>
    </row>
    <row r="543" spans="1:17 16381:16384" s="2" customFormat="1" ht="14.1" customHeight="1">
      <c r="A543" s="50">
        <v>542</v>
      </c>
      <c r="B543" s="51" t="s">
        <v>1170</v>
      </c>
      <c r="C543" s="51" t="s">
        <v>11</v>
      </c>
      <c r="D543" s="51" t="s">
        <v>29</v>
      </c>
      <c r="E543" s="51" t="s">
        <v>1171</v>
      </c>
      <c r="F543" s="51" t="s">
        <v>1145</v>
      </c>
      <c r="G543" s="51" t="s">
        <v>360</v>
      </c>
      <c r="H543" s="51">
        <v>4513020116</v>
      </c>
      <c r="I543" s="65"/>
      <c r="J543" s="62"/>
      <c r="K543" s="43"/>
      <c r="L543" s="43"/>
      <c r="M543" s="43"/>
      <c r="N543" s="43"/>
      <c r="O543" s="43"/>
      <c r="P543" s="43"/>
      <c r="Q543" s="43"/>
      <c r="XFA543" s="43"/>
      <c r="XFB543" s="43"/>
      <c r="XFC543" s="43"/>
      <c r="XFD543" s="43"/>
    </row>
    <row r="544" spans="1:17 16381:16384" s="2" customFormat="1" ht="14.1" customHeight="1">
      <c r="A544" s="50">
        <v>543</v>
      </c>
      <c r="B544" s="51" t="s">
        <v>1172</v>
      </c>
      <c r="C544" s="51" t="s">
        <v>11</v>
      </c>
      <c r="D544" s="51" t="s">
        <v>12</v>
      </c>
      <c r="E544" s="51" t="s">
        <v>1173</v>
      </c>
      <c r="F544" s="51" t="s">
        <v>1145</v>
      </c>
      <c r="G544" s="51" t="s">
        <v>360</v>
      </c>
      <c r="H544" s="51">
        <v>4513020116</v>
      </c>
      <c r="I544" s="65"/>
      <c r="J544" s="62"/>
      <c r="K544" s="43"/>
      <c r="L544" s="43"/>
      <c r="M544" s="43"/>
      <c r="N544" s="43"/>
      <c r="O544" s="43"/>
      <c r="P544" s="43"/>
      <c r="Q544" s="43"/>
      <c r="XFA544" s="43"/>
      <c r="XFB544" s="43"/>
      <c r="XFC544" s="43"/>
      <c r="XFD544" s="43"/>
    </row>
    <row r="545" spans="1:17 16381:16384" s="2" customFormat="1" ht="14.1" customHeight="1">
      <c r="A545" s="50">
        <v>544</v>
      </c>
      <c r="B545" s="51" t="s">
        <v>1174</v>
      </c>
      <c r="C545" s="51" t="s">
        <v>11</v>
      </c>
      <c r="D545" s="51" t="s">
        <v>29</v>
      </c>
      <c r="E545" s="51" t="s">
        <v>1175</v>
      </c>
      <c r="F545" s="51" t="s">
        <v>1145</v>
      </c>
      <c r="G545" s="51" t="s">
        <v>360</v>
      </c>
      <c r="H545" s="51">
        <v>4513020116</v>
      </c>
      <c r="I545" s="65"/>
      <c r="J545" s="62"/>
      <c r="K545" s="43"/>
      <c r="L545" s="43"/>
      <c r="M545" s="43"/>
      <c r="N545" s="43"/>
      <c r="O545" s="43"/>
      <c r="P545" s="43"/>
      <c r="Q545" s="43"/>
      <c r="XFA545" s="43"/>
      <c r="XFB545" s="43"/>
      <c r="XFC545" s="43"/>
      <c r="XFD545" s="43"/>
    </row>
    <row r="546" spans="1:17 16381:16384" s="2" customFormat="1" ht="14.1" customHeight="1">
      <c r="A546" s="50">
        <v>545</v>
      </c>
      <c r="B546" s="51" t="s">
        <v>1176</v>
      </c>
      <c r="C546" s="51" t="s">
        <v>28</v>
      </c>
      <c r="D546" s="51" t="s">
        <v>29</v>
      </c>
      <c r="E546" s="51" t="s">
        <v>1177</v>
      </c>
      <c r="F546" s="51" t="s">
        <v>1145</v>
      </c>
      <c r="G546" s="51" t="s">
        <v>360</v>
      </c>
      <c r="H546" s="51">
        <v>4513020116</v>
      </c>
      <c r="I546" s="65"/>
      <c r="J546" s="62"/>
      <c r="K546" s="43"/>
      <c r="L546" s="43"/>
      <c r="M546" s="43"/>
      <c r="N546" s="43"/>
      <c r="O546" s="43"/>
      <c r="P546" s="43"/>
      <c r="Q546" s="43"/>
      <c r="XFA546" s="43"/>
      <c r="XFB546" s="43"/>
      <c r="XFC546" s="43"/>
      <c r="XFD546" s="43"/>
    </row>
    <row r="547" spans="1:17 16381:16384" s="2" customFormat="1" ht="14.1" customHeight="1">
      <c r="A547" s="50">
        <v>546</v>
      </c>
      <c r="B547" s="51" t="s">
        <v>1178</v>
      </c>
      <c r="C547" s="51" t="s">
        <v>11</v>
      </c>
      <c r="D547" s="51" t="s">
        <v>12</v>
      </c>
      <c r="E547" s="51" t="s">
        <v>1179</v>
      </c>
      <c r="F547" s="51" t="s">
        <v>1145</v>
      </c>
      <c r="G547" s="51" t="s">
        <v>360</v>
      </c>
      <c r="H547" s="51">
        <v>4513020116</v>
      </c>
      <c r="I547" s="65"/>
      <c r="J547" s="62"/>
      <c r="K547" s="43"/>
      <c r="L547" s="43"/>
      <c r="M547" s="43"/>
      <c r="N547" s="43"/>
      <c r="O547" s="43"/>
      <c r="P547" s="43"/>
      <c r="Q547" s="43"/>
      <c r="XFA547" s="43"/>
      <c r="XFB547" s="43"/>
      <c r="XFC547" s="43"/>
      <c r="XFD547" s="43"/>
    </row>
    <row r="548" spans="1:17 16381:16384" s="2" customFormat="1" ht="14.1" customHeight="1">
      <c r="A548" s="50">
        <v>547</v>
      </c>
      <c r="B548" s="51" t="s">
        <v>1180</v>
      </c>
      <c r="C548" s="51" t="s">
        <v>11</v>
      </c>
      <c r="D548" s="51" t="s">
        <v>670</v>
      </c>
      <c r="E548" s="51" t="s">
        <v>1181</v>
      </c>
      <c r="F548" s="51" t="s">
        <v>1145</v>
      </c>
      <c r="G548" s="51" t="s">
        <v>379</v>
      </c>
      <c r="H548" s="51">
        <v>4513020117</v>
      </c>
      <c r="I548" s="65">
        <v>115.5</v>
      </c>
      <c r="J548" s="62">
        <v>2</v>
      </c>
      <c r="K548" s="43"/>
      <c r="L548" s="43"/>
      <c r="M548" s="43"/>
      <c r="N548" s="43"/>
      <c r="O548" s="43"/>
      <c r="P548" s="43"/>
      <c r="Q548" s="43"/>
      <c r="XFA548" s="43"/>
      <c r="XFB548" s="43"/>
      <c r="XFC548" s="43"/>
      <c r="XFD548" s="43"/>
    </row>
    <row r="549" spans="1:17 16381:16384" s="2" customFormat="1" ht="14.1" customHeight="1">
      <c r="A549" s="50">
        <v>548</v>
      </c>
      <c r="B549" s="51" t="s">
        <v>1182</v>
      </c>
      <c r="C549" s="51" t="s">
        <v>11</v>
      </c>
      <c r="D549" s="51" t="s">
        <v>29</v>
      </c>
      <c r="E549" s="51" t="s">
        <v>1183</v>
      </c>
      <c r="F549" s="51" t="s">
        <v>1145</v>
      </c>
      <c r="G549" s="51" t="s">
        <v>379</v>
      </c>
      <c r="H549" s="51">
        <v>4513020117</v>
      </c>
      <c r="I549" s="65"/>
      <c r="J549" s="62"/>
      <c r="K549" s="43"/>
      <c r="L549" s="43"/>
      <c r="M549" s="43"/>
      <c r="N549" s="43"/>
      <c r="O549" s="43"/>
      <c r="P549" s="43"/>
      <c r="Q549" s="43"/>
      <c r="XFA549" s="43"/>
      <c r="XFB549" s="43"/>
      <c r="XFC549" s="43"/>
      <c r="XFD549" s="43"/>
    </row>
    <row r="550" spans="1:17 16381:16384" s="2" customFormat="1" ht="14.1" customHeight="1">
      <c r="A550" s="50">
        <v>549</v>
      </c>
      <c r="B550" s="51" t="s">
        <v>1184</v>
      </c>
      <c r="C550" s="51" t="s">
        <v>11</v>
      </c>
      <c r="D550" s="51" t="s">
        <v>29</v>
      </c>
      <c r="E550" s="51" t="s">
        <v>1185</v>
      </c>
      <c r="F550" s="51" t="s">
        <v>1145</v>
      </c>
      <c r="G550" s="51" t="s">
        <v>379</v>
      </c>
      <c r="H550" s="51">
        <v>4513020117</v>
      </c>
      <c r="I550" s="65"/>
      <c r="J550" s="62"/>
      <c r="K550" s="43"/>
      <c r="L550" s="43"/>
      <c r="M550" s="43"/>
      <c r="N550" s="43"/>
      <c r="O550" s="43"/>
      <c r="P550" s="43"/>
      <c r="Q550" s="43"/>
      <c r="XFA550" s="43"/>
      <c r="XFB550" s="43"/>
      <c r="XFC550" s="43"/>
      <c r="XFD550" s="43"/>
    </row>
    <row r="551" spans="1:17 16381:16384" s="2" customFormat="1" ht="14.1" customHeight="1">
      <c r="A551" s="50">
        <v>550</v>
      </c>
      <c r="B551" s="51" t="s">
        <v>1186</v>
      </c>
      <c r="C551" s="51" t="s">
        <v>11</v>
      </c>
      <c r="D551" s="51" t="s">
        <v>29</v>
      </c>
      <c r="E551" s="51" t="s">
        <v>1187</v>
      </c>
      <c r="F551" s="51" t="s">
        <v>1145</v>
      </c>
      <c r="G551" s="51" t="s">
        <v>379</v>
      </c>
      <c r="H551" s="51">
        <v>4513020117</v>
      </c>
      <c r="I551" s="65"/>
      <c r="J551" s="62"/>
      <c r="K551" s="43"/>
      <c r="L551" s="43"/>
      <c r="M551" s="43"/>
      <c r="N551" s="43"/>
      <c r="O551" s="43"/>
      <c r="P551" s="43"/>
      <c r="Q551" s="43"/>
      <c r="XFA551" s="43"/>
      <c r="XFB551" s="43"/>
      <c r="XFC551" s="43"/>
      <c r="XFD551" s="43"/>
    </row>
    <row r="552" spans="1:17 16381:16384" s="2" customFormat="1" ht="14.1" customHeight="1">
      <c r="A552" s="50">
        <v>551</v>
      </c>
      <c r="B552" s="51" t="s">
        <v>1188</v>
      </c>
      <c r="C552" s="51" t="s">
        <v>11</v>
      </c>
      <c r="D552" s="51" t="s">
        <v>12</v>
      </c>
      <c r="E552" s="51" t="s">
        <v>1189</v>
      </c>
      <c r="F552" s="51" t="s">
        <v>1145</v>
      </c>
      <c r="G552" s="51" t="s">
        <v>379</v>
      </c>
      <c r="H552" s="51">
        <v>4513020117</v>
      </c>
      <c r="I552" s="65"/>
      <c r="J552" s="62"/>
      <c r="K552" s="43"/>
      <c r="L552" s="43"/>
      <c r="M552" s="43"/>
      <c r="N552" s="43"/>
      <c r="O552" s="43"/>
      <c r="P552" s="43"/>
      <c r="Q552" s="43"/>
      <c r="XFA552" s="43"/>
      <c r="XFB552" s="43"/>
      <c r="XFC552" s="43"/>
      <c r="XFD552" s="43"/>
    </row>
    <row r="553" spans="1:17 16381:16384" s="2" customFormat="1" ht="14.1" customHeight="1">
      <c r="A553" s="50">
        <v>552</v>
      </c>
      <c r="B553" s="51" t="s">
        <v>1190</v>
      </c>
      <c r="C553" s="51" t="s">
        <v>28</v>
      </c>
      <c r="D553" s="51" t="s">
        <v>29</v>
      </c>
      <c r="E553" s="51" t="s">
        <v>1191</v>
      </c>
      <c r="F553" s="51" t="s">
        <v>1145</v>
      </c>
      <c r="G553" s="51" t="s">
        <v>379</v>
      </c>
      <c r="H553" s="51">
        <v>4513020117</v>
      </c>
      <c r="I553" s="65"/>
      <c r="J553" s="62"/>
      <c r="K553" s="43"/>
      <c r="L553" s="43"/>
      <c r="M553" s="43"/>
      <c r="N553" s="43"/>
      <c r="O553" s="43"/>
      <c r="P553" s="43"/>
      <c r="Q553" s="43"/>
      <c r="XFA553" s="43"/>
      <c r="XFB553" s="43"/>
      <c r="XFC553" s="43"/>
      <c r="XFD553" s="43"/>
    </row>
    <row r="554" spans="1:17 16381:16384" s="2" customFormat="1" ht="14.1" customHeight="1">
      <c r="A554" s="50">
        <v>553</v>
      </c>
      <c r="B554" s="51" t="s">
        <v>1192</v>
      </c>
      <c r="C554" s="51" t="s">
        <v>11</v>
      </c>
      <c r="D554" s="51" t="s">
        <v>12</v>
      </c>
      <c r="E554" s="51" t="s">
        <v>1193</v>
      </c>
      <c r="F554" s="51" t="s">
        <v>1145</v>
      </c>
      <c r="G554" s="51" t="s">
        <v>384</v>
      </c>
      <c r="H554" s="51">
        <v>4513020118</v>
      </c>
      <c r="I554" s="65">
        <v>127.5</v>
      </c>
      <c r="J554" s="62">
        <v>3</v>
      </c>
      <c r="K554" s="43"/>
      <c r="L554" s="43"/>
      <c r="M554" s="43"/>
      <c r="N554" s="43"/>
      <c r="O554" s="43"/>
      <c r="P554" s="43"/>
      <c r="Q554" s="43"/>
      <c r="XFA554" s="43"/>
      <c r="XFB554" s="43"/>
      <c r="XFC554" s="43"/>
      <c r="XFD554" s="43"/>
    </row>
    <row r="555" spans="1:17 16381:16384" s="2" customFormat="1" ht="14.1" customHeight="1">
      <c r="A555" s="50">
        <v>554</v>
      </c>
      <c r="B555" s="51" t="s">
        <v>1194</v>
      </c>
      <c r="C555" s="51" t="s">
        <v>11</v>
      </c>
      <c r="D555" s="51" t="s">
        <v>29</v>
      </c>
      <c r="E555" s="51" t="s">
        <v>1195</v>
      </c>
      <c r="F555" s="51" t="s">
        <v>1145</v>
      </c>
      <c r="G555" s="51" t="s">
        <v>384</v>
      </c>
      <c r="H555" s="51">
        <v>4513020118</v>
      </c>
      <c r="I555" s="65"/>
      <c r="J555" s="62"/>
      <c r="K555" s="43"/>
      <c r="L555" s="43"/>
      <c r="M555" s="43"/>
      <c r="N555" s="43"/>
      <c r="O555" s="43"/>
      <c r="P555" s="43"/>
      <c r="Q555" s="43"/>
      <c r="XFA555" s="43"/>
      <c r="XFB555" s="43"/>
      <c r="XFC555" s="43"/>
      <c r="XFD555" s="43"/>
    </row>
    <row r="556" spans="1:17 16381:16384" s="2" customFormat="1" ht="14.1" customHeight="1">
      <c r="A556" s="50">
        <v>555</v>
      </c>
      <c r="B556" s="51" t="s">
        <v>1196</v>
      </c>
      <c r="C556" s="51" t="s">
        <v>11</v>
      </c>
      <c r="D556" s="51" t="s">
        <v>29</v>
      </c>
      <c r="E556" s="51" t="s">
        <v>1197</v>
      </c>
      <c r="F556" s="51" t="s">
        <v>1145</v>
      </c>
      <c r="G556" s="51" t="s">
        <v>384</v>
      </c>
      <c r="H556" s="51">
        <v>4513020118</v>
      </c>
      <c r="I556" s="65"/>
      <c r="J556" s="62"/>
      <c r="K556" s="43"/>
      <c r="L556" s="43"/>
      <c r="M556" s="43"/>
      <c r="N556" s="43"/>
      <c r="O556" s="43"/>
      <c r="P556" s="43"/>
      <c r="Q556" s="43"/>
      <c r="XFA556" s="43"/>
      <c r="XFB556" s="43"/>
      <c r="XFC556" s="43"/>
      <c r="XFD556" s="43"/>
    </row>
    <row r="557" spans="1:17 16381:16384" s="2" customFormat="1" ht="14.1" customHeight="1">
      <c r="A557" s="50">
        <v>556</v>
      </c>
      <c r="B557" s="51" t="s">
        <v>1198</v>
      </c>
      <c r="C557" s="51" t="s">
        <v>11</v>
      </c>
      <c r="D557" s="51" t="s">
        <v>29</v>
      </c>
      <c r="E557" s="51" t="s">
        <v>1199</v>
      </c>
      <c r="F557" s="51" t="s">
        <v>1145</v>
      </c>
      <c r="G557" s="51" t="s">
        <v>384</v>
      </c>
      <c r="H557" s="51">
        <v>4513020118</v>
      </c>
      <c r="I557" s="65"/>
      <c r="J557" s="62"/>
      <c r="K557" s="43"/>
      <c r="L557" s="43"/>
      <c r="M557" s="43"/>
      <c r="N557" s="43"/>
      <c r="O557" s="43"/>
      <c r="P557" s="43"/>
      <c r="Q557" s="43"/>
      <c r="XFA557" s="43"/>
      <c r="XFB557" s="43"/>
      <c r="XFC557" s="43"/>
      <c r="XFD557" s="43"/>
    </row>
    <row r="558" spans="1:17 16381:16384" s="2" customFormat="1" ht="14.1" customHeight="1">
      <c r="A558" s="50">
        <v>557</v>
      </c>
      <c r="B558" s="51" t="s">
        <v>1200</v>
      </c>
      <c r="C558" s="51" t="s">
        <v>11</v>
      </c>
      <c r="D558" s="51" t="s">
        <v>29</v>
      </c>
      <c r="E558" s="51" t="s">
        <v>1201</v>
      </c>
      <c r="F558" s="51" t="s">
        <v>1145</v>
      </c>
      <c r="G558" s="51" t="s">
        <v>384</v>
      </c>
      <c r="H558" s="51">
        <v>4513020118</v>
      </c>
      <c r="I558" s="65"/>
      <c r="J558" s="62"/>
      <c r="K558" s="43"/>
      <c r="L558" s="43"/>
      <c r="M558" s="43"/>
      <c r="N558" s="43"/>
      <c r="O558" s="43"/>
      <c r="P558" s="43"/>
      <c r="Q558" s="43"/>
      <c r="XFA558" s="43"/>
      <c r="XFB558" s="43"/>
      <c r="XFC558" s="43"/>
      <c r="XFD558" s="43"/>
    </row>
    <row r="559" spans="1:17 16381:16384" s="2" customFormat="1" ht="14.1" customHeight="1">
      <c r="A559" s="50">
        <v>558</v>
      </c>
      <c r="B559" s="51" t="s">
        <v>1202</v>
      </c>
      <c r="C559" s="51" t="s">
        <v>11</v>
      </c>
      <c r="D559" s="51" t="s">
        <v>29</v>
      </c>
      <c r="E559" s="51" t="s">
        <v>1203</v>
      </c>
      <c r="F559" s="51" t="s">
        <v>1145</v>
      </c>
      <c r="G559" s="51" t="s">
        <v>384</v>
      </c>
      <c r="H559" s="51">
        <v>4513020118</v>
      </c>
      <c r="I559" s="65"/>
      <c r="J559" s="62"/>
      <c r="K559" s="43"/>
      <c r="L559" s="43"/>
      <c r="M559" s="43"/>
      <c r="N559" s="43"/>
      <c r="O559" s="43"/>
      <c r="P559" s="43"/>
      <c r="Q559" s="43"/>
      <c r="XFA559" s="43"/>
      <c r="XFB559" s="43"/>
      <c r="XFC559" s="43"/>
      <c r="XFD559" s="43"/>
    </row>
    <row r="560" spans="1:17 16381:16384" s="2" customFormat="1" ht="14.1" customHeight="1">
      <c r="A560" s="50">
        <v>559</v>
      </c>
      <c r="B560" s="51" t="s">
        <v>1204</v>
      </c>
      <c r="C560" s="51" t="s">
        <v>11</v>
      </c>
      <c r="D560" s="51" t="s">
        <v>29</v>
      </c>
      <c r="E560" s="51" t="s">
        <v>1205</v>
      </c>
      <c r="F560" s="51" t="s">
        <v>1145</v>
      </c>
      <c r="G560" s="51" t="s">
        <v>384</v>
      </c>
      <c r="H560" s="51">
        <v>4513020118</v>
      </c>
      <c r="I560" s="65"/>
      <c r="J560" s="62"/>
      <c r="K560" s="43"/>
      <c r="L560" s="43"/>
      <c r="M560" s="43"/>
      <c r="N560" s="43"/>
      <c r="O560" s="43"/>
      <c r="P560" s="43"/>
      <c r="Q560" s="43"/>
      <c r="XFA560" s="43"/>
      <c r="XFB560" s="43"/>
      <c r="XFC560" s="43"/>
      <c r="XFD560" s="43"/>
    </row>
    <row r="561" spans="1:17 16381:16384" s="2" customFormat="1" ht="14.1" customHeight="1">
      <c r="A561" s="50">
        <v>560</v>
      </c>
      <c r="B561" s="51" t="s">
        <v>1206</v>
      </c>
      <c r="C561" s="51" t="s">
        <v>11</v>
      </c>
      <c r="D561" s="51" t="s">
        <v>29</v>
      </c>
      <c r="E561" s="51" t="s">
        <v>1207</v>
      </c>
      <c r="F561" s="51" t="s">
        <v>1145</v>
      </c>
      <c r="G561" s="51" t="s">
        <v>384</v>
      </c>
      <c r="H561" s="51">
        <v>4513020118</v>
      </c>
      <c r="I561" s="65"/>
      <c r="J561" s="62"/>
      <c r="K561" s="43"/>
      <c r="L561" s="43"/>
      <c r="M561" s="43"/>
      <c r="N561" s="43"/>
      <c r="O561" s="43"/>
      <c r="P561" s="43"/>
      <c r="Q561" s="43"/>
      <c r="XFA561" s="43"/>
      <c r="XFB561" s="43"/>
      <c r="XFC561" s="43"/>
      <c r="XFD561" s="43"/>
    </row>
    <row r="562" spans="1:17 16381:16384" s="2" customFormat="1" ht="14.1" customHeight="1">
      <c r="A562" s="50">
        <v>561</v>
      </c>
      <c r="B562" s="51" t="s">
        <v>1208</v>
      </c>
      <c r="C562" s="51" t="s">
        <v>11</v>
      </c>
      <c r="D562" s="51" t="s">
        <v>21</v>
      </c>
      <c r="E562" s="51" t="s">
        <v>1209</v>
      </c>
      <c r="F562" s="51" t="s">
        <v>1145</v>
      </c>
      <c r="G562" s="51" t="s">
        <v>384</v>
      </c>
      <c r="H562" s="51">
        <v>4513020118</v>
      </c>
      <c r="I562" s="65"/>
      <c r="J562" s="62"/>
      <c r="K562" s="43"/>
      <c r="L562" s="43"/>
      <c r="M562" s="43"/>
      <c r="N562" s="43"/>
      <c r="O562" s="43"/>
      <c r="P562" s="43"/>
      <c r="Q562" s="43"/>
      <c r="XFA562" s="43"/>
      <c r="XFB562" s="43"/>
      <c r="XFC562" s="43"/>
      <c r="XFD562" s="43"/>
    </row>
    <row r="563" spans="1:17 16381:16384" s="2" customFormat="1" ht="14.1" customHeight="1">
      <c r="A563" s="50">
        <v>562</v>
      </c>
      <c r="B563" s="51" t="s">
        <v>1210</v>
      </c>
      <c r="C563" s="51" t="s">
        <v>11</v>
      </c>
      <c r="D563" s="51" t="s">
        <v>29</v>
      </c>
      <c r="E563" s="51" t="s">
        <v>1211</v>
      </c>
      <c r="F563" s="51" t="s">
        <v>1145</v>
      </c>
      <c r="G563" s="51" t="s">
        <v>135</v>
      </c>
      <c r="H563" s="51">
        <v>4513020119</v>
      </c>
      <c r="I563" s="65">
        <v>131.5</v>
      </c>
      <c r="J563" s="62">
        <v>3</v>
      </c>
      <c r="K563" s="43"/>
      <c r="L563" s="43"/>
      <c r="M563" s="43"/>
      <c r="N563" s="43"/>
      <c r="O563" s="43"/>
      <c r="P563" s="43"/>
      <c r="Q563" s="43"/>
      <c r="XFA563" s="43"/>
      <c r="XFB563" s="43"/>
      <c r="XFC563" s="43"/>
      <c r="XFD563" s="43"/>
    </row>
    <row r="564" spans="1:17 16381:16384" s="2" customFormat="1" ht="14.1" customHeight="1">
      <c r="A564" s="50">
        <v>563</v>
      </c>
      <c r="B564" s="51" t="s">
        <v>1212</v>
      </c>
      <c r="C564" s="51" t="s">
        <v>11</v>
      </c>
      <c r="D564" s="51" t="s">
        <v>29</v>
      </c>
      <c r="E564" s="51" t="s">
        <v>1213</v>
      </c>
      <c r="F564" s="51" t="s">
        <v>1145</v>
      </c>
      <c r="G564" s="51" t="s">
        <v>135</v>
      </c>
      <c r="H564" s="51">
        <v>4513020119</v>
      </c>
      <c r="I564" s="65"/>
      <c r="J564" s="62"/>
      <c r="K564" s="43"/>
      <c r="L564" s="43"/>
      <c r="M564" s="43"/>
      <c r="N564" s="43"/>
      <c r="O564" s="43"/>
      <c r="P564" s="43"/>
      <c r="Q564" s="43"/>
      <c r="XFA564" s="43"/>
      <c r="XFB564" s="43"/>
      <c r="XFC564" s="43"/>
      <c r="XFD564" s="43"/>
    </row>
    <row r="565" spans="1:17 16381:16384" s="2" customFormat="1" ht="14.1" customHeight="1">
      <c r="A565" s="50">
        <v>564</v>
      </c>
      <c r="B565" s="51" t="s">
        <v>1214</v>
      </c>
      <c r="C565" s="51" t="s">
        <v>11</v>
      </c>
      <c r="D565" s="51" t="s">
        <v>29</v>
      </c>
      <c r="E565" s="51" t="s">
        <v>1215</v>
      </c>
      <c r="F565" s="51" t="s">
        <v>1145</v>
      </c>
      <c r="G565" s="51" t="s">
        <v>135</v>
      </c>
      <c r="H565" s="51">
        <v>4513020119</v>
      </c>
      <c r="I565" s="65"/>
      <c r="J565" s="62"/>
      <c r="K565" s="43"/>
      <c r="L565" s="43"/>
      <c r="M565" s="43"/>
      <c r="N565" s="43"/>
      <c r="O565" s="43"/>
      <c r="P565" s="43"/>
      <c r="Q565" s="43"/>
      <c r="XFA565" s="43"/>
      <c r="XFB565" s="43"/>
      <c r="XFC565" s="43"/>
      <c r="XFD565" s="43"/>
    </row>
    <row r="566" spans="1:17 16381:16384" s="2" customFormat="1" ht="14.1" customHeight="1">
      <c r="A566" s="50">
        <v>565</v>
      </c>
      <c r="B566" s="51" t="s">
        <v>1216</v>
      </c>
      <c r="C566" s="51" t="s">
        <v>11</v>
      </c>
      <c r="D566" s="51" t="s">
        <v>29</v>
      </c>
      <c r="E566" s="51" t="s">
        <v>1217</v>
      </c>
      <c r="F566" s="51" t="s">
        <v>1145</v>
      </c>
      <c r="G566" s="51" t="s">
        <v>135</v>
      </c>
      <c r="H566" s="51">
        <v>4513020119</v>
      </c>
      <c r="I566" s="65"/>
      <c r="J566" s="62"/>
      <c r="K566" s="43"/>
      <c r="L566" s="43"/>
      <c r="M566" s="43"/>
      <c r="N566" s="43"/>
      <c r="O566" s="43"/>
      <c r="P566" s="43"/>
      <c r="Q566" s="43"/>
      <c r="XFA566" s="43"/>
      <c r="XFB566" s="43"/>
      <c r="XFC566" s="43"/>
      <c r="XFD566" s="43"/>
    </row>
    <row r="567" spans="1:17 16381:16384" s="2" customFormat="1" ht="14.1" customHeight="1">
      <c r="A567" s="50">
        <v>566</v>
      </c>
      <c r="B567" s="51" t="s">
        <v>1218</v>
      </c>
      <c r="C567" s="51" t="s">
        <v>28</v>
      </c>
      <c r="D567" s="51" t="s">
        <v>29</v>
      </c>
      <c r="E567" s="51" t="s">
        <v>1219</v>
      </c>
      <c r="F567" s="51" t="s">
        <v>1145</v>
      </c>
      <c r="G567" s="51" t="s">
        <v>135</v>
      </c>
      <c r="H567" s="51">
        <v>4513020119</v>
      </c>
      <c r="I567" s="65"/>
      <c r="J567" s="62"/>
      <c r="K567" s="43"/>
      <c r="L567" s="43"/>
      <c r="M567" s="43"/>
      <c r="N567" s="43"/>
      <c r="O567" s="43"/>
      <c r="P567" s="43"/>
      <c r="Q567" s="43"/>
      <c r="XFA567" s="43"/>
      <c r="XFB567" s="43"/>
      <c r="XFC567" s="43"/>
      <c r="XFD567" s="43"/>
    </row>
    <row r="568" spans="1:17 16381:16384" s="2" customFormat="1" ht="14.1" customHeight="1">
      <c r="A568" s="50">
        <v>567</v>
      </c>
      <c r="B568" s="51" t="s">
        <v>1220</v>
      </c>
      <c r="C568" s="51" t="s">
        <v>11</v>
      </c>
      <c r="D568" s="51" t="s">
        <v>29</v>
      </c>
      <c r="E568" s="51" t="s">
        <v>1221</v>
      </c>
      <c r="F568" s="51" t="s">
        <v>1145</v>
      </c>
      <c r="G568" s="51" t="s">
        <v>135</v>
      </c>
      <c r="H568" s="51">
        <v>4513020119</v>
      </c>
      <c r="I568" s="65"/>
      <c r="J568" s="62"/>
      <c r="K568" s="43"/>
      <c r="L568" s="43"/>
      <c r="M568" s="43"/>
      <c r="N568" s="43"/>
      <c r="O568" s="43"/>
      <c r="P568" s="43"/>
      <c r="Q568" s="43"/>
      <c r="XFA568" s="43"/>
      <c r="XFB568" s="43"/>
      <c r="XFC568" s="43"/>
      <c r="XFD568" s="43"/>
    </row>
    <row r="569" spans="1:17 16381:16384" s="2" customFormat="1" ht="14.1" customHeight="1">
      <c r="A569" s="50">
        <v>568</v>
      </c>
      <c r="B569" s="51" t="s">
        <v>1222</v>
      </c>
      <c r="C569" s="51" t="s">
        <v>11</v>
      </c>
      <c r="D569" s="51" t="s">
        <v>29</v>
      </c>
      <c r="E569" s="51" t="s">
        <v>1223</v>
      </c>
      <c r="F569" s="51" t="s">
        <v>1145</v>
      </c>
      <c r="G569" s="51" t="s">
        <v>135</v>
      </c>
      <c r="H569" s="51">
        <v>4513020119</v>
      </c>
      <c r="I569" s="65"/>
      <c r="J569" s="62"/>
      <c r="K569" s="43"/>
      <c r="L569" s="43"/>
      <c r="M569" s="43"/>
      <c r="N569" s="43"/>
      <c r="O569" s="43"/>
      <c r="P569" s="43"/>
      <c r="Q569" s="43"/>
      <c r="XFA569" s="43"/>
      <c r="XFB569" s="43"/>
      <c r="XFC569" s="43"/>
      <c r="XFD569" s="43"/>
    </row>
    <row r="570" spans="1:17 16381:16384" s="2" customFormat="1" ht="14.1" customHeight="1">
      <c r="A570" s="50">
        <v>569</v>
      </c>
      <c r="B570" s="51" t="s">
        <v>1224</v>
      </c>
      <c r="C570" s="51" t="s">
        <v>11</v>
      </c>
      <c r="D570" s="51" t="s">
        <v>29</v>
      </c>
      <c r="E570" s="51" t="s">
        <v>1225</v>
      </c>
      <c r="F570" s="51" t="s">
        <v>1145</v>
      </c>
      <c r="G570" s="51" t="s">
        <v>135</v>
      </c>
      <c r="H570" s="51">
        <v>4513020119</v>
      </c>
      <c r="I570" s="65"/>
      <c r="J570" s="62"/>
      <c r="K570" s="43"/>
      <c r="L570" s="43"/>
      <c r="M570" s="43"/>
      <c r="N570" s="43"/>
      <c r="O570" s="43"/>
      <c r="P570" s="43"/>
      <c r="Q570" s="43"/>
      <c r="XFA570" s="43"/>
      <c r="XFB570" s="43"/>
      <c r="XFC570" s="43"/>
      <c r="XFD570" s="43"/>
    </row>
    <row r="571" spans="1:17 16381:16384" s="2" customFormat="1" ht="14.1" customHeight="1">
      <c r="A571" s="50">
        <v>570</v>
      </c>
      <c r="B571" s="51" t="s">
        <v>1226</v>
      </c>
      <c r="C571" s="51" t="s">
        <v>11</v>
      </c>
      <c r="D571" s="51" t="s">
        <v>29</v>
      </c>
      <c r="E571" s="51" t="s">
        <v>1227</v>
      </c>
      <c r="F571" s="51" t="s">
        <v>1145</v>
      </c>
      <c r="G571" s="51" t="s">
        <v>135</v>
      </c>
      <c r="H571" s="51">
        <v>4513020119</v>
      </c>
      <c r="I571" s="65"/>
      <c r="J571" s="62"/>
      <c r="K571" s="43"/>
      <c r="L571" s="43"/>
      <c r="M571" s="43"/>
      <c r="N571" s="43"/>
      <c r="O571" s="43"/>
      <c r="P571" s="43"/>
      <c r="Q571" s="43"/>
      <c r="XFA571" s="43"/>
      <c r="XFB571" s="43"/>
      <c r="XFC571" s="43"/>
      <c r="XFD571" s="43"/>
    </row>
    <row r="572" spans="1:17 16381:16384" s="2" customFormat="1" ht="14.1" customHeight="1">
      <c r="A572" s="50">
        <v>571</v>
      </c>
      <c r="B572" s="51" t="s">
        <v>1228</v>
      </c>
      <c r="C572" s="51" t="s">
        <v>28</v>
      </c>
      <c r="D572" s="51" t="s">
        <v>12</v>
      </c>
      <c r="E572" s="51" t="s">
        <v>1229</v>
      </c>
      <c r="F572" s="51" t="s">
        <v>1145</v>
      </c>
      <c r="G572" s="51" t="s">
        <v>218</v>
      </c>
      <c r="H572" s="51">
        <v>4513020120</v>
      </c>
      <c r="I572" s="65">
        <v>105</v>
      </c>
      <c r="J572" s="62">
        <v>3</v>
      </c>
      <c r="K572" s="43"/>
      <c r="L572" s="43"/>
      <c r="M572" s="43"/>
      <c r="N572" s="43"/>
      <c r="O572" s="43"/>
      <c r="P572" s="43"/>
      <c r="Q572" s="43"/>
      <c r="XFA572" s="43"/>
      <c r="XFB572" s="43"/>
      <c r="XFC572" s="43"/>
      <c r="XFD572" s="43"/>
    </row>
    <row r="573" spans="1:17 16381:16384" s="2" customFormat="1" ht="14.1" customHeight="1">
      <c r="A573" s="50">
        <v>572</v>
      </c>
      <c r="B573" s="51" t="s">
        <v>1230</v>
      </c>
      <c r="C573" s="51" t="s">
        <v>11</v>
      </c>
      <c r="D573" s="51" t="s">
        <v>29</v>
      </c>
      <c r="E573" s="51" t="s">
        <v>1231</v>
      </c>
      <c r="F573" s="51" t="s">
        <v>1145</v>
      </c>
      <c r="G573" s="51" t="s">
        <v>218</v>
      </c>
      <c r="H573" s="51">
        <v>4513020120</v>
      </c>
      <c r="I573" s="65"/>
      <c r="J573" s="62"/>
      <c r="K573" s="43"/>
      <c r="L573" s="43"/>
      <c r="M573" s="43"/>
      <c r="N573" s="43"/>
      <c r="O573" s="43"/>
      <c r="P573" s="43"/>
      <c r="Q573" s="43"/>
      <c r="XFA573" s="43"/>
      <c r="XFB573" s="43"/>
      <c r="XFC573" s="43"/>
      <c r="XFD573" s="43"/>
    </row>
    <row r="574" spans="1:17 16381:16384" s="2" customFormat="1" ht="14.1" customHeight="1">
      <c r="A574" s="50">
        <v>573</v>
      </c>
      <c r="B574" s="51" t="s">
        <v>1232</v>
      </c>
      <c r="C574" s="51" t="s">
        <v>11</v>
      </c>
      <c r="D574" s="51" t="s">
        <v>29</v>
      </c>
      <c r="E574" s="51" t="s">
        <v>1233</v>
      </c>
      <c r="F574" s="51" t="s">
        <v>1145</v>
      </c>
      <c r="G574" s="51" t="s">
        <v>218</v>
      </c>
      <c r="H574" s="51">
        <v>4513020120</v>
      </c>
      <c r="I574" s="65"/>
      <c r="J574" s="62"/>
      <c r="K574" s="43"/>
      <c r="L574" s="43"/>
      <c r="M574" s="43"/>
      <c r="N574" s="43"/>
      <c r="O574" s="43"/>
      <c r="P574" s="43"/>
      <c r="Q574" s="43"/>
      <c r="XFA574" s="43"/>
      <c r="XFB574" s="43"/>
      <c r="XFC574" s="43"/>
      <c r="XFD574" s="43"/>
    </row>
    <row r="575" spans="1:17 16381:16384" s="2" customFormat="1" ht="14.1" customHeight="1">
      <c r="A575" s="50">
        <v>574</v>
      </c>
      <c r="B575" s="51" t="s">
        <v>1234</v>
      </c>
      <c r="C575" s="51" t="s">
        <v>11</v>
      </c>
      <c r="D575" s="51" t="s">
        <v>29</v>
      </c>
      <c r="E575" s="51" t="s">
        <v>1235</v>
      </c>
      <c r="F575" s="51" t="s">
        <v>1145</v>
      </c>
      <c r="G575" s="51" t="s">
        <v>421</v>
      </c>
      <c r="H575" s="51">
        <v>4513020121</v>
      </c>
      <c r="I575" s="65">
        <v>108</v>
      </c>
      <c r="J575" s="62">
        <v>3</v>
      </c>
      <c r="K575" s="43"/>
      <c r="L575" s="43"/>
      <c r="M575" s="43"/>
      <c r="N575" s="43"/>
      <c r="O575" s="43"/>
      <c r="P575" s="43"/>
      <c r="Q575" s="43"/>
      <c r="XFA575" s="43"/>
      <c r="XFB575" s="43"/>
      <c r="XFC575" s="43"/>
      <c r="XFD575" s="43"/>
    </row>
    <row r="576" spans="1:17 16381:16384" s="2" customFormat="1" ht="14.1" customHeight="1">
      <c r="A576" s="50">
        <v>575</v>
      </c>
      <c r="B576" s="51" t="s">
        <v>1236</v>
      </c>
      <c r="C576" s="51" t="s">
        <v>11</v>
      </c>
      <c r="D576" s="51" t="s">
        <v>29</v>
      </c>
      <c r="E576" s="51" t="s">
        <v>1237</v>
      </c>
      <c r="F576" s="51" t="s">
        <v>1145</v>
      </c>
      <c r="G576" s="51" t="s">
        <v>421</v>
      </c>
      <c r="H576" s="51">
        <v>4513020121</v>
      </c>
      <c r="I576" s="65"/>
      <c r="J576" s="62"/>
      <c r="K576" s="43"/>
      <c r="L576" s="43"/>
      <c r="M576" s="43"/>
      <c r="N576" s="43"/>
      <c r="O576" s="43"/>
      <c r="P576" s="43"/>
      <c r="Q576" s="43"/>
      <c r="XFA576" s="43"/>
      <c r="XFB576" s="43"/>
      <c r="XFC576" s="43"/>
      <c r="XFD576" s="43"/>
    </row>
    <row r="577" spans="1:17 16381:16384" s="2" customFormat="1" ht="14.1" customHeight="1">
      <c r="A577" s="50">
        <v>576</v>
      </c>
      <c r="B577" s="51" t="s">
        <v>1238</v>
      </c>
      <c r="C577" s="51" t="s">
        <v>11</v>
      </c>
      <c r="D577" s="51" t="s">
        <v>29</v>
      </c>
      <c r="E577" s="51" t="s">
        <v>1239</v>
      </c>
      <c r="F577" s="51" t="s">
        <v>1145</v>
      </c>
      <c r="G577" s="51" t="s">
        <v>421</v>
      </c>
      <c r="H577" s="51">
        <v>4513020121</v>
      </c>
      <c r="I577" s="65"/>
      <c r="J577" s="62"/>
      <c r="K577" s="43"/>
      <c r="L577" s="43"/>
      <c r="M577" s="43"/>
      <c r="N577" s="43"/>
      <c r="O577" s="43"/>
      <c r="P577" s="43"/>
      <c r="Q577" s="43"/>
      <c r="XFA577" s="43"/>
      <c r="XFB577" s="43"/>
      <c r="XFC577" s="43"/>
      <c r="XFD577" s="43"/>
    </row>
    <row r="578" spans="1:17 16381:16384" s="2" customFormat="1" ht="14.1" customHeight="1">
      <c r="A578" s="50">
        <v>577</v>
      </c>
      <c r="B578" s="51" t="s">
        <v>1240</v>
      </c>
      <c r="C578" s="51" t="s">
        <v>11</v>
      </c>
      <c r="D578" s="51" t="s">
        <v>12</v>
      </c>
      <c r="E578" s="51" t="s">
        <v>1241</v>
      </c>
      <c r="F578" s="51" t="s">
        <v>1145</v>
      </c>
      <c r="G578" s="51" t="s">
        <v>421</v>
      </c>
      <c r="H578" s="51">
        <v>4513020121</v>
      </c>
      <c r="I578" s="65"/>
      <c r="J578" s="62"/>
      <c r="K578" s="43"/>
      <c r="L578" s="43"/>
      <c r="M578" s="43"/>
      <c r="N578" s="43"/>
      <c r="O578" s="43"/>
      <c r="P578" s="43"/>
      <c r="Q578" s="43"/>
      <c r="XFA578" s="43"/>
      <c r="XFB578" s="43"/>
      <c r="XFC578" s="43"/>
      <c r="XFD578" s="43"/>
    </row>
    <row r="579" spans="1:17 16381:16384" s="2" customFormat="1" ht="14.1" customHeight="1">
      <c r="A579" s="50">
        <v>578</v>
      </c>
      <c r="B579" s="51" t="s">
        <v>1242</v>
      </c>
      <c r="C579" s="51" t="s">
        <v>11</v>
      </c>
      <c r="D579" s="51" t="s">
        <v>29</v>
      </c>
      <c r="E579" s="51" t="s">
        <v>1243</v>
      </c>
      <c r="F579" s="51" t="s">
        <v>1145</v>
      </c>
      <c r="G579" s="51" t="s">
        <v>421</v>
      </c>
      <c r="H579" s="51">
        <v>4513020121</v>
      </c>
      <c r="I579" s="65"/>
      <c r="J579" s="62"/>
      <c r="K579" s="43"/>
      <c r="L579" s="43"/>
      <c r="M579" s="43"/>
      <c r="N579" s="43"/>
      <c r="O579" s="43"/>
      <c r="P579" s="43"/>
      <c r="Q579" s="43"/>
      <c r="XFA579" s="43"/>
      <c r="XFB579" s="43"/>
      <c r="XFC579" s="43"/>
      <c r="XFD579" s="43"/>
    </row>
    <row r="580" spans="1:17 16381:16384" s="2" customFormat="1" ht="14.1" customHeight="1">
      <c r="A580" s="50">
        <v>579</v>
      </c>
      <c r="B580" s="51" t="s">
        <v>1244</v>
      </c>
      <c r="C580" s="51" t="s">
        <v>11</v>
      </c>
      <c r="D580" s="51" t="s">
        <v>29</v>
      </c>
      <c r="E580" s="51" t="s">
        <v>1245</v>
      </c>
      <c r="F580" s="51" t="s">
        <v>1145</v>
      </c>
      <c r="G580" s="51" t="s">
        <v>421</v>
      </c>
      <c r="H580" s="51">
        <v>4513020121</v>
      </c>
      <c r="I580" s="65"/>
      <c r="J580" s="62"/>
      <c r="K580" s="43"/>
      <c r="L580" s="43"/>
      <c r="M580" s="43"/>
      <c r="N580" s="43"/>
      <c r="O580" s="43"/>
      <c r="P580" s="43"/>
      <c r="Q580" s="43"/>
      <c r="XFA580" s="43"/>
      <c r="XFB580" s="43"/>
      <c r="XFC580" s="43"/>
      <c r="XFD580" s="43"/>
    </row>
    <row r="581" spans="1:17 16381:16384" s="2" customFormat="1" ht="14.1" customHeight="1">
      <c r="A581" s="50">
        <v>580</v>
      </c>
      <c r="B581" s="51" t="s">
        <v>1246</v>
      </c>
      <c r="C581" s="51" t="s">
        <v>11</v>
      </c>
      <c r="D581" s="51" t="s">
        <v>29</v>
      </c>
      <c r="E581" s="51" t="s">
        <v>1247</v>
      </c>
      <c r="F581" s="51" t="s">
        <v>1145</v>
      </c>
      <c r="G581" s="51" t="s">
        <v>421</v>
      </c>
      <c r="H581" s="51">
        <v>4513020121</v>
      </c>
      <c r="I581" s="65"/>
      <c r="J581" s="62"/>
      <c r="K581" s="43"/>
      <c r="L581" s="43"/>
      <c r="M581" s="43"/>
      <c r="N581" s="43"/>
      <c r="O581" s="43"/>
      <c r="P581" s="43"/>
      <c r="Q581" s="43"/>
      <c r="XFA581" s="43"/>
      <c r="XFB581" s="43"/>
      <c r="XFC581" s="43"/>
      <c r="XFD581" s="43"/>
    </row>
    <row r="582" spans="1:17 16381:16384" s="2" customFormat="1" ht="14.1" customHeight="1">
      <c r="A582" s="50">
        <v>581</v>
      </c>
      <c r="B582" s="51" t="s">
        <v>1248</v>
      </c>
      <c r="C582" s="51" t="s">
        <v>11</v>
      </c>
      <c r="D582" s="51" t="s">
        <v>29</v>
      </c>
      <c r="E582" s="51" t="s">
        <v>1249</v>
      </c>
      <c r="F582" s="51" t="s">
        <v>1145</v>
      </c>
      <c r="G582" s="51" t="s">
        <v>421</v>
      </c>
      <c r="H582" s="51">
        <v>4513020121</v>
      </c>
      <c r="I582" s="65"/>
      <c r="J582" s="62"/>
      <c r="K582" s="43"/>
      <c r="L582" s="43"/>
      <c r="M582" s="43"/>
      <c r="N582" s="43"/>
      <c r="O582" s="43"/>
      <c r="P582" s="43"/>
      <c r="Q582" s="43"/>
      <c r="XFA582" s="43"/>
      <c r="XFB582" s="43"/>
      <c r="XFC582" s="43"/>
      <c r="XFD582" s="43"/>
    </row>
    <row r="583" spans="1:17 16381:16384" s="2" customFormat="1" ht="14.1" customHeight="1">
      <c r="A583" s="50">
        <v>582</v>
      </c>
      <c r="B583" s="51" t="s">
        <v>1250</v>
      </c>
      <c r="C583" s="51" t="s">
        <v>11</v>
      </c>
      <c r="D583" s="51" t="s">
        <v>29</v>
      </c>
      <c r="E583" s="51" t="s">
        <v>1251</v>
      </c>
      <c r="F583" s="51" t="s">
        <v>1145</v>
      </c>
      <c r="G583" s="51" t="s">
        <v>421</v>
      </c>
      <c r="H583" s="51">
        <v>4513020121</v>
      </c>
      <c r="I583" s="65"/>
      <c r="J583" s="62"/>
      <c r="K583" s="43"/>
      <c r="L583" s="43"/>
      <c r="M583" s="43"/>
      <c r="N583" s="43"/>
      <c r="O583" s="43"/>
      <c r="P583" s="43"/>
      <c r="Q583" s="43"/>
      <c r="XFA583" s="43"/>
      <c r="XFB583" s="43"/>
      <c r="XFC583" s="43"/>
      <c r="XFD583" s="43"/>
    </row>
    <row r="584" spans="1:17 16381:16384" s="2" customFormat="1" ht="14.1" customHeight="1">
      <c r="A584" s="50">
        <v>583</v>
      </c>
      <c r="B584" s="51" t="s">
        <v>1252</v>
      </c>
      <c r="C584" s="51" t="s">
        <v>28</v>
      </c>
      <c r="D584" s="51" t="s">
        <v>29</v>
      </c>
      <c r="E584" s="51" t="s">
        <v>1253</v>
      </c>
      <c r="F584" s="51" t="s">
        <v>1145</v>
      </c>
      <c r="G584" s="51" t="s">
        <v>249</v>
      </c>
      <c r="H584" s="51">
        <v>4513020122</v>
      </c>
      <c r="I584" s="65">
        <v>103</v>
      </c>
      <c r="J584" s="62">
        <v>3</v>
      </c>
      <c r="K584" s="43"/>
      <c r="L584" s="43"/>
      <c r="M584" s="43"/>
      <c r="N584" s="43"/>
      <c r="O584" s="43"/>
      <c r="P584" s="43"/>
      <c r="Q584" s="43"/>
      <c r="XFA584" s="43"/>
      <c r="XFB584" s="43"/>
      <c r="XFC584" s="43"/>
      <c r="XFD584" s="43"/>
    </row>
    <row r="585" spans="1:17 16381:16384" s="2" customFormat="1" ht="14.1" customHeight="1">
      <c r="A585" s="50">
        <v>584</v>
      </c>
      <c r="B585" s="51" t="s">
        <v>1254</v>
      </c>
      <c r="C585" s="51" t="s">
        <v>11</v>
      </c>
      <c r="D585" s="51" t="s">
        <v>593</v>
      </c>
      <c r="E585" s="51" t="s">
        <v>1255</v>
      </c>
      <c r="F585" s="51" t="s">
        <v>1145</v>
      </c>
      <c r="G585" s="51" t="s">
        <v>249</v>
      </c>
      <c r="H585" s="51">
        <v>4513020122</v>
      </c>
      <c r="I585" s="65"/>
      <c r="J585" s="62"/>
      <c r="K585" s="43"/>
      <c r="L585" s="43"/>
      <c r="M585" s="43"/>
      <c r="N585" s="43"/>
      <c r="O585" s="43"/>
      <c r="P585" s="43"/>
      <c r="Q585" s="43"/>
      <c r="XFA585" s="43"/>
      <c r="XFB585" s="43"/>
      <c r="XFC585" s="43"/>
      <c r="XFD585" s="43"/>
    </row>
    <row r="586" spans="1:17 16381:16384" s="2" customFormat="1" ht="14.1" customHeight="1">
      <c r="A586" s="50">
        <v>585</v>
      </c>
      <c r="B586" s="51" t="s">
        <v>1256</v>
      </c>
      <c r="C586" s="51" t="s">
        <v>28</v>
      </c>
      <c r="D586" s="51" t="s">
        <v>29</v>
      </c>
      <c r="E586" s="51" t="s">
        <v>1257</v>
      </c>
      <c r="F586" s="51" t="s">
        <v>1145</v>
      </c>
      <c r="G586" s="51" t="s">
        <v>249</v>
      </c>
      <c r="H586" s="51">
        <v>4513020122</v>
      </c>
      <c r="I586" s="65"/>
      <c r="J586" s="62"/>
      <c r="K586" s="43"/>
      <c r="L586" s="43"/>
      <c r="M586" s="43"/>
      <c r="N586" s="43"/>
      <c r="O586" s="43"/>
      <c r="P586" s="43"/>
      <c r="Q586" s="43"/>
      <c r="XFA586" s="43"/>
      <c r="XFB586" s="43"/>
      <c r="XFC586" s="43"/>
      <c r="XFD586" s="43"/>
    </row>
    <row r="587" spans="1:17 16381:16384" s="2" customFormat="1" ht="14.1" customHeight="1">
      <c r="A587" s="50">
        <v>586</v>
      </c>
      <c r="B587" s="51" t="s">
        <v>1258</v>
      </c>
      <c r="C587" s="51" t="s">
        <v>28</v>
      </c>
      <c r="D587" s="51" t="s">
        <v>12</v>
      </c>
      <c r="E587" s="51" t="s">
        <v>1259</v>
      </c>
      <c r="F587" s="51" t="s">
        <v>1145</v>
      </c>
      <c r="G587" s="51" t="s">
        <v>249</v>
      </c>
      <c r="H587" s="51">
        <v>4513020122</v>
      </c>
      <c r="I587" s="65"/>
      <c r="J587" s="62"/>
      <c r="K587" s="43"/>
      <c r="L587" s="43"/>
      <c r="M587" s="43"/>
      <c r="N587" s="43"/>
      <c r="O587" s="43"/>
      <c r="P587" s="43"/>
      <c r="Q587" s="43"/>
      <c r="XFA587" s="43"/>
      <c r="XFB587" s="43"/>
      <c r="XFC587" s="43"/>
      <c r="XFD587" s="43"/>
    </row>
    <row r="588" spans="1:17 16381:16384" s="2" customFormat="1" ht="14.1" customHeight="1">
      <c r="A588" s="50">
        <v>587</v>
      </c>
      <c r="B588" s="51" t="s">
        <v>1260</v>
      </c>
      <c r="C588" s="51" t="s">
        <v>11</v>
      </c>
      <c r="D588" s="51" t="s">
        <v>29</v>
      </c>
      <c r="E588" s="51" t="s">
        <v>1261</v>
      </c>
      <c r="F588" s="51" t="s">
        <v>1145</v>
      </c>
      <c r="G588" s="51" t="s">
        <v>249</v>
      </c>
      <c r="H588" s="51">
        <v>4513020122</v>
      </c>
      <c r="I588" s="65"/>
      <c r="J588" s="62"/>
      <c r="K588" s="43"/>
      <c r="L588" s="43"/>
      <c r="M588" s="43"/>
      <c r="N588" s="43"/>
      <c r="O588" s="43"/>
      <c r="P588" s="43"/>
      <c r="Q588" s="43"/>
      <c r="XFA588" s="43"/>
      <c r="XFB588" s="43"/>
      <c r="XFC588" s="43"/>
      <c r="XFD588" s="43"/>
    </row>
    <row r="589" spans="1:17 16381:16384" s="2" customFormat="1" ht="14.1" customHeight="1">
      <c r="A589" s="50">
        <v>588</v>
      </c>
      <c r="B589" s="51" t="s">
        <v>1262</v>
      </c>
      <c r="C589" s="51" t="s">
        <v>28</v>
      </c>
      <c r="D589" s="51" t="s">
        <v>12</v>
      </c>
      <c r="E589" s="51" t="s">
        <v>1263</v>
      </c>
      <c r="F589" s="51" t="s">
        <v>1145</v>
      </c>
      <c r="G589" s="51" t="s">
        <v>249</v>
      </c>
      <c r="H589" s="51">
        <v>4513020122</v>
      </c>
      <c r="I589" s="65"/>
      <c r="J589" s="62"/>
      <c r="K589" s="43"/>
      <c r="L589" s="43"/>
      <c r="M589" s="43"/>
      <c r="N589" s="43"/>
      <c r="O589" s="43"/>
      <c r="P589" s="43"/>
      <c r="Q589" s="43"/>
      <c r="XFA589" s="43"/>
      <c r="XFB589" s="43"/>
      <c r="XFC589" s="43"/>
      <c r="XFD589" s="43"/>
    </row>
    <row r="590" spans="1:17 16381:16384" s="2" customFormat="1" ht="14.1" customHeight="1">
      <c r="A590" s="50">
        <v>589</v>
      </c>
      <c r="B590" s="51" t="s">
        <v>1264</v>
      </c>
      <c r="C590" s="51" t="s">
        <v>28</v>
      </c>
      <c r="D590" s="51" t="s">
        <v>29</v>
      </c>
      <c r="E590" s="51" t="s">
        <v>1265</v>
      </c>
      <c r="F590" s="51" t="s">
        <v>1145</v>
      </c>
      <c r="G590" s="51" t="s">
        <v>333</v>
      </c>
      <c r="H590" s="51">
        <v>4513020123</v>
      </c>
      <c r="I590" s="65">
        <v>106</v>
      </c>
      <c r="J590" s="62">
        <v>1</v>
      </c>
      <c r="K590" s="43"/>
      <c r="L590" s="43"/>
      <c r="M590" s="43"/>
      <c r="N590" s="43"/>
      <c r="O590" s="43"/>
      <c r="P590" s="43"/>
      <c r="Q590" s="43"/>
      <c r="XFA590" s="43"/>
      <c r="XFB590" s="43"/>
      <c r="XFC590" s="43"/>
      <c r="XFD590" s="43"/>
    </row>
    <row r="591" spans="1:17 16381:16384" s="2" customFormat="1" ht="14.1" customHeight="1">
      <c r="A591" s="50">
        <v>590</v>
      </c>
      <c r="B591" s="51" t="s">
        <v>1266</v>
      </c>
      <c r="C591" s="51" t="s">
        <v>28</v>
      </c>
      <c r="D591" s="51" t="s">
        <v>29</v>
      </c>
      <c r="E591" s="51" t="s">
        <v>1267</v>
      </c>
      <c r="F591" s="51" t="s">
        <v>1145</v>
      </c>
      <c r="G591" s="51" t="s">
        <v>333</v>
      </c>
      <c r="H591" s="51">
        <v>4513020123</v>
      </c>
      <c r="I591" s="65"/>
      <c r="J591" s="62"/>
      <c r="K591" s="43"/>
      <c r="L591" s="43"/>
      <c r="M591" s="43"/>
      <c r="N591" s="43"/>
      <c r="O591" s="43"/>
      <c r="P591" s="43"/>
      <c r="Q591" s="43"/>
      <c r="XFA591" s="43"/>
      <c r="XFB591" s="43"/>
      <c r="XFC591" s="43"/>
      <c r="XFD591" s="43"/>
    </row>
    <row r="592" spans="1:17 16381:16384" s="2" customFormat="1" ht="14.1" customHeight="1">
      <c r="A592" s="50">
        <v>591</v>
      </c>
      <c r="B592" s="51" t="s">
        <v>1268</v>
      </c>
      <c r="C592" s="51" t="s">
        <v>11</v>
      </c>
      <c r="D592" s="51" t="s">
        <v>18</v>
      </c>
      <c r="E592" s="51" t="s">
        <v>1269</v>
      </c>
      <c r="F592" s="51" t="s">
        <v>1145</v>
      </c>
      <c r="G592" s="51" t="s">
        <v>333</v>
      </c>
      <c r="H592" s="51">
        <v>4513020123</v>
      </c>
      <c r="I592" s="65"/>
      <c r="J592" s="62"/>
      <c r="K592" s="43"/>
      <c r="L592" s="43"/>
      <c r="M592" s="43"/>
      <c r="N592" s="43"/>
      <c r="O592" s="43"/>
      <c r="P592" s="43"/>
      <c r="Q592" s="43"/>
      <c r="XFA592" s="43"/>
      <c r="XFB592" s="43"/>
      <c r="XFC592" s="43"/>
      <c r="XFD592" s="43"/>
    </row>
    <row r="593" spans="1:17 16381:16384" s="2" customFormat="1" ht="14.1" customHeight="1">
      <c r="A593" s="50">
        <v>592</v>
      </c>
      <c r="B593" s="51" t="s">
        <v>1270</v>
      </c>
      <c r="C593" s="51" t="s">
        <v>11</v>
      </c>
      <c r="D593" s="51" t="s">
        <v>29</v>
      </c>
      <c r="E593" s="51" t="s">
        <v>1271</v>
      </c>
      <c r="F593" s="51" t="s">
        <v>1272</v>
      </c>
      <c r="G593" s="51" t="s">
        <v>15</v>
      </c>
      <c r="H593" s="51">
        <v>4513020124</v>
      </c>
      <c r="I593" s="65">
        <v>138.5</v>
      </c>
      <c r="J593" s="62">
        <v>1</v>
      </c>
      <c r="K593" s="43"/>
      <c r="L593" s="43"/>
      <c r="M593" s="43"/>
      <c r="N593" s="43"/>
      <c r="O593" s="43"/>
      <c r="P593" s="43"/>
      <c r="Q593" s="43"/>
      <c r="XFA593" s="43"/>
      <c r="XFB593" s="43"/>
      <c r="XFC593" s="43"/>
      <c r="XFD593" s="43"/>
    </row>
    <row r="594" spans="1:17 16381:16384" s="2" customFormat="1" ht="14.1" customHeight="1">
      <c r="A594" s="50">
        <v>593</v>
      </c>
      <c r="B594" s="51" t="s">
        <v>1273</v>
      </c>
      <c r="C594" s="51" t="s">
        <v>11</v>
      </c>
      <c r="D594" s="51" t="s">
        <v>12</v>
      </c>
      <c r="E594" s="51" t="s">
        <v>1274</v>
      </c>
      <c r="F594" s="51" t="s">
        <v>1272</v>
      </c>
      <c r="G594" s="51" t="s">
        <v>15</v>
      </c>
      <c r="H594" s="51">
        <v>4513020124</v>
      </c>
      <c r="I594" s="65"/>
      <c r="J594" s="62"/>
      <c r="K594" s="43"/>
      <c r="L594" s="43"/>
      <c r="M594" s="43"/>
      <c r="N594" s="43"/>
      <c r="O594" s="43"/>
      <c r="P594" s="43"/>
      <c r="Q594" s="43"/>
      <c r="XFA594" s="43"/>
      <c r="XFB594" s="43"/>
      <c r="XFC594" s="43"/>
      <c r="XFD594" s="43"/>
    </row>
    <row r="595" spans="1:17 16381:16384" s="2" customFormat="1" ht="14.1" customHeight="1">
      <c r="A595" s="50">
        <v>594</v>
      </c>
      <c r="B595" s="51" t="s">
        <v>1275</v>
      </c>
      <c r="C595" s="51" t="s">
        <v>11</v>
      </c>
      <c r="D595" s="51" t="s">
        <v>29</v>
      </c>
      <c r="E595" s="51" t="s">
        <v>1276</v>
      </c>
      <c r="F595" s="51" t="s">
        <v>1272</v>
      </c>
      <c r="G595" s="51" t="s">
        <v>23</v>
      </c>
      <c r="H595" s="51">
        <v>4513020125</v>
      </c>
      <c r="I595" s="65">
        <v>135.5</v>
      </c>
      <c r="J595" s="62">
        <v>4</v>
      </c>
      <c r="K595" s="43"/>
      <c r="L595" s="43"/>
      <c r="M595" s="43"/>
      <c r="N595" s="43"/>
      <c r="O595" s="43"/>
      <c r="P595" s="43"/>
      <c r="Q595" s="43"/>
      <c r="XFA595" s="43"/>
      <c r="XFB595" s="43"/>
      <c r="XFC595" s="43"/>
      <c r="XFD595" s="43"/>
    </row>
    <row r="596" spans="1:17 16381:16384" s="2" customFormat="1" ht="14.1" customHeight="1">
      <c r="A596" s="50">
        <v>595</v>
      </c>
      <c r="B596" s="51" t="s">
        <v>1277</v>
      </c>
      <c r="C596" s="51" t="s">
        <v>11</v>
      </c>
      <c r="D596" s="51" t="s">
        <v>12</v>
      </c>
      <c r="E596" s="51" t="s">
        <v>1278</v>
      </c>
      <c r="F596" s="51" t="s">
        <v>1272</v>
      </c>
      <c r="G596" s="51" t="s">
        <v>23</v>
      </c>
      <c r="H596" s="51">
        <v>4513020125</v>
      </c>
      <c r="I596" s="65"/>
      <c r="J596" s="62"/>
      <c r="K596" s="43"/>
      <c r="L596" s="43"/>
      <c r="M596" s="43"/>
      <c r="N596" s="43"/>
      <c r="O596" s="43"/>
      <c r="P596" s="43"/>
      <c r="Q596" s="43"/>
      <c r="XFA596" s="43"/>
      <c r="XFB596" s="43"/>
      <c r="XFC596" s="43"/>
      <c r="XFD596" s="43"/>
    </row>
    <row r="597" spans="1:17 16381:16384" s="2" customFormat="1" ht="14.1" customHeight="1">
      <c r="A597" s="50">
        <v>596</v>
      </c>
      <c r="B597" s="51" t="s">
        <v>1279</v>
      </c>
      <c r="C597" s="51" t="s">
        <v>11</v>
      </c>
      <c r="D597" s="51" t="s">
        <v>12</v>
      </c>
      <c r="E597" s="51" t="s">
        <v>1280</v>
      </c>
      <c r="F597" s="51" t="s">
        <v>1272</v>
      </c>
      <c r="G597" s="51" t="s">
        <v>23</v>
      </c>
      <c r="H597" s="51">
        <v>4513020125</v>
      </c>
      <c r="I597" s="65"/>
      <c r="J597" s="62"/>
      <c r="K597" s="43"/>
      <c r="L597" s="43"/>
      <c r="M597" s="43"/>
      <c r="N597" s="43"/>
      <c r="O597" s="43"/>
      <c r="P597" s="43"/>
      <c r="Q597" s="43"/>
      <c r="XFA597" s="43"/>
      <c r="XFB597" s="43"/>
      <c r="XFC597" s="43"/>
      <c r="XFD597" s="43"/>
    </row>
    <row r="598" spans="1:17 16381:16384" s="2" customFormat="1" ht="14.1" customHeight="1">
      <c r="A598" s="50">
        <v>597</v>
      </c>
      <c r="B598" s="51" t="s">
        <v>1281</v>
      </c>
      <c r="C598" s="51" t="s">
        <v>11</v>
      </c>
      <c r="D598" s="51" t="s">
        <v>29</v>
      </c>
      <c r="E598" s="51" t="s">
        <v>1282</v>
      </c>
      <c r="F598" s="51" t="s">
        <v>1272</v>
      </c>
      <c r="G598" s="51" t="s">
        <v>23</v>
      </c>
      <c r="H598" s="51">
        <v>4513020125</v>
      </c>
      <c r="I598" s="65"/>
      <c r="J598" s="62"/>
      <c r="K598" s="43"/>
      <c r="L598" s="43"/>
      <c r="M598" s="43"/>
      <c r="N598" s="43"/>
      <c r="O598" s="43"/>
      <c r="P598" s="43"/>
      <c r="Q598" s="43"/>
      <c r="XFA598" s="43"/>
      <c r="XFB598" s="43"/>
      <c r="XFC598" s="43"/>
      <c r="XFD598" s="43"/>
    </row>
    <row r="599" spans="1:17 16381:16384" s="2" customFormat="1" ht="14.1" customHeight="1">
      <c r="A599" s="50">
        <v>598</v>
      </c>
      <c r="B599" s="51" t="s">
        <v>1283</v>
      </c>
      <c r="C599" s="51" t="s">
        <v>11</v>
      </c>
      <c r="D599" s="51" t="s">
        <v>29</v>
      </c>
      <c r="E599" s="51" t="s">
        <v>1284</v>
      </c>
      <c r="F599" s="51" t="s">
        <v>1272</v>
      </c>
      <c r="G599" s="51" t="s">
        <v>23</v>
      </c>
      <c r="H599" s="51">
        <v>4513020125</v>
      </c>
      <c r="I599" s="65"/>
      <c r="J599" s="62"/>
      <c r="K599" s="43"/>
      <c r="L599" s="43"/>
      <c r="M599" s="43"/>
      <c r="N599" s="43"/>
      <c r="O599" s="43"/>
      <c r="P599" s="43"/>
      <c r="Q599" s="43"/>
      <c r="XFA599" s="43"/>
      <c r="XFB599" s="43"/>
      <c r="XFC599" s="43"/>
      <c r="XFD599" s="43"/>
    </row>
    <row r="600" spans="1:17 16381:16384" s="2" customFormat="1" ht="14.1" customHeight="1">
      <c r="A600" s="50">
        <v>599</v>
      </c>
      <c r="B600" s="51" t="s">
        <v>1285</v>
      </c>
      <c r="C600" s="51" t="s">
        <v>11</v>
      </c>
      <c r="D600" s="51" t="s">
        <v>29</v>
      </c>
      <c r="E600" s="51" t="s">
        <v>1286</v>
      </c>
      <c r="F600" s="51" t="s">
        <v>1272</v>
      </c>
      <c r="G600" s="51" t="s">
        <v>23</v>
      </c>
      <c r="H600" s="51">
        <v>4513020125</v>
      </c>
      <c r="I600" s="65"/>
      <c r="J600" s="62"/>
      <c r="K600" s="43"/>
      <c r="L600" s="43"/>
      <c r="M600" s="43"/>
      <c r="N600" s="43"/>
      <c r="O600" s="43"/>
      <c r="P600" s="43"/>
      <c r="Q600" s="43"/>
      <c r="XFA600" s="43"/>
      <c r="XFB600" s="43"/>
      <c r="XFC600" s="43"/>
      <c r="XFD600" s="43"/>
    </row>
    <row r="601" spans="1:17 16381:16384" s="2" customFormat="1" ht="14.1" customHeight="1">
      <c r="A601" s="50">
        <v>600</v>
      </c>
      <c r="B601" s="51" t="s">
        <v>1287</v>
      </c>
      <c r="C601" s="51" t="s">
        <v>11</v>
      </c>
      <c r="D601" s="51" t="s">
        <v>29</v>
      </c>
      <c r="E601" s="51" t="s">
        <v>1288</v>
      </c>
      <c r="F601" s="51" t="s">
        <v>1272</v>
      </c>
      <c r="G601" s="51" t="s">
        <v>23</v>
      </c>
      <c r="H601" s="51">
        <v>4513020125</v>
      </c>
      <c r="I601" s="65"/>
      <c r="J601" s="62"/>
      <c r="K601" s="43"/>
      <c r="L601" s="43"/>
      <c r="M601" s="43"/>
      <c r="N601" s="43"/>
      <c r="O601" s="43"/>
      <c r="P601" s="43"/>
      <c r="Q601" s="43"/>
      <c r="XFA601" s="43"/>
      <c r="XFB601" s="43"/>
      <c r="XFC601" s="43"/>
      <c r="XFD601" s="43"/>
    </row>
    <row r="602" spans="1:17 16381:16384" s="2" customFormat="1" ht="14.1" customHeight="1">
      <c r="A602" s="50">
        <v>601</v>
      </c>
      <c r="B602" s="51" t="s">
        <v>1289</v>
      </c>
      <c r="C602" s="51" t="s">
        <v>11</v>
      </c>
      <c r="D602" s="51" t="s">
        <v>29</v>
      </c>
      <c r="E602" s="51" t="s">
        <v>1290</v>
      </c>
      <c r="F602" s="51" t="s">
        <v>1272</v>
      </c>
      <c r="G602" s="51" t="s">
        <v>23</v>
      </c>
      <c r="H602" s="51">
        <v>4513020125</v>
      </c>
      <c r="I602" s="65"/>
      <c r="J602" s="62"/>
      <c r="K602" s="43"/>
      <c r="L602" s="43"/>
      <c r="M602" s="43"/>
      <c r="N602" s="43"/>
      <c r="O602" s="43"/>
      <c r="P602" s="43"/>
      <c r="Q602" s="43"/>
      <c r="XFA602" s="43"/>
      <c r="XFB602" s="43"/>
      <c r="XFC602" s="43"/>
      <c r="XFD602" s="43"/>
    </row>
    <row r="603" spans="1:17 16381:16384" s="2" customFormat="1" ht="14.1" customHeight="1">
      <c r="A603" s="50">
        <v>602</v>
      </c>
      <c r="B603" s="51" t="s">
        <v>1291</v>
      </c>
      <c r="C603" s="51" t="s">
        <v>11</v>
      </c>
      <c r="D603" s="51" t="s">
        <v>29</v>
      </c>
      <c r="E603" s="51" t="s">
        <v>1292</v>
      </c>
      <c r="F603" s="51" t="s">
        <v>1272</v>
      </c>
      <c r="G603" s="51" t="s">
        <v>23</v>
      </c>
      <c r="H603" s="51">
        <v>4513020125</v>
      </c>
      <c r="I603" s="65"/>
      <c r="J603" s="62"/>
      <c r="K603" s="43"/>
      <c r="L603" s="43"/>
      <c r="M603" s="43"/>
      <c r="N603" s="43"/>
      <c r="O603" s="43"/>
      <c r="P603" s="43"/>
      <c r="Q603" s="43"/>
      <c r="XFA603" s="43"/>
      <c r="XFB603" s="43"/>
      <c r="XFC603" s="43"/>
      <c r="XFD603" s="43"/>
    </row>
    <row r="604" spans="1:17 16381:16384" s="2" customFormat="1" ht="14.1" customHeight="1">
      <c r="A604" s="50">
        <v>603</v>
      </c>
      <c r="B604" s="51" t="s">
        <v>1293</v>
      </c>
      <c r="C604" s="51" t="s">
        <v>11</v>
      </c>
      <c r="D604" s="51" t="s">
        <v>29</v>
      </c>
      <c r="E604" s="51" t="s">
        <v>1294</v>
      </c>
      <c r="F604" s="51" t="s">
        <v>1272</v>
      </c>
      <c r="G604" s="51" t="s">
        <v>23</v>
      </c>
      <c r="H604" s="51">
        <v>4513020125</v>
      </c>
      <c r="I604" s="65"/>
      <c r="J604" s="62"/>
      <c r="K604" s="43"/>
      <c r="L604" s="43"/>
      <c r="M604" s="43"/>
      <c r="N604" s="43"/>
      <c r="O604" s="43"/>
      <c r="P604" s="43"/>
      <c r="Q604" s="43"/>
      <c r="XFA604" s="43"/>
      <c r="XFB604" s="43"/>
      <c r="XFC604" s="43"/>
      <c r="XFD604" s="43"/>
    </row>
    <row r="605" spans="1:17 16381:16384" s="2" customFormat="1" ht="14.1" customHeight="1">
      <c r="A605" s="50">
        <v>604</v>
      </c>
      <c r="B605" s="51" t="s">
        <v>1295</v>
      </c>
      <c r="C605" s="51" t="s">
        <v>11</v>
      </c>
      <c r="D605" s="51" t="s">
        <v>29</v>
      </c>
      <c r="E605" s="51" t="s">
        <v>1296</v>
      </c>
      <c r="F605" s="51" t="s">
        <v>1272</v>
      </c>
      <c r="G605" s="51" t="s">
        <v>23</v>
      </c>
      <c r="H605" s="51">
        <v>4513020125</v>
      </c>
      <c r="I605" s="65"/>
      <c r="J605" s="62"/>
      <c r="K605" s="43"/>
      <c r="L605" s="43"/>
      <c r="M605" s="43"/>
      <c r="N605" s="43"/>
      <c r="O605" s="43"/>
      <c r="P605" s="43"/>
      <c r="Q605" s="43"/>
      <c r="XFA605" s="43"/>
      <c r="XFB605" s="43"/>
      <c r="XFC605" s="43"/>
      <c r="XFD605" s="43"/>
    </row>
    <row r="606" spans="1:17 16381:16384" s="2" customFormat="1" ht="14.1" customHeight="1">
      <c r="A606" s="50">
        <v>605</v>
      </c>
      <c r="B606" s="51" t="s">
        <v>1297</v>
      </c>
      <c r="C606" s="51" t="s">
        <v>11</v>
      </c>
      <c r="D606" s="51" t="s">
        <v>12</v>
      </c>
      <c r="E606" s="51" t="s">
        <v>1298</v>
      </c>
      <c r="F606" s="51" t="s">
        <v>1272</v>
      </c>
      <c r="G606" s="51" t="s">
        <v>23</v>
      </c>
      <c r="H606" s="51">
        <v>4513020125</v>
      </c>
      <c r="I606" s="65"/>
      <c r="J606" s="62"/>
      <c r="K606" s="43"/>
      <c r="L606" s="43"/>
      <c r="M606" s="43"/>
      <c r="N606" s="43"/>
      <c r="O606" s="43"/>
      <c r="P606" s="43"/>
      <c r="Q606" s="43"/>
      <c r="XFA606" s="43"/>
      <c r="XFB606" s="43"/>
      <c r="XFC606" s="43"/>
      <c r="XFD606" s="43"/>
    </row>
    <row r="607" spans="1:17 16381:16384" s="2" customFormat="1" ht="14.1" customHeight="1">
      <c r="A607" s="50">
        <v>606</v>
      </c>
      <c r="B607" s="51" t="s">
        <v>1299</v>
      </c>
      <c r="C607" s="51" t="s">
        <v>11</v>
      </c>
      <c r="D607" s="51" t="s">
        <v>29</v>
      </c>
      <c r="E607" s="51" t="s">
        <v>1300</v>
      </c>
      <c r="F607" s="51" t="s">
        <v>1272</v>
      </c>
      <c r="G607" s="51" t="s">
        <v>135</v>
      </c>
      <c r="H607" s="51">
        <v>4513020126</v>
      </c>
      <c r="I607" s="65">
        <v>119</v>
      </c>
      <c r="J607" s="62">
        <v>1</v>
      </c>
      <c r="K607" s="43"/>
      <c r="L607" s="43"/>
      <c r="M607" s="43"/>
      <c r="N607" s="43"/>
      <c r="O607" s="43"/>
      <c r="P607" s="43"/>
      <c r="Q607" s="43"/>
      <c r="XFA607" s="43"/>
      <c r="XFB607" s="43"/>
      <c r="XFC607" s="43"/>
      <c r="XFD607" s="43"/>
    </row>
    <row r="608" spans="1:17 16381:16384" s="2" customFormat="1" ht="14.1" customHeight="1">
      <c r="A608" s="50">
        <v>607</v>
      </c>
      <c r="B608" s="51" t="s">
        <v>1301</v>
      </c>
      <c r="C608" s="51" t="s">
        <v>11</v>
      </c>
      <c r="D608" s="51" t="s">
        <v>12</v>
      </c>
      <c r="E608" s="51" t="s">
        <v>1302</v>
      </c>
      <c r="F608" s="51" t="s">
        <v>1272</v>
      </c>
      <c r="G608" s="51" t="s">
        <v>135</v>
      </c>
      <c r="H608" s="51">
        <v>4513020126</v>
      </c>
      <c r="I608" s="65"/>
      <c r="J608" s="62"/>
      <c r="K608" s="43"/>
      <c r="L608" s="43"/>
      <c r="M608" s="43"/>
      <c r="N608" s="43"/>
      <c r="O608" s="43"/>
      <c r="P608" s="43"/>
      <c r="Q608" s="43"/>
      <c r="XFA608" s="43"/>
      <c r="XFB608" s="43"/>
      <c r="XFC608" s="43"/>
      <c r="XFD608" s="43"/>
    </row>
    <row r="609" spans="1:17 16381:16384" s="2" customFormat="1" ht="14.1" customHeight="1">
      <c r="A609" s="50">
        <v>608</v>
      </c>
      <c r="B609" s="51" t="s">
        <v>1303</v>
      </c>
      <c r="C609" s="51" t="s">
        <v>11</v>
      </c>
      <c r="D609" s="51" t="s">
        <v>29</v>
      </c>
      <c r="E609" s="51" t="s">
        <v>1304</v>
      </c>
      <c r="F609" s="51" t="s">
        <v>1272</v>
      </c>
      <c r="G609" s="51" t="s">
        <v>135</v>
      </c>
      <c r="H609" s="51">
        <v>4513020126</v>
      </c>
      <c r="I609" s="65"/>
      <c r="J609" s="62"/>
      <c r="K609" s="43"/>
      <c r="L609" s="43"/>
      <c r="M609" s="43"/>
      <c r="N609" s="43"/>
      <c r="O609" s="43"/>
      <c r="P609" s="43"/>
      <c r="Q609" s="43"/>
      <c r="XFA609" s="43"/>
      <c r="XFB609" s="43"/>
      <c r="XFC609" s="43"/>
      <c r="XFD609" s="43"/>
    </row>
    <row r="610" spans="1:17 16381:16384" s="2" customFormat="1" ht="14.1" customHeight="1">
      <c r="A610" s="50">
        <v>609</v>
      </c>
      <c r="B610" s="51" t="s">
        <v>1305</v>
      </c>
      <c r="C610" s="51" t="s">
        <v>11</v>
      </c>
      <c r="D610" s="51" t="s">
        <v>29</v>
      </c>
      <c r="E610" s="51" t="s">
        <v>1306</v>
      </c>
      <c r="F610" s="51" t="s">
        <v>1272</v>
      </c>
      <c r="G610" s="51" t="s">
        <v>218</v>
      </c>
      <c r="H610" s="51">
        <v>4513020127</v>
      </c>
      <c r="I610" s="54">
        <v>109</v>
      </c>
      <c r="J610" s="51">
        <v>1</v>
      </c>
      <c r="K610" s="43"/>
      <c r="L610" s="43"/>
      <c r="M610" s="43"/>
      <c r="N610" s="43"/>
      <c r="O610" s="43"/>
      <c r="P610" s="43"/>
      <c r="Q610" s="43"/>
      <c r="XFA610" s="43"/>
      <c r="XFB610" s="43"/>
      <c r="XFC610" s="43"/>
      <c r="XFD610" s="43"/>
    </row>
    <row r="611" spans="1:17 16381:16384" s="2" customFormat="1" ht="14.1" customHeight="1">
      <c r="A611" s="50">
        <v>610</v>
      </c>
      <c r="B611" s="51" t="s">
        <v>1307</v>
      </c>
      <c r="C611" s="51" t="s">
        <v>11</v>
      </c>
      <c r="D611" s="51" t="s">
        <v>29</v>
      </c>
      <c r="E611" s="51" t="s">
        <v>1308</v>
      </c>
      <c r="F611" s="51" t="s">
        <v>1272</v>
      </c>
      <c r="G611" s="51" t="s">
        <v>421</v>
      </c>
      <c r="H611" s="51">
        <v>4513020128</v>
      </c>
      <c r="I611" s="54">
        <v>118</v>
      </c>
      <c r="J611" s="51">
        <v>1</v>
      </c>
      <c r="K611" s="43"/>
      <c r="L611" s="43"/>
      <c r="M611" s="43"/>
      <c r="N611" s="43"/>
      <c r="O611" s="43"/>
      <c r="P611" s="43"/>
      <c r="Q611" s="43"/>
      <c r="XFA611" s="43"/>
      <c r="XFB611" s="43"/>
      <c r="XFC611" s="43"/>
      <c r="XFD611" s="43"/>
    </row>
    <row r="612" spans="1:17 16381:16384" s="2" customFormat="1" ht="14.1" customHeight="1">
      <c r="A612" s="50">
        <v>611</v>
      </c>
      <c r="B612" s="51" t="s">
        <v>1309</v>
      </c>
      <c r="C612" s="51" t="s">
        <v>28</v>
      </c>
      <c r="D612" s="51" t="s">
        <v>18</v>
      </c>
      <c r="E612" s="51" t="s">
        <v>1310</v>
      </c>
      <c r="F612" s="51" t="s">
        <v>1272</v>
      </c>
      <c r="G612" s="51" t="s">
        <v>249</v>
      </c>
      <c r="H612" s="51">
        <v>4513020129</v>
      </c>
      <c r="I612" s="65">
        <v>90</v>
      </c>
      <c r="J612" s="62">
        <v>1</v>
      </c>
      <c r="K612" s="43"/>
      <c r="L612" s="43"/>
      <c r="M612" s="43"/>
      <c r="N612" s="43"/>
      <c r="O612" s="43"/>
      <c r="P612" s="43"/>
      <c r="Q612" s="43"/>
      <c r="XFA612" s="43"/>
      <c r="XFB612" s="43"/>
      <c r="XFC612" s="43"/>
      <c r="XFD612" s="43"/>
    </row>
    <row r="613" spans="1:17 16381:16384" s="2" customFormat="1" ht="14.1" customHeight="1">
      <c r="A613" s="50">
        <v>612</v>
      </c>
      <c r="B613" s="51" t="s">
        <v>1311</v>
      </c>
      <c r="C613" s="51" t="s">
        <v>11</v>
      </c>
      <c r="D613" s="51" t="s">
        <v>29</v>
      </c>
      <c r="E613" s="51" t="s">
        <v>1312</v>
      </c>
      <c r="F613" s="51" t="s">
        <v>1272</v>
      </c>
      <c r="G613" s="51" t="s">
        <v>249</v>
      </c>
      <c r="H613" s="51">
        <v>4513020129</v>
      </c>
      <c r="I613" s="65"/>
      <c r="J613" s="62"/>
      <c r="K613" s="43"/>
      <c r="L613" s="43"/>
      <c r="M613" s="43"/>
      <c r="N613" s="43"/>
      <c r="O613" s="43"/>
      <c r="P613" s="43"/>
      <c r="Q613" s="43"/>
      <c r="XFA613" s="43"/>
      <c r="XFB613" s="43"/>
      <c r="XFC613" s="43"/>
      <c r="XFD613" s="43"/>
    </row>
    <row r="614" spans="1:17 16381:16384" s="2" customFormat="1" ht="14.1" customHeight="1">
      <c r="A614" s="50">
        <v>613</v>
      </c>
      <c r="B614" s="51" t="s">
        <v>1313</v>
      </c>
      <c r="C614" s="51" t="s">
        <v>11</v>
      </c>
      <c r="D614" s="51" t="s">
        <v>29</v>
      </c>
      <c r="E614" s="51" t="s">
        <v>1314</v>
      </c>
      <c r="F614" s="51" t="s">
        <v>1272</v>
      </c>
      <c r="G614" s="51" t="s">
        <v>333</v>
      </c>
      <c r="H614" s="51">
        <v>4513020130</v>
      </c>
      <c r="I614" s="65">
        <v>121.5</v>
      </c>
      <c r="J614" s="62">
        <v>1</v>
      </c>
      <c r="K614" s="43"/>
      <c r="L614" s="43"/>
      <c r="M614" s="43"/>
      <c r="N614" s="43"/>
      <c r="O614" s="43"/>
      <c r="P614" s="43"/>
      <c r="Q614" s="43"/>
      <c r="XFA614" s="43"/>
      <c r="XFB614" s="43"/>
      <c r="XFC614" s="43"/>
      <c r="XFD614" s="43"/>
    </row>
    <row r="615" spans="1:17 16381:16384" s="2" customFormat="1" ht="14.1" customHeight="1">
      <c r="A615" s="50">
        <v>614</v>
      </c>
      <c r="B615" s="51" t="s">
        <v>1315</v>
      </c>
      <c r="C615" s="51" t="s">
        <v>11</v>
      </c>
      <c r="D615" s="51" t="s">
        <v>29</v>
      </c>
      <c r="E615" s="51" t="s">
        <v>1316</v>
      </c>
      <c r="F615" s="51" t="s">
        <v>1272</v>
      </c>
      <c r="G615" s="51" t="s">
        <v>333</v>
      </c>
      <c r="H615" s="51">
        <v>4513020130</v>
      </c>
      <c r="I615" s="65"/>
      <c r="J615" s="62"/>
      <c r="K615" s="43"/>
      <c r="L615" s="43"/>
      <c r="M615" s="43"/>
      <c r="N615" s="43"/>
      <c r="O615" s="43"/>
      <c r="P615" s="43"/>
      <c r="Q615" s="43"/>
      <c r="XFA615" s="43"/>
      <c r="XFB615" s="43"/>
      <c r="XFC615" s="43"/>
      <c r="XFD615" s="43"/>
    </row>
    <row r="616" spans="1:17 16381:16384" s="2" customFormat="1" ht="14.1" customHeight="1">
      <c r="A616" s="50">
        <v>615</v>
      </c>
      <c r="B616" s="51" t="s">
        <v>1317</v>
      </c>
      <c r="C616" s="51" t="s">
        <v>11</v>
      </c>
      <c r="D616" s="51" t="s">
        <v>29</v>
      </c>
      <c r="E616" s="51" t="s">
        <v>1318</v>
      </c>
      <c r="F616" s="51" t="s">
        <v>1272</v>
      </c>
      <c r="G616" s="51" t="s">
        <v>333</v>
      </c>
      <c r="H616" s="51">
        <v>4513020130</v>
      </c>
      <c r="I616" s="65"/>
      <c r="J616" s="62"/>
      <c r="K616" s="43"/>
      <c r="L616" s="43"/>
      <c r="M616" s="43"/>
      <c r="N616" s="43"/>
      <c r="O616" s="43"/>
      <c r="P616" s="43"/>
      <c r="Q616" s="43"/>
      <c r="XFA616" s="43"/>
      <c r="XFB616" s="43"/>
      <c r="XFC616" s="43"/>
      <c r="XFD616" s="43"/>
    </row>
    <row r="617" spans="1:17 16381:16384" s="2" customFormat="1" ht="14.1" customHeight="1">
      <c r="A617" s="50">
        <v>616</v>
      </c>
      <c r="B617" s="51" t="s">
        <v>1319</v>
      </c>
      <c r="C617" s="51" t="s">
        <v>11</v>
      </c>
      <c r="D617" s="51" t="s">
        <v>12</v>
      </c>
      <c r="E617" s="51" t="s">
        <v>1320</v>
      </c>
      <c r="F617" s="51" t="s">
        <v>1321</v>
      </c>
      <c r="G617" s="51" t="s">
        <v>15</v>
      </c>
      <c r="H617" s="51">
        <v>4513020131</v>
      </c>
      <c r="I617" s="65">
        <v>125</v>
      </c>
      <c r="J617" s="62">
        <v>3</v>
      </c>
      <c r="K617" s="43"/>
      <c r="L617" s="43"/>
      <c r="M617" s="43"/>
      <c r="N617" s="43"/>
      <c r="O617" s="43"/>
      <c r="P617" s="43"/>
      <c r="Q617" s="43"/>
      <c r="XFA617" s="43"/>
      <c r="XFB617" s="43"/>
      <c r="XFC617" s="43"/>
      <c r="XFD617" s="43"/>
    </row>
    <row r="618" spans="1:17 16381:16384" s="2" customFormat="1" ht="14.1" customHeight="1">
      <c r="A618" s="50">
        <v>617</v>
      </c>
      <c r="B618" s="51" t="s">
        <v>1322</v>
      </c>
      <c r="C618" s="51" t="s">
        <v>11</v>
      </c>
      <c r="D618" s="51" t="s">
        <v>29</v>
      </c>
      <c r="E618" s="51" t="s">
        <v>1323</v>
      </c>
      <c r="F618" s="51" t="s">
        <v>1321</v>
      </c>
      <c r="G618" s="51" t="s">
        <v>15</v>
      </c>
      <c r="H618" s="51">
        <v>4513020131</v>
      </c>
      <c r="I618" s="65"/>
      <c r="J618" s="62"/>
      <c r="K618" s="43"/>
      <c r="L618" s="43"/>
      <c r="M618" s="43"/>
      <c r="N618" s="43"/>
      <c r="O618" s="43"/>
      <c r="P618" s="43"/>
      <c r="Q618" s="43"/>
      <c r="XFA618" s="43"/>
      <c r="XFB618" s="43"/>
      <c r="XFC618" s="43"/>
      <c r="XFD618" s="43"/>
    </row>
    <row r="619" spans="1:17 16381:16384" s="2" customFormat="1" ht="14.1" customHeight="1">
      <c r="A619" s="50">
        <v>618</v>
      </c>
      <c r="B619" s="51" t="s">
        <v>1324</v>
      </c>
      <c r="C619" s="51" t="s">
        <v>11</v>
      </c>
      <c r="D619" s="51" t="s">
        <v>29</v>
      </c>
      <c r="E619" s="51" t="s">
        <v>1325</v>
      </c>
      <c r="F619" s="51" t="s">
        <v>1321</v>
      </c>
      <c r="G619" s="51" t="s">
        <v>15</v>
      </c>
      <c r="H619" s="51">
        <v>4513020131</v>
      </c>
      <c r="I619" s="65"/>
      <c r="J619" s="62"/>
      <c r="K619" s="43"/>
      <c r="L619" s="43"/>
      <c r="M619" s="43"/>
      <c r="N619" s="43"/>
      <c r="O619" s="43"/>
      <c r="P619" s="43"/>
      <c r="Q619" s="43"/>
      <c r="XFA619" s="43"/>
      <c r="XFB619" s="43"/>
      <c r="XFC619" s="43"/>
      <c r="XFD619" s="43"/>
    </row>
    <row r="620" spans="1:17 16381:16384" s="2" customFormat="1" ht="14.1" customHeight="1">
      <c r="A620" s="50">
        <v>619</v>
      </c>
      <c r="B620" s="51" t="s">
        <v>1326</v>
      </c>
      <c r="C620" s="51" t="s">
        <v>11</v>
      </c>
      <c r="D620" s="51" t="s">
        <v>29</v>
      </c>
      <c r="E620" s="51" t="s">
        <v>1327</v>
      </c>
      <c r="F620" s="51" t="s">
        <v>1321</v>
      </c>
      <c r="G620" s="51" t="s">
        <v>15</v>
      </c>
      <c r="H620" s="51">
        <v>4513020131</v>
      </c>
      <c r="I620" s="65"/>
      <c r="J620" s="62"/>
      <c r="K620" s="43"/>
      <c r="L620" s="43"/>
      <c r="M620" s="43"/>
      <c r="N620" s="43"/>
      <c r="O620" s="43"/>
      <c r="P620" s="43"/>
      <c r="Q620" s="43"/>
      <c r="XFA620" s="43"/>
      <c r="XFB620" s="43"/>
      <c r="XFC620" s="43"/>
      <c r="XFD620" s="43"/>
    </row>
    <row r="621" spans="1:17 16381:16384" s="2" customFormat="1" ht="14.1" customHeight="1">
      <c r="A621" s="50">
        <v>620</v>
      </c>
      <c r="B621" s="51" t="s">
        <v>1328</v>
      </c>
      <c r="C621" s="51" t="s">
        <v>11</v>
      </c>
      <c r="D621" s="51" t="s">
        <v>29</v>
      </c>
      <c r="E621" s="51" t="s">
        <v>1329</v>
      </c>
      <c r="F621" s="51" t="s">
        <v>1321</v>
      </c>
      <c r="G621" s="51" t="s">
        <v>15</v>
      </c>
      <c r="H621" s="51">
        <v>4513020131</v>
      </c>
      <c r="I621" s="65"/>
      <c r="J621" s="62"/>
      <c r="K621" s="43"/>
      <c r="L621" s="43"/>
      <c r="M621" s="43"/>
      <c r="N621" s="43"/>
      <c r="O621" s="43"/>
      <c r="P621" s="43"/>
      <c r="Q621" s="43"/>
      <c r="XFA621" s="43"/>
      <c r="XFB621" s="43"/>
      <c r="XFC621" s="43"/>
      <c r="XFD621" s="43"/>
    </row>
    <row r="622" spans="1:17 16381:16384" s="2" customFormat="1" ht="14.1" customHeight="1">
      <c r="A622" s="50">
        <v>621</v>
      </c>
      <c r="B622" s="51" t="s">
        <v>1330</v>
      </c>
      <c r="C622" s="51" t="s">
        <v>11</v>
      </c>
      <c r="D622" s="51" t="s">
        <v>29</v>
      </c>
      <c r="E622" s="51" t="s">
        <v>1331</v>
      </c>
      <c r="F622" s="51" t="s">
        <v>1321</v>
      </c>
      <c r="G622" s="51" t="s">
        <v>15</v>
      </c>
      <c r="H622" s="51">
        <v>4513020131</v>
      </c>
      <c r="I622" s="65"/>
      <c r="J622" s="62"/>
      <c r="K622" s="43"/>
      <c r="L622" s="43"/>
      <c r="M622" s="43"/>
      <c r="N622" s="43"/>
      <c r="O622" s="43"/>
      <c r="P622" s="43"/>
      <c r="Q622" s="43"/>
      <c r="XFA622" s="43"/>
      <c r="XFB622" s="43"/>
      <c r="XFC622" s="43"/>
      <c r="XFD622" s="43"/>
    </row>
    <row r="623" spans="1:17 16381:16384" s="2" customFormat="1" ht="14.1" customHeight="1">
      <c r="A623" s="50">
        <v>622</v>
      </c>
      <c r="B623" s="51" t="s">
        <v>1332</v>
      </c>
      <c r="C623" s="51" t="s">
        <v>11</v>
      </c>
      <c r="D623" s="51" t="s">
        <v>12</v>
      </c>
      <c r="E623" s="51" t="s">
        <v>1333</v>
      </c>
      <c r="F623" s="51" t="s">
        <v>1321</v>
      </c>
      <c r="G623" s="51" t="s">
        <v>15</v>
      </c>
      <c r="H623" s="51">
        <v>4513020131</v>
      </c>
      <c r="I623" s="65"/>
      <c r="J623" s="62"/>
      <c r="K623" s="43"/>
      <c r="L623" s="43"/>
      <c r="M623" s="43"/>
      <c r="N623" s="43"/>
      <c r="O623" s="43"/>
      <c r="P623" s="43"/>
      <c r="Q623" s="43"/>
      <c r="XFA623" s="43"/>
      <c r="XFB623" s="43"/>
      <c r="XFC623" s="43"/>
      <c r="XFD623" s="43"/>
    </row>
    <row r="624" spans="1:17 16381:16384" s="2" customFormat="1" ht="14.1" customHeight="1">
      <c r="A624" s="50">
        <v>623</v>
      </c>
      <c r="B624" s="51" t="s">
        <v>1334</v>
      </c>
      <c r="C624" s="51" t="s">
        <v>11</v>
      </c>
      <c r="D624" s="51" t="s">
        <v>29</v>
      </c>
      <c r="E624" s="51" t="s">
        <v>1335</v>
      </c>
      <c r="F624" s="51" t="s">
        <v>1321</v>
      </c>
      <c r="G624" s="51" t="s">
        <v>15</v>
      </c>
      <c r="H624" s="51">
        <v>4513020131</v>
      </c>
      <c r="I624" s="65"/>
      <c r="J624" s="62"/>
      <c r="K624" s="43"/>
      <c r="L624" s="43"/>
      <c r="M624" s="43"/>
      <c r="N624" s="43"/>
      <c r="O624" s="43"/>
      <c r="P624" s="43"/>
      <c r="Q624" s="43"/>
      <c r="XFA624" s="43"/>
      <c r="XFB624" s="43"/>
      <c r="XFC624" s="43"/>
      <c r="XFD624" s="43"/>
    </row>
    <row r="625" spans="1:17 16381:16384" s="2" customFormat="1" ht="14.1" customHeight="1">
      <c r="A625" s="50">
        <v>624</v>
      </c>
      <c r="B625" s="51" t="s">
        <v>1336</v>
      </c>
      <c r="C625" s="51" t="s">
        <v>11</v>
      </c>
      <c r="D625" s="51" t="s">
        <v>29</v>
      </c>
      <c r="E625" s="51" t="s">
        <v>1337</v>
      </c>
      <c r="F625" s="51" t="s">
        <v>1321</v>
      </c>
      <c r="G625" s="51" t="s">
        <v>15</v>
      </c>
      <c r="H625" s="51">
        <v>4513020131</v>
      </c>
      <c r="I625" s="65"/>
      <c r="J625" s="62"/>
      <c r="K625" s="43"/>
      <c r="L625" s="43"/>
      <c r="M625" s="43"/>
      <c r="N625" s="43"/>
      <c r="O625" s="43"/>
      <c r="P625" s="43"/>
      <c r="Q625" s="43"/>
      <c r="XFA625" s="43"/>
      <c r="XFB625" s="43"/>
      <c r="XFC625" s="43"/>
      <c r="XFD625" s="43"/>
    </row>
    <row r="626" spans="1:17 16381:16384" s="2" customFormat="1" ht="14.1" customHeight="1">
      <c r="A626" s="50">
        <v>625</v>
      </c>
      <c r="B626" s="51" t="s">
        <v>1338</v>
      </c>
      <c r="C626" s="51" t="s">
        <v>11</v>
      </c>
      <c r="D626" s="51" t="s">
        <v>12</v>
      </c>
      <c r="E626" s="51" t="s">
        <v>1339</v>
      </c>
      <c r="F626" s="51" t="s">
        <v>1321</v>
      </c>
      <c r="G626" s="51" t="s">
        <v>23</v>
      </c>
      <c r="H626" s="51">
        <v>4513020132</v>
      </c>
      <c r="I626" s="65">
        <v>144</v>
      </c>
      <c r="J626" s="62">
        <v>2</v>
      </c>
      <c r="K626" s="43"/>
      <c r="L626" s="43"/>
      <c r="M626" s="43"/>
      <c r="N626" s="43"/>
      <c r="O626" s="43"/>
      <c r="P626" s="43"/>
      <c r="Q626" s="43"/>
      <c r="XFA626" s="43"/>
      <c r="XFB626" s="43"/>
      <c r="XFC626" s="43"/>
      <c r="XFD626" s="43"/>
    </row>
    <row r="627" spans="1:17 16381:16384" s="2" customFormat="1" ht="14.1" customHeight="1">
      <c r="A627" s="50">
        <v>626</v>
      </c>
      <c r="B627" s="51" t="s">
        <v>1340</v>
      </c>
      <c r="C627" s="51" t="s">
        <v>11</v>
      </c>
      <c r="D627" s="51" t="s">
        <v>29</v>
      </c>
      <c r="E627" s="51" t="s">
        <v>1341</v>
      </c>
      <c r="F627" s="51" t="s">
        <v>1321</v>
      </c>
      <c r="G627" s="51" t="s">
        <v>23</v>
      </c>
      <c r="H627" s="51">
        <v>4513020132</v>
      </c>
      <c r="I627" s="65"/>
      <c r="J627" s="62"/>
      <c r="K627" s="43"/>
      <c r="L627" s="43"/>
      <c r="M627" s="43"/>
      <c r="N627" s="43"/>
      <c r="O627" s="43"/>
      <c r="P627" s="43"/>
      <c r="Q627" s="43"/>
      <c r="XFA627" s="43"/>
      <c r="XFB627" s="43"/>
      <c r="XFC627" s="43"/>
      <c r="XFD627" s="43"/>
    </row>
    <row r="628" spans="1:17 16381:16384" s="2" customFormat="1" ht="14.1" customHeight="1">
      <c r="A628" s="50">
        <v>627</v>
      </c>
      <c r="B628" s="51" t="s">
        <v>1342</v>
      </c>
      <c r="C628" s="51" t="s">
        <v>11</v>
      </c>
      <c r="D628" s="51" t="s">
        <v>29</v>
      </c>
      <c r="E628" s="51" t="s">
        <v>1343</v>
      </c>
      <c r="F628" s="51" t="s">
        <v>1321</v>
      </c>
      <c r="G628" s="51" t="s">
        <v>23</v>
      </c>
      <c r="H628" s="51">
        <v>4513020132</v>
      </c>
      <c r="I628" s="65"/>
      <c r="J628" s="62"/>
      <c r="K628" s="43"/>
      <c r="L628" s="43"/>
      <c r="M628" s="43"/>
      <c r="N628" s="43"/>
      <c r="O628" s="43"/>
      <c r="P628" s="43"/>
      <c r="Q628" s="43"/>
      <c r="XFA628" s="43"/>
      <c r="XFB628" s="43"/>
      <c r="XFC628" s="43"/>
      <c r="XFD628" s="43"/>
    </row>
    <row r="629" spans="1:17 16381:16384" s="2" customFormat="1" ht="14.1" customHeight="1">
      <c r="A629" s="50">
        <v>628</v>
      </c>
      <c r="B629" s="51" t="s">
        <v>1344</v>
      </c>
      <c r="C629" s="51" t="s">
        <v>11</v>
      </c>
      <c r="D629" s="51" t="s">
        <v>29</v>
      </c>
      <c r="E629" s="51" t="s">
        <v>1345</v>
      </c>
      <c r="F629" s="51" t="s">
        <v>1321</v>
      </c>
      <c r="G629" s="51" t="s">
        <v>23</v>
      </c>
      <c r="H629" s="51">
        <v>4513020132</v>
      </c>
      <c r="I629" s="65"/>
      <c r="J629" s="62"/>
      <c r="K629" s="43"/>
      <c r="L629" s="43"/>
      <c r="M629" s="43"/>
      <c r="N629" s="43"/>
      <c r="O629" s="43"/>
      <c r="P629" s="43"/>
      <c r="Q629" s="43"/>
      <c r="XFA629" s="43"/>
      <c r="XFB629" s="43"/>
      <c r="XFC629" s="43"/>
      <c r="XFD629" s="43"/>
    </row>
    <row r="630" spans="1:17 16381:16384" s="2" customFormat="1" ht="14.1" customHeight="1">
      <c r="A630" s="50">
        <v>629</v>
      </c>
      <c r="B630" s="51" t="s">
        <v>1346</v>
      </c>
      <c r="C630" s="51" t="s">
        <v>11</v>
      </c>
      <c r="D630" s="51" t="s">
        <v>29</v>
      </c>
      <c r="E630" s="51" t="s">
        <v>1347</v>
      </c>
      <c r="F630" s="51" t="s">
        <v>1321</v>
      </c>
      <c r="G630" s="51" t="s">
        <v>23</v>
      </c>
      <c r="H630" s="51">
        <v>4513020132</v>
      </c>
      <c r="I630" s="65"/>
      <c r="J630" s="62"/>
      <c r="K630" s="43"/>
      <c r="L630" s="43"/>
      <c r="M630" s="43"/>
      <c r="N630" s="43"/>
      <c r="O630" s="43"/>
      <c r="P630" s="43"/>
      <c r="Q630" s="43"/>
      <c r="XFA630" s="43"/>
      <c r="XFB630" s="43"/>
      <c r="XFC630" s="43"/>
      <c r="XFD630" s="43"/>
    </row>
    <row r="631" spans="1:17 16381:16384" s="2" customFormat="1" ht="14.1" customHeight="1">
      <c r="A631" s="50">
        <v>630</v>
      </c>
      <c r="B631" s="51" t="s">
        <v>1348</v>
      </c>
      <c r="C631" s="51" t="s">
        <v>11</v>
      </c>
      <c r="D631" s="51" t="s">
        <v>12</v>
      </c>
      <c r="E631" s="51" t="s">
        <v>1349</v>
      </c>
      <c r="F631" s="51" t="s">
        <v>1321</v>
      </c>
      <c r="G631" s="51" t="s">
        <v>23</v>
      </c>
      <c r="H631" s="51">
        <v>4513020132</v>
      </c>
      <c r="I631" s="65"/>
      <c r="J631" s="62"/>
      <c r="K631" s="43"/>
      <c r="L631" s="43"/>
      <c r="M631" s="43"/>
      <c r="N631" s="43"/>
      <c r="O631" s="43"/>
      <c r="P631" s="43"/>
      <c r="Q631" s="43"/>
      <c r="XFA631" s="43"/>
      <c r="XFB631" s="43"/>
      <c r="XFC631" s="43"/>
      <c r="XFD631" s="43"/>
    </row>
    <row r="632" spans="1:17 16381:16384" s="2" customFormat="1" ht="14.1" customHeight="1">
      <c r="A632" s="50">
        <v>631</v>
      </c>
      <c r="B632" s="51" t="s">
        <v>1350</v>
      </c>
      <c r="C632" s="51" t="s">
        <v>11</v>
      </c>
      <c r="D632" s="51" t="s">
        <v>12</v>
      </c>
      <c r="E632" s="51" t="s">
        <v>1351</v>
      </c>
      <c r="F632" s="51" t="s">
        <v>1321</v>
      </c>
      <c r="G632" s="51" t="s">
        <v>135</v>
      </c>
      <c r="H632" s="51">
        <v>4513020133</v>
      </c>
      <c r="I632" s="65">
        <v>121</v>
      </c>
      <c r="J632" s="62">
        <v>2</v>
      </c>
      <c r="K632" s="43"/>
      <c r="L632" s="43"/>
      <c r="M632" s="43"/>
      <c r="N632" s="43"/>
      <c r="O632" s="43"/>
      <c r="P632" s="43"/>
      <c r="Q632" s="43"/>
      <c r="XFA632" s="43"/>
      <c r="XFB632" s="43"/>
      <c r="XFC632" s="43"/>
      <c r="XFD632" s="43"/>
    </row>
    <row r="633" spans="1:17 16381:16384" s="2" customFormat="1" ht="14.1" customHeight="1">
      <c r="A633" s="50">
        <v>632</v>
      </c>
      <c r="B633" s="51" t="s">
        <v>1352</v>
      </c>
      <c r="C633" s="51" t="s">
        <v>11</v>
      </c>
      <c r="D633" s="51" t="s">
        <v>29</v>
      </c>
      <c r="E633" s="51" t="s">
        <v>1353</v>
      </c>
      <c r="F633" s="51" t="s">
        <v>1321</v>
      </c>
      <c r="G633" s="51" t="s">
        <v>135</v>
      </c>
      <c r="H633" s="51">
        <v>4513020133</v>
      </c>
      <c r="I633" s="65"/>
      <c r="J633" s="62"/>
      <c r="K633" s="43"/>
      <c r="L633" s="43"/>
      <c r="M633" s="43"/>
      <c r="N633" s="43"/>
      <c r="O633" s="43"/>
      <c r="P633" s="43"/>
      <c r="Q633" s="43"/>
      <c r="XFA633" s="43"/>
      <c r="XFB633" s="43"/>
      <c r="XFC633" s="43"/>
      <c r="XFD633" s="43"/>
    </row>
    <row r="634" spans="1:17 16381:16384" s="2" customFormat="1" ht="14.1" customHeight="1">
      <c r="A634" s="50">
        <v>633</v>
      </c>
      <c r="B634" s="51" t="s">
        <v>1354</v>
      </c>
      <c r="C634" s="51" t="s">
        <v>11</v>
      </c>
      <c r="D634" s="51" t="s">
        <v>12</v>
      </c>
      <c r="E634" s="51" t="s">
        <v>1355</v>
      </c>
      <c r="F634" s="51" t="s">
        <v>1321</v>
      </c>
      <c r="G634" s="51" t="s">
        <v>135</v>
      </c>
      <c r="H634" s="51">
        <v>4513020133</v>
      </c>
      <c r="I634" s="65"/>
      <c r="J634" s="62"/>
      <c r="K634" s="43"/>
      <c r="L634" s="43"/>
      <c r="M634" s="43"/>
      <c r="N634" s="43"/>
      <c r="O634" s="43"/>
      <c r="P634" s="43"/>
      <c r="Q634" s="43"/>
      <c r="XFA634" s="43"/>
      <c r="XFB634" s="43"/>
      <c r="XFC634" s="43"/>
      <c r="XFD634" s="43"/>
    </row>
    <row r="635" spans="1:17 16381:16384" s="2" customFormat="1" ht="14.1" customHeight="1">
      <c r="A635" s="50">
        <v>634</v>
      </c>
      <c r="B635" s="51" t="s">
        <v>1356</v>
      </c>
      <c r="C635" s="51" t="s">
        <v>11</v>
      </c>
      <c r="D635" s="51" t="s">
        <v>29</v>
      </c>
      <c r="E635" s="51" t="s">
        <v>1357</v>
      </c>
      <c r="F635" s="51" t="s">
        <v>1321</v>
      </c>
      <c r="G635" s="51" t="s">
        <v>135</v>
      </c>
      <c r="H635" s="51">
        <v>4513020133</v>
      </c>
      <c r="I635" s="65"/>
      <c r="J635" s="62"/>
      <c r="K635" s="43"/>
      <c r="L635" s="43"/>
      <c r="M635" s="43"/>
      <c r="N635" s="43"/>
      <c r="O635" s="43"/>
      <c r="P635" s="43"/>
      <c r="Q635" s="43"/>
      <c r="XFA635" s="43"/>
      <c r="XFB635" s="43"/>
      <c r="XFC635" s="43"/>
      <c r="XFD635" s="43"/>
    </row>
    <row r="636" spans="1:17 16381:16384" s="2" customFormat="1" ht="14.1" customHeight="1">
      <c r="A636" s="50">
        <v>635</v>
      </c>
      <c r="B636" s="51" t="s">
        <v>1358</v>
      </c>
      <c r="C636" s="51" t="s">
        <v>11</v>
      </c>
      <c r="D636" s="51" t="s">
        <v>29</v>
      </c>
      <c r="E636" s="51" t="s">
        <v>1359</v>
      </c>
      <c r="F636" s="51" t="s">
        <v>1321</v>
      </c>
      <c r="G636" s="51" t="s">
        <v>135</v>
      </c>
      <c r="H636" s="51">
        <v>4513020133</v>
      </c>
      <c r="I636" s="65"/>
      <c r="J636" s="62"/>
      <c r="K636" s="43"/>
      <c r="L636" s="43"/>
      <c r="M636" s="43"/>
      <c r="N636" s="43"/>
      <c r="O636" s="43"/>
      <c r="P636" s="43"/>
      <c r="Q636" s="43"/>
      <c r="XFA636" s="43"/>
      <c r="XFB636" s="43"/>
      <c r="XFC636" s="43"/>
      <c r="XFD636" s="43"/>
    </row>
    <row r="637" spans="1:17 16381:16384" s="2" customFormat="1" ht="14.1" customHeight="1">
      <c r="A637" s="50">
        <v>636</v>
      </c>
      <c r="B637" s="51" t="s">
        <v>1360</v>
      </c>
      <c r="C637" s="51" t="s">
        <v>11</v>
      </c>
      <c r="D637" s="51" t="s">
        <v>29</v>
      </c>
      <c r="E637" s="51" t="s">
        <v>1361</v>
      </c>
      <c r="F637" s="51" t="s">
        <v>1321</v>
      </c>
      <c r="G637" s="51" t="s">
        <v>135</v>
      </c>
      <c r="H637" s="51">
        <v>4513020133</v>
      </c>
      <c r="I637" s="65"/>
      <c r="J637" s="62"/>
      <c r="K637" s="43"/>
      <c r="L637" s="43"/>
      <c r="M637" s="43"/>
      <c r="N637" s="43"/>
      <c r="O637" s="43"/>
      <c r="P637" s="43"/>
      <c r="Q637" s="43"/>
      <c r="XFA637" s="43"/>
      <c r="XFB637" s="43"/>
      <c r="XFC637" s="43"/>
      <c r="XFD637" s="43"/>
    </row>
    <row r="638" spans="1:17 16381:16384" s="2" customFormat="1" ht="14.1" customHeight="1">
      <c r="A638" s="50">
        <v>637</v>
      </c>
      <c r="B638" s="51" t="s">
        <v>1362</v>
      </c>
      <c r="C638" s="51" t="s">
        <v>11</v>
      </c>
      <c r="D638" s="51" t="s">
        <v>29</v>
      </c>
      <c r="E638" s="51" t="s">
        <v>1363</v>
      </c>
      <c r="F638" s="51" t="s">
        <v>1321</v>
      </c>
      <c r="G638" s="51" t="s">
        <v>218</v>
      </c>
      <c r="H638" s="51">
        <v>4513020134</v>
      </c>
      <c r="I638" s="65">
        <v>118</v>
      </c>
      <c r="J638" s="62">
        <v>1</v>
      </c>
      <c r="K638" s="43"/>
      <c r="L638" s="43"/>
      <c r="M638" s="43"/>
      <c r="N638" s="43"/>
      <c r="O638" s="43"/>
      <c r="P638" s="43"/>
      <c r="Q638" s="43"/>
      <c r="XFA638" s="43"/>
      <c r="XFB638" s="43"/>
      <c r="XFC638" s="43"/>
      <c r="XFD638" s="43"/>
    </row>
    <row r="639" spans="1:17 16381:16384" s="2" customFormat="1" ht="14.1" customHeight="1">
      <c r="A639" s="50">
        <v>638</v>
      </c>
      <c r="B639" s="51" t="s">
        <v>1364</v>
      </c>
      <c r="C639" s="51" t="s">
        <v>11</v>
      </c>
      <c r="D639" s="51" t="s">
        <v>21</v>
      </c>
      <c r="E639" s="51" t="s">
        <v>1365</v>
      </c>
      <c r="F639" s="51" t="s">
        <v>1321</v>
      </c>
      <c r="G639" s="51" t="s">
        <v>218</v>
      </c>
      <c r="H639" s="51">
        <v>4513020134</v>
      </c>
      <c r="I639" s="65"/>
      <c r="J639" s="62"/>
      <c r="K639" s="43"/>
      <c r="L639" s="43"/>
      <c r="M639" s="43"/>
      <c r="N639" s="43"/>
      <c r="O639" s="43"/>
      <c r="P639" s="43"/>
      <c r="Q639" s="43"/>
      <c r="XFA639" s="43"/>
      <c r="XFB639" s="43"/>
      <c r="XFC639" s="43"/>
      <c r="XFD639" s="43"/>
    </row>
    <row r="640" spans="1:17 16381:16384" s="2" customFormat="1" ht="14.1" customHeight="1">
      <c r="A640" s="50">
        <v>639</v>
      </c>
      <c r="B640" s="51" t="s">
        <v>1366</v>
      </c>
      <c r="C640" s="51" t="s">
        <v>11</v>
      </c>
      <c r="D640" s="51" t="s">
        <v>12</v>
      </c>
      <c r="E640" s="51" t="s">
        <v>1367</v>
      </c>
      <c r="F640" s="51" t="s">
        <v>1321</v>
      </c>
      <c r="G640" s="51" t="s">
        <v>218</v>
      </c>
      <c r="H640" s="51">
        <v>4513020134</v>
      </c>
      <c r="I640" s="65"/>
      <c r="J640" s="62"/>
      <c r="K640" s="43"/>
      <c r="L640" s="43"/>
      <c r="M640" s="43"/>
      <c r="N640" s="43"/>
      <c r="O640" s="43"/>
      <c r="P640" s="43"/>
      <c r="Q640" s="43"/>
      <c r="XFA640" s="43"/>
      <c r="XFB640" s="43"/>
      <c r="XFC640" s="43"/>
      <c r="XFD640" s="43"/>
    </row>
    <row r="641" spans="1:17 16381:16384" s="2" customFormat="1" ht="14.1" customHeight="1">
      <c r="A641" s="50">
        <v>640</v>
      </c>
      <c r="B641" s="51" t="s">
        <v>1368</v>
      </c>
      <c r="C641" s="51" t="s">
        <v>11</v>
      </c>
      <c r="D641" s="51" t="s">
        <v>29</v>
      </c>
      <c r="E641" s="51" t="s">
        <v>1369</v>
      </c>
      <c r="F641" s="51" t="s">
        <v>1370</v>
      </c>
      <c r="G641" s="51" t="s">
        <v>15</v>
      </c>
      <c r="H641" s="51">
        <v>4513020135</v>
      </c>
      <c r="I641" s="65">
        <v>135.5</v>
      </c>
      <c r="J641" s="62">
        <v>3</v>
      </c>
      <c r="K641" s="43"/>
      <c r="L641" s="43"/>
      <c r="M641" s="43"/>
      <c r="N641" s="43"/>
      <c r="O641" s="43"/>
      <c r="P641" s="43"/>
      <c r="Q641" s="43"/>
      <c r="XFA641" s="43"/>
      <c r="XFB641" s="43"/>
      <c r="XFC641" s="43"/>
      <c r="XFD641" s="43"/>
    </row>
    <row r="642" spans="1:17 16381:16384" s="2" customFormat="1" ht="14.1" customHeight="1">
      <c r="A642" s="50">
        <v>641</v>
      </c>
      <c r="B642" s="51" t="s">
        <v>1371</v>
      </c>
      <c r="C642" s="51" t="s">
        <v>11</v>
      </c>
      <c r="D642" s="51" t="s">
        <v>29</v>
      </c>
      <c r="E642" s="51" t="s">
        <v>1372</v>
      </c>
      <c r="F642" s="51" t="s">
        <v>1370</v>
      </c>
      <c r="G642" s="51" t="s">
        <v>15</v>
      </c>
      <c r="H642" s="51">
        <v>4513020135</v>
      </c>
      <c r="I642" s="65"/>
      <c r="J642" s="62"/>
      <c r="K642" s="43"/>
      <c r="L642" s="43"/>
      <c r="M642" s="43"/>
      <c r="N642" s="43"/>
      <c r="O642" s="43"/>
      <c r="P642" s="43"/>
      <c r="Q642" s="43"/>
      <c r="XFA642" s="43"/>
      <c r="XFB642" s="43"/>
      <c r="XFC642" s="43"/>
      <c r="XFD642" s="43"/>
    </row>
    <row r="643" spans="1:17 16381:16384" s="2" customFormat="1" ht="14.1" customHeight="1">
      <c r="A643" s="50">
        <v>642</v>
      </c>
      <c r="B643" s="51" t="s">
        <v>1373</v>
      </c>
      <c r="C643" s="51" t="s">
        <v>11</v>
      </c>
      <c r="D643" s="51" t="s">
        <v>29</v>
      </c>
      <c r="E643" s="51" t="s">
        <v>1374</v>
      </c>
      <c r="F643" s="51" t="s">
        <v>1370</v>
      </c>
      <c r="G643" s="51" t="s">
        <v>15</v>
      </c>
      <c r="H643" s="51">
        <v>4513020135</v>
      </c>
      <c r="I643" s="65"/>
      <c r="J643" s="62"/>
      <c r="K643" s="43"/>
      <c r="L643" s="43"/>
      <c r="M643" s="43"/>
      <c r="N643" s="43"/>
      <c r="O643" s="43"/>
      <c r="P643" s="43"/>
      <c r="Q643" s="43"/>
      <c r="XFA643" s="43"/>
      <c r="XFB643" s="43"/>
      <c r="XFC643" s="43"/>
      <c r="XFD643" s="43"/>
    </row>
    <row r="644" spans="1:17 16381:16384" s="2" customFormat="1" ht="14.1" customHeight="1">
      <c r="A644" s="50">
        <v>643</v>
      </c>
      <c r="B644" s="51" t="s">
        <v>1375</v>
      </c>
      <c r="C644" s="51" t="s">
        <v>11</v>
      </c>
      <c r="D644" s="51" t="s">
        <v>29</v>
      </c>
      <c r="E644" s="51" t="s">
        <v>1376</v>
      </c>
      <c r="F644" s="51" t="s">
        <v>1370</v>
      </c>
      <c r="G644" s="51" t="s">
        <v>15</v>
      </c>
      <c r="H644" s="51">
        <v>4513020135</v>
      </c>
      <c r="I644" s="65"/>
      <c r="J644" s="62"/>
      <c r="K644" s="43"/>
      <c r="L644" s="43"/>
      <c r="M644" s="43"/>
      <c r="N644" s="43"/>
      <c r="O644" s="43"/>
      <c r="P644" s="43"/>
      <c r="Q644" s="43"/>
      <c r="XFA644" s="43"/>
      <c r="XFB644" s="43"/>
      <c r="XFC644" s="43"/>
      <c r="XFD644" s="43"/>
    </row>
    <row r="645" spans="1:17 16381:16384" s="2" customFormat="1" ht="14.1" customHeight="1">
      <c r="A645" s="50">
        <v>644</v>
      </c>
      <c r="B645" s="51" t="s">
        <v>1377</v>
      </c>
      <c r="C645" s="51" t="s">
        <v>11</v>
      </c>
      <c r="D645" s="51" t="s">
        <v>29</v>
      </c>
      <c r="E645" s="51" t="s">
        <v>1378</v>
      </c>
      <c r="F645" s="51" t="s">
        <v>1370</v>
      </c>
      <c r="G645" s="51" t="s">
        <v>15</v>
      </c>
      <c r="H645" s="51">
        <v>4513020135</v>
      </c>
      <c r="I645" s="65"/>
      <c r="J645" s="62"/>
      <c r="K645" s="43"/>
      <c r="L645" s="43"/>
      <c r="M645" s="43"/>
      <c r="N645" s="43"/>
      <c r="O645" s="43"/>
      <c r="P645" s="43"/>
      <c r="Q645" s="43"/>
      <c r="XFA645" s="43"/>
      <c r="XFB645" s="43"/>
      <c r="XFC645" s="43"/>
      <c r="XFD645" s="43"/>
    </row>
    <row r="646" spans="1:17 16381:16384" s="2" customFormat="1" ht="14.1" customHeight="1">
      <c r="A646" s="50">
        <v>645</v>
      </c>
      <c r="B646" s="51" t="s">
        <v>1379</v>
      </c>
      <c r="C646" s="51" t="s">
        <v>11</v>
      </c>
      <c r="D646" s="51" t="s">
        <v>12</v>
      </c>
      <c r="E646" s="51" t="s">
        <v>1380</v>
      </c>
      <c r="F646" s="51" t="s">
        <v>1370</v>
      </c>
      <c r="G646" s="51" t="s">
        <v>15</v>
      </c>
      <c r="H646" s="51">
        <v>4513020135</v>
      </c>
      <c r="I646" s="65"/>
      <c r="J646" s="62"/>
      <c r="K646" s="43"/>
      <c r="L646" s="43"/>
      <c r="M646" s="43"/>
      <c r="N646" s="43"/>
      <c r="O646" s="43"/>
      <c r="P646" s="43"/>
      <c r="Q646" s="43"/>
      <c r="XFA646" s="43"/>
      <c r="XFB646" s="43"/>
      <c r="XFC646" s="43"/>
      <c r="XFD646" s="43"/>
    </row>
    <row r="647" spans="1:17 16381:16384" s="2" customFormat="1" ht="14.1" customHeight="1">
      <c r="A647" s="50">
        <v>646</v>
      </c>
      <c r="B647" s="51" t="s">
        <v>1381</v>
      </c>
      <c r="C647" s="51" t="s">
        <v>11</v>
      </c>
      <c r="D647" s="51" t="s">
        <v>12</v>
      </c>
      <c r="E647" s="51" t="s">
        <v>1382</v>
      </c>
      <c r="F647" s="51" t="s">
        <v>1370</v>
      </c>
      <c r="G647" s="51" t="s">
        <v>384</v>
      </c>
      <c r="H647" s="51">
        <v>4513020136</v>
      </c>
      <c r="I647" s="65">
        <v>152</v>
      </c>
      <c r="J647" s="62">
        <v>3</v>
      </c>
      <c r="K647" s="43"/>
      <c r="L647" s="43"/>
      <c r="M647" s="43"/>
      <c r="N647" s="43"/>
      <c r="O647" s="43"/>
      <c r="P647" s="43"/>
      <c r="Q647" s="43"/>
      <c r="XFA647" s="43"/>
      <c r="XFB647" s="43"/>
      <c r="XFC647" s="43"/>
      <c r="XFD647" s="43"/>
    </row>
    <row r="648" spans="1:17 16381:16384" s="2" customFormat="1" ht="14.1" customHeight="1">
      <c r="A648" s="50">
        <v>647</v>
      </c>
      <c r="B648" s="51" t="s">
        <v>1383</v>
      </c>
      <c r="C648" s="51" t="s">
        <v>11</v>
      </c>
      <c r="D648" s="51" t="s">
        <v>29</v>
      </c>
      <c r="E648" s="51" t="s">
        <v>1384</v>
      </c>
      <c r="F648" s="51" t="s">
        <v>1370</v>
      </c>
      <c r="G648" s="51" t="s">
        <v>384</v>
      </c>
      <c r="H648" s="51">
        <v>4513020136</v>
      </c>
      <c r="I648" s="65"/>
      <c r="J648" s="62"/>
      <c r="K648" s="43"/>
      <c r="L648" s="43"/>
      <c r="M648" s="43"/>
      <c r="N648" s="43"/>
      <c r="O648" s="43"/>
      <c r="P648" s="43"/>
      <c r="Q648" s="43"/>
      <c r="XFA648" s="43"/>
      <c r="XFB648" s="43"/>
      <c r="XFC648" s="43"/>
      <c r="XFD648" s="43"/>
    </row>
    <row r="649" spans="1:17 16381:16384" s="2" customFormat="1" ht="14.1" customHeight="1">
      <c r="A649" s="50">
        <v>648</v>
      </c>
      <c r="B649" s="51" t="s">
        <v>1385</v>
      </c>
      <c r="C649" s="51" t="s">
        <v>11</v>
      </c>
      <c r="D649" s="51" t="s">
        <v>12</v>
      </c>
      <c r="E649" s="51" t="s">
        <v>1386</v>
      </c>
      <c r="F649" s="51" t="s">
        <v>1370</v>
      </c>
      <c r="G649" s="51" t="s">
        <v>384</v>
      </c>
      <c r="H649" s="51">
        <v>4513020136</v>
      </c>
      <c r="I649" s="65"/>
      <c r="J649" s="62"/>
      <c r="K649" s="43"/>
      <c r="L649" s="43"/>
      <c r="M649" s="43"/>
      <c r="N649" s="43"/>
      <c r="O649" s="43"/>
      <c r="P649" s="43"/>
      <c r="Q649" s="43"/>
      <c r="XFA649" s="43"/>
      <c r="XFB649" s="43"/>
      <c r="XFC649" s="43"/>
      <c r="XFD649" s="43"/>
    </row>
    <row r="650" spans="1:17 16381:16384" s="2" customFormat="1" ht="14.1" customHeight="1">
      <c r="A650" s="50">
        <v>649</v>
      </c>
      <c r="B650" s="51" t="s">
        <v>1387</v>
      </c>
      <c r="C650" s="51" t="s">
        <v>11</v>
      </c>
      <c r="D650" s="51" t="s">
        <v>12</v>
      </c>
      <c r="E650" s="51" t="s">
        <v>1388</v>
      </c>
      <c r="F650" s="51" t="s">
        <v>1370</v>
      </c>
      <c r="G650" s="51" t="s">
        <v>384</v>
      </c>
      <c r="H650" s="51">
        <v>4513020136</v>
      </c>
      <c r="I650" s="65"/>
      <c r="J650" s="62"/>
      <c r="K650" s="43"/>
      <c r="L650" s="43"/>
      <c r="M650" s="43"/>
      <c r="N650" s="43"/>
      <c r="O650" s="43"/>
      <c r="P650" s="43"/>
      <c r="Q650" s="43"/>
      <c r="XFA650" s="43"/>
      <c r="XFB650" s="43"/>
      <c r="XFC650" s="43"/>
      <c r="XFD650" s="43"/>
    </row>
    <row r="651" spans="1:17 16381:16384" s="2" customFormat="1" ht="14.1" customHeight="1">
      <c r="A651" s="50">
        <v>650</v>
      </c>
      <c r="B651" s="51" t="s">
        <v>1389</v>
      </c>
      <c r="C651" s="51" t="s">
        <v>28</v>
      </c>
      <c r="D651" s="51" t="s">
        <v>12</v>
      </c>
      <c r="E651" s="51" t="s">
        <v>1390</v>
      </c>
      <c r="F651" s="51" t="s">
        <v>1370</v>
      </c>
      <c r="G651" s="51" t="s">
        <v>384</v>
      </c>
      <c r="H651" s="51">
        <v>4513020136</v>
      </c>
      <c r="I651" s="65"/>
      <c r="J651" s="62"/>
      <c r="K651" s="43"/>
      <c r="L651" s="43"/>
      <c r="M651" s="43"/>
      <c r="N651" s="43"/>
      <c r="O651" s="43"/>
      <c r="P651" s="43"/>
      <c r="Q651" s="43"/>
      <c r="XFA651" s="43"/>
      <c r="XFB651" s="43"/>
      <c r="XFC651" s="43"/>
      <c r="XFD651" s="43"/>
    </row>
    <row r="652" spans="1:17 16381:16384" s="2" customFormat="1" ht="14.1" customHeight="1">
      <c r="A652" s="50">
        <v>651</v>
      </c>
      <c r="B652" s="51" t="s">
        <v>1391</v>
      </c>
      <c r="C652" s="51" t="s">
        <v>11</v>
      </c>
      <c r="D652" s="51" t="s">
        <v>21</v>
      </c>
      <c r="E652" s="51" t="s">
        <v>1392</v>
      </c>
      <c r="F652" s="51" t="s">
        <v>1370</v>
      </c>
      <c r="G652" s="51" t="s">
        <v>384</v>
      </c>
      <c r="H652" s="51">
        <v>4513020136</v>
      </c>
      <c r="I652" s="65"/>
      <c r="J652" s="62"/>
      <c r="K652" s="43"/>
      <c r="L652" s="43"/>
      <c r="M652" s="43"/>
      <c r="N652" s="43"/>
      <c r="O652" s="43"/>
      <c r="P652" s="43"/>
      <c r="Q652" s="43"/>
      <c r="XFA652" s="43"/>
      <c r="XFB652" s="43"/>
      <c r="XFC652" s="43"/>
      <c r="XFD652" s="43"/>
    </row>
    <row r="653" spans="1:17 16381:16384" s="2" customFormat="1" ht="14.1" customHeight="1">
      <c r="A653" s="50">
        <v>652</v>
      </c>
      <c r="B653" s="51" t="s">
        <v>1393</v>
      </c>
      <c r="C653" s="51" t="s">
        <v>11</v>
      </c>
      <c r="D653" s="51" t="s">
        <v>29</v>
      </c>
      <c r="E653" s="51" t="s">
        <v>1394</v>
      </c>
      <c r="F653" s="51" t="s">
        <v>1370</v>
      </c>
      <c r="G653" s="51" t="s">
        <v>384</v>
      </c>
      <c r="H653" s="51">
        <v>4513020136</v>
      </c>
      <c r="I653" s="65"/>
      <c r="J653" s="62"/>
      <c r="K653" s="43"/>
      <c r="L653" s="43"/>
      <c r="M653" s="43"/>
      <c r="N653" s="43"/>
      <c r="O653" s="43"/>
      <c r="P653" s="43"/>
      <c r="Q653" s="43"/>
      <c r="XFA653" s="43"/>
      <c r="XFB653" s="43"/>
      <c r="XFC653" s="43"/>
      <c r="XFD653" s="43"/>
    </row>
    <row r="654" spans="1:17 16381:16384" s="2" customFormat="1" ht="14.1" customHeight="1">
      <c r="A654" s="50">
        <v>653</v>
      </c>
      <c r="B654" s="51" t="s">
        <v>1395</v>
      </c>
      <c r="C654" s="51" t="s">
        <v>11</v>
      </c>
      <c r="D654" s="51" t="s">
        <v>12</v>
      </c>
      <c r="E654" s="51" t="s">
        <v>1396</v>
      </c>
      <c r="F654" s="51" t="s">
        <v>1370</v>
      </c>
      <c r="G654" s="51" t="s">
        <v>384</v>
      </c>
      <c r="H654" s="51">
        <v>4513020136</v>
      </c>
      <c r="I654" s="65"/>
      <c r="J654" s="62"/>
      <c r="K654" s="43"/>
      <c r="L654" s="43"/>
      <c r="M654" s="43"/>
      <c r="N654" s="43"/>
      <c r="O654" s="43"/>
      <c r="P654" s="43"/>
      <c r="Q654" s="43"/>
      <c r="XFA654" s="43"/>
      <c r="XFB654" s="43"/>
      <c r="XFC654" s="43"/>
      <c r="XFD654" s="43"/>
    </row>
    <row r="655" spans="1:17 16381:16384" s="2" customFormat="1" ht="14.1" customHeight="1">
      <c r="A655" s="50">
        <v>654</v>
      </c>
      <c r="B655" s="51" t="s">
        <v>1397</v>
      </c>
      <c r="C655" s="51" t="s">
        <v>28</v>
      </c>
      <c r="D655" s="51" t="s">
        <v>12</v>
      </c>
      <c r="E655" s="51" t="s">
        <v>1398</v>
      </c>
      <c r="F655" s="51" t="s">
        <v>1370</v>
      </c>
      <c r="G655" s="51" t="s">
        <v>384</v>
      </c>
      <c r="H655" s="51">
        <v>4513020136</v>
      </c>
      <c r="I655" s="65"/>
      <c r="J655" s="62"/>
      <c r="K655" s="43"/>
      <c r="L655" s="43"/>
      <c r="M655" s="43"/>
      <c r="N655" s="43"/>
      <c r="O655" s="43"/>
      <c r="P655" s="43"/>
      <c r="Q655" s="43"/>
      <c r="XFA655" s="43"/>
      <c r="XFB655" s="43"/>
      <c r="XFC655" s="43"/>
      <c r="XFD655" s="43"/>
    </row>
    <row r="656" spans="1:17 16381:16384" s="2" customFormat="1" ht="14.1" customHeight="1">
      <c r="A656" s="50">
        <v>655</v>
      </c>
      <c r="B656" s="51" t="s">
        <v>1399</v>
      </c>
      <c r="C656" s="51" t="s">
        <v>11</v>
      </c>
      <c r="D656" s="51" t="s">
        <v>29</v>
      </c>
      <c r="E656" s="51" t="s">
        <v>1400</v>
      </c>
      <c r="F656" s="51" t="s">
        <v>1370</v>
      </c>
      <c r="G656" s="51" t="s">
        <v>384</v>
      </c>
      <c r="H656" s="51">
        <v>4513020136</v>
      </c>
      <c r="I656" s="65"/>
      <c r="J656" s="62"/>
      <c r="K656" s="43"/>
      <c r="L656" s="43"/>
      <c r="M656" s="43"/>
      <c r="N656" s="43"/>
      <c r="O656" s="43"/>
      <c r="P656" s="43"/>
      <c r="Q656" s="43"/>
      <c r="XFA656" s="43"/>
      <c r="XFB656" s="43"/>
      <c r="XFC656" s="43"/>
      <c r="XFD656" s="43"/>
    </row>
    <row r="657" spans="1:17 16381:16384" s="2" customFormat="1" ht="14.1" customHeight="1">
      <c r="A657" s="50">
        <v>656</v>
      </c>
      <c r="B657" s="51" t="s">
        <v>1401</v>
      </c>
      <c r="C657" s="51" t="s">
        <v>11</v>
      </c>
      <c r="D657" s="51" t="s">
        <v>29</v>
      </c>
      <c r="E657" s="51" t="s">
        <v>1402</v>
      </c>
      <c r="F657" s="51" t="s">
        <v>1370</v>
      </c>
      <c r="G657" s="51" t="s">
        <v>135</v>
      </c>
      <c r="H657" s="51">
        <v>4513020137</v>
      </c>
      <c r="I657" s="65">
        <v>129.5</v>
      </c>
      <c r="J657" s="62">
        <v>2</v>
      </c>
      <c r="K657" s="43"/>
      <c r="L657" s="43"/>
      <c r="M657" s="43"/>
      <c r="N657" s="43"/>
      <c r="O657" s="43"/>
      <c r="P657" s="43"/>
      <c r="Q657" s="43"/>
      <c r="XFA657" s="43"/>
      <c r="XFB657" s="43"/>
      <c r="XFC657" s="43"/>
      <c r="XFD657" s="43"/>
    </row>
    <row r="658" spans="1:17 16381:16384" s="2" customFormat="1" ht="14.1" customHeight="1">
      <c r="A658" s="50">
        <v>657</v>
      </c>
      <c r="B658" s="51" t="s">
        <v>1403</v>
      </c>
      <c r="C658" s="51" t="s">
        <v>11</v>
      </c>
      <c r="D658" s="51" t="s">
        <v>29</v>
      </c>
      <c r="E658" s="51" t="s">
        <v>1404</v>
      </c>
      <c r="F658" s="51" t="s">
        <v>1370</v>
      </c>
      <c r="G658" s="51" t="s">
        <v>135</v>
      </c>
      <c r="H658" s="51">
        <v>4513020137</v>
      </c>
      <c r="I658" s="65"/>
      <c r="J658" s="62"/>
      <c r="K658" s="43"/>
      <c r="L658" s="43"/>
      <c r="M658" s="43"/>
      <c r="N658" s="43"/>
      <c r="O658" s="43"/>
      <c r="P658" s="43"/>
      <c r="Q658" s="43"/>
      <c r="XFA658" s="43"/>
      <c r="XFB658" s="43"/>
      <c r="XFC658" s="43"/>
      <c r="XFD658" s="43"/>
    </row>
    <row r="659" spans="1:17 16381:16384" s="2" customFormat="1" ht="14.1" customHeight="1">
      <c r="A659" s="50">
        <v>658</v>
      </c>
      <c r="B659" s="51" t="s">
        <v>1405</v>
      </c>
      <c r="C659" s="51" t="s">
        <v>11</v>
      </c>
      <c r="D659" s="51" t="s">
        <v>12</v>
      </c>
      <c r="E659" s="51" t="s">
        <v>1406</v>
      </c>
      <c r="F659" s="51" t="s">
        <v>1370</v>
      </c>
      <c r="G659" s="51" t="s">
        <v>135</v>
      </c>
      <c r="H659" s="51">
        <v>4513020137</v>
      </c>
      <c r="I659" s="65"/>
      <c r="J659" s="62"/>
      <c r="K659" s="43"/>
      <c r="L659" s="43"/>
      <c r="M659" s="43"/>
      <c r="N659" s="43"/>
      <c r="O659" s="43"/>
      <c r="P659" s="43"/>
      <c r="Q659" s="43"/>
      <c r="XFA659" s="43"/>
      <c r="XFB659" s="43"/>
      <c r="XFC659" s="43"/>
      <c r="XFD659" s="43"/>
    </row>
    <row r="660" spans="1:17 16381:16384" s="2" customFormat="1" ht="14.1" customHeight="1">
      <c r="A660" s="50">
        <v>659</v>
      </c>
      <c r="B660" s="51" t="s">
        <v>1407</v>
      </c>
      <c r="C660" s="51" t="s">
        <v>11</v>
      </c>
      <c r="D660" s="51" t="s">
        <v>29</v>
      </c>
      <c r="E660" s="51" t="s">
        <v>1408</v>
      </c>
      <c r="F660" s="51" t="s">
        <v>1370</v>
      </c>
      <c r="G660" s="51" t="s">
        <v>135</v>
      </c>
      <c r="H660" s="51">
        <v>4513020137</v>
      </c>
      <c r="I660" s="65"/>
      <c r="J660" s="62"/>
      <c r="K660" s="43"/>
      <c r="L660" s="43"/>
      <c r="M660" s="43"/>
      <c r="N660" s="43"/>
      <c r="O660" s="43"/>
      <c r="P660" s="43"/>
      <c r="Q660" s="43"/>
      <c r="XFA660" s="43"/>
      <c r="XFB660" s="43"/>
      <c r="XFC660" s="43"/>
      <c r="XFD660" s="43"/>
    </row>
    <row r="661" spans="1:17 16381:16384" s="2" customFormat="1" ht="14.1" customHeight="1">
      <c r="A661" s="50">
        <v>660</v>
      </c>
      <c r="B661" s="51" t="s">
        <v>1409</v>
      </c>
      <c r="C661" s="51" t="s">
        <v>11</v>
      </c>
      <c r="D661" s="51" t="s">
        <v>29</v>
      </c>
      <c r="E661" s="51" t="s">
        <v>1410</v>
      </c>
      <c r="F661" s="51" t="s">
        <v>1370</v>
      </c>
      <c r="G661" s="51" t="s">
        <v>135</v>
      </c>
      <c r="H661" s="51">
        <v>4513020137</v>
      </c>
      <c r="I661" s="65"/>
      <c r="J661" s="62"/>
      <c r="K661" s="43"/>
      <c r="L661" s="43"/>
      <c r="M661" s="43"/>
      <c r="N661" s="43"/>
      <c r="O661" s="43"/>
      <c r="P661" s="43"/>
      <c r="Q661" s="43"/>
      <c r="XFA661" s="43"/>
      <c r="XFB661" s="43"/>
      <c r="XFC661" s="43"/>
      <c r="XFD661" s="43"/>
    </row>
    <row r="662" spans="1:17 16381:16384" s="2" customFormat="1" ht="14.1" customHeight="1">
      <c r="A662" s="50">
        <v>661</v>
      </c>
      <c r="B662" s="51" t="s">
        <v>1411</v>
      </c>
      <c r="C662" s="51" t="s">
        <v>11</v>
      </c>
      <c r="D662" s="51" t="s">
        <v>29</v>
      </c>
      <c r="E662" s="51" t="s">
        <v>1412</v>
      </c>
      <c r="F662" s="51" t="s">
        <v>1370</v>
      </c>
      <c r="G662" s="51" t="s">
        <v>135</v>
      </c>
      <c r="H662" s="51">
        <v>4513020137</v>
      </c>
      <c r="I662" s="65"/>
      <c r="J662" s="62"/>
      <c r="K662" s="43"/>
      <c r="L662" s="43"/>
      <c r="M662" s="43"/>
      <c r="N662" s="43"/>
      <c r="O662" s="43"/>
      <c r="P662" s="43"/>
      <c r="Q662" s="43"/>
      <c r="XFA662" s="43"/>
      <c r="XFB662" s="43"/>
      <c r="XFC662" s="43"/>
      <c r="XFD662" s="43"/>
    </row>
    <row r="663" spans="1:17 16381:16384" s="2" customFormat="1" ht="14.1" customHeight="1">
      <c r="A663" s="50">
        <v>662</v>
      </c>
      <c r="B663" s="51" t="s">
        <v>1413</v>
      </c>
      <c r="C663" s="51" t="s">
        <v>11</v>
      </c>
      <c r="D663" s="51" t="s">
        <v>12</v>
      </c>
      <c r="E663" s="51" t="s">
        <v>1414</v>
      </c>
      <c r="F663" s="51" t="s">
        <v>1370</v>
      </c>
      <c r="G663" s="51" t="s">
        <v>218</v>
      </c>
      <c r="H663" s="51">
        <v>4513020138</v>
      </c>
      <c r="I663" s="65">
        <v>127.5</v>
      </c>
      <c r="J663" s="62">
        <v>1</v>
      </c>
      <c r="K663" s="43"/>
      <c r="L663" s="43"/>
      <c r="M663" s="43"/>
      <c r="N663" s="43"/>
      <c r="O663" s="43"/>
      <c r="P663" s="43"/>
      <c r="Q663" s="43"/>
      <c r="XFA663" s="43"/>
      <c r="XFB663" s="43"/>
      <c r="XFC663" s="43"/>
      <c r="XFD663" s="43"/>
    </row>
    <row r="664" spans="1:17 16381:16384" s="2" customFormat="1" ht="14.1" customHeight="1">
      <c r="A664" s="50">
        <v>663</v>
      </c>
      <c r="B664" s="51" t="s">
        <v>1415</v>
      </c>
      <c r="C664" s="51" t="s">
        <v>11</v>
      </c>
      <c r="D664" s="51" t="s">
        <v>29</v>
      </c>
      <c r="E664" s="51" t="s">
        <v>1416</v>
      </c>
      <c r="F664" s="51" t="s">
        <v>1370</v>
      </c>
      <c r="G664" s="51" t="s">
        <v>218</v>
      </c>
      <c r="H664" s="51">
        <v>4513020138</v>
      </c>
      <c r="I664" s="65"/>
      <c r="J664" s="62"/>
      <c r="K664" s="43"/>
      <c r="L664" s="43"/>
      <c r="M664" s="43"/>
      <c r="N664" s="43"/>
      <c r="O664" s="43"/>
      <c r="P664" s="43"/>
      <c r="Q664" s="43"/>
      <c r="XFA664" s="43"/>
      <c r="XFB664" s="43"/>
      <c r="XFC664" s="43"/>
      <c r="XFD664" s="43"/>
    </row>
    <row r="665" spans="1:17 16381:16384" s="2" customFormat="1" ht="14.1" customHeight="1">
      <c r="A665" s="50">
        <v>664</v>
      </c>
      <c r="B665" s="51" t="s">
        <v>1417</v>
      </c>
      <c r="C665" s="51" t="s">
        <v>11</v>
      </c>
      <c r="D665" s="51" t="s">
        <v>12</v>
      </c>
      <c r="E665" s="51" t="s">
        <v>1418</v>
      </c>
      <c r="F665" s="51" t="s">
        <v>1370</v>
      </c>
      <c r="G665" s="51" t="s">
        <v>421</v>
      </c>
      <c r="H665" s="51">
        <v>4513020139</v>
      </c>
      <c r="I665" s="65">
        <v>121.5</v>
      </c>
      <c r="J665" s="62">
        <v>1</v>
      </c>
      <c r="K665" s="43"/>
      <c r="L665" s="43"/>
      <c r="M665" s="43"/>
      <c r="N665" s="43"/>
      <c r="O665" s="43"/>
      <c r="P665" s="43"/>
      <c r="Q665" s="43"/>
      <c r="XFA665" s="43"/>
      <c r="XFB665" s="43"/>
      <c r="XFC665" s="43"/>
      <c r="XFD665" s="43"/>
    </row>
    <row r="666" spans="1:17 16381:16384" s="2" customFormat="1" ht="14.1" customHeight="1">
      <c r="A666" s="50">
        <v>665</v>
      </c>
      <c r="B666" s="51" t="s">
        <v>1419</v>
      </c>
      <c r="C666" s="51" t="s">
        <v>11</v>
      </c>
      <c r="D666" s="51" t="s">
        <v>12</v>
      </c>
      <c r="E666" s="51" t="s">
        <v>1420</v>
      </c>
      <c r="F666" s="51" t="s">
        <v>1370</v>
      </c>
      <c r="G666" s="51" t="s">
        <v>421</v>
      </c>
      <c r="H666" s="51">
        <v>4513020139</v>
      </c>
      <c r="I666" s="65"/>
      <c r="J666" s="62"/>
      <c r="K666" s="43"/>
      <c r="L666" s="43"/>
      <c r="M666" s="43"/>
      <c r="N666" s="43"/>
      <c r="O666" s="43"/>
      <c r="P666" s="43"/>
      <c r="Q666" s="43"/>
      <c r="XFA666" s="43"/>
      <c r="XFB666" s="43"/>
      <c r="XFC666" s="43"/>
      <c r="XFD666" s="43"/>
    </row>
    <row r="667" spans="1:17 16381:16384" s="2" customFormat="1" ht="14.1" customHeight="1">
      <c r="A667" s="50">
        <v>667</v>
      </c>
      <c r="B667" s="51" t="s">
        <v>1421</v>
      </c>
      <c r="C667" s="51" t="s">
        <v>28</v>
      </c>
      <c r="D667" s="51" t="s">
        <v>29</v>
      </c>
      <c r="E667" s="51" t="s">
        <v>1422</v>
      </c>
      <c r="F667" s="51" t="s">
        <v>1370</v>
      </c>
      <c r="G667" s="51" t="s">
        <v>249</v>
      </c>
      <c r="H667" s="51">
        <v>4513020140</v>
      </c>
      <c r="I667" s="65">
        <v>95</v>
      </c>
      <c r="J667" s="62">
        <v>1</v>
      </c>
      <c r="K667" s="43"/>
      <c r="L667" s="43"/>
      <c r="M667" s="43"/>
      <c r="N667" s="43"/>
      <c r="O667" s="43"/>
      <c r="P667" s="43"/>
      <c r="Q667" s="43"/>
      <c r="XFA667" s="43"/>
      <c r="XFB667" s="43"/>
      <c r="XFC667" s="43"/>
      <c r="XFD667" s="43"/>
    </row>
    <row r="668" spans="1:17 16381:16384" s="2" customFormat="1" ht="14.1" customHeight="1">
      <c r="A668" s="50">
        <v>668</v>
      </c>
      <c r="B668" s="51" t="s">
        <v>1423</v>
      </c>
      <c r="C668" s="51" t="s">
        <v>28</v>
      </c>
      <c r="D668" s="51" t="s">
        <v>29</v>
      </c>
      <c r="E668" s="51" t="s">
        <v>1424</v>
      </c>
      <c r="F668" s="51" t="s">
        <v>1370</v>
      </c>
      <c r="G668" s="51" t="s">
        <v>249</v>
      </c>
      <c r="H668" s="51">
        <v>4513020140</v>
      </c>
      <c r="I668" s="65"/>
      <c r="J668" s="62"/>
      <c r="K668" s="43"/>
      <c r="L668" s="43"/>
      <c r="M668" s="43"/>
      <c r="N668" s="43"/>
      <c r="O668" s="43"/>
      <c r="P668" s="43"/>
      <c r="Q668" s="43"/>
      <c r="XFA668" s="43"/>
      <c r="XFB668" s="43"/>
      <c r="XFC668" s="43"/>
      <c r="XFD668" s="43"/>
    </row>
    <row r="669" spans="1:17 16381:16384" s="2" customFormat="1" ht="14.1" customHeight="1">
      <c r="A669" s="50">
        <v>669</v>
      </c>
      <c r="B669" s="51" t="s">
        <v>1425</v>
      </c>
      <c r="C669" s="51" t="s">
        <v>11</v>
      </c>
      <c r="D669" s="51" t="s">
        <v>21</v>
      </c>
      <c r="E669" s="51" t="s">
        <v>1426</v>
      </c>
      <c r="F669" s="51" t="s">
        <v>1427</v>
      </c>
      <c r="G669" s="51" t="s">
        <v>15</v>
      </c>
      <c r="H669" s="51">
        <v>4513020141</v>
      </c>
      <c r="I669" s="65">
        <v>136</v>
      </c>
      <c r="J669" s="62">
        <v>5</v>
      </c>
      <c r="K669" s="43"/>
      <c r="L669" s="43"/>
      <c r="M669" s="43"/>
      <c r="N669" s="43"/>
      <c r="O669" s="43"/>
      <c r="P669" s="43"/>
      <c r="Q669" s="43"/>
      <c r="XFA669" s="43"/>
      <c r="XFB669" s="43"/>
      <c r="XFC669" s="43"/>
      <c r="XFD669" s="43"/>
    </row>
    <row r="670" spans="1:17 16381:16384" s="2" customFormat="1" ht="14.1" customHeight="1">
      <c r="A670" s="50">
        <v>670</v>
      </c>
      <c r="B670" s="51" t="s">
        <v>1301</v>
      </c>
      <c r="C670" s="51" t="s">
        <v>11</v>
      </c>
      <c r="D670" s="51" t="s">
        <v>29</v>
      </c>
      <c r="E670" s="51" t="s">
        <v>1428</v>
      </c>
      <c r="F670" s="51" t="s">
        <v>1427</v>
      </c>
      <c r="G670" s="51" t="s">
        <v>15</v>
      </c>
      <c r="H670" s="51">
        <v>4513020141</v>
      </c>
      <c r="I670" s="65"/>
      <c r="J670" s="62"/>
      <c r="K670" s="43"/>
      <c r="L670" s="43"/>
      <c r="M670" s="43"/>
      <c r="N670" s="43"/>
      <c r="O670" s="43"/>
      <c r="P670" s="43"/>
      <c r="Q670" s="43"/>
      <c r="XFA670" s="43"/>
      <c r="XFB670" s="43"/>
      <c r="XFC670" s="43"/>
      <c r="XFD670" s="43"/>
    </row>
    <row r="671" spans="1:17 16381:16384" s="2" customFormat="1" ht="14.1" customHeight="1">
      <c r="A671" s="50">
        <v>671</v>
      </c>
      <c r="B671" s="51" t="s">
        <v>1429</v>
      </c>
      <c r="C671" s="51" t="s">
        <v>11</v>
      </c>
      <c r="D671" s="51" t="s">
        <v>12</v>
      </c>
      <c r="E671" s="51" t="s">
        <v>1430</v>
      </c>
      <c r="F671" s="51" t="s">
        <v>1427</v>
      </c>
      <c r="G671" s="51" t="s">
        <v>15</v>
      </c>
      <c r="H671" s="51">
        <v>4513020141</v>
      </c>
      <c r="I671" s="65"/>
      <c r="J671" s="62"/>
      <c r="K671" s="43"/>
      <c r="L671" s="43"/>
      <c r="M671" s="43"/>
      <c r="N671" s="43"/>
      <c r="O671" s="43"/>
      <c r="P671" s="43"/>
      <c r="Q671" s="43"/>
      <c r="XFA671" s="43"/>
      <c r="XFB671" s="43"/>
      <c r="XFC671" s="43"/>
      <c r="XFD671" s="43"/>
    </row>
    <row r="672" spans="1:17 16381:16384" s="2" customFormat="1" ht="14.1" customHeight="1">
      <c r="A672" s="50">
        <v>672</v>
      </c>
      <c r="B672" s="51" t="s">
        <v>1431</v>
      </c>
      <c r="C672" s="51" t="s">
        <v>11</v>
      </c>
      <c r="D672" s="51" t="s">
        <v>29</v>
      </c>
      <c r="E672" s="51" t="s">
        <v>1432</v>
      </c>
      <c r="F672" s="51" t="s">
        <v>1427</v>
      </c>
      <c r="G672" s="51" t="s">
        <v>15</v>
      </c>
      <c r="H672" s="51">
        <v>4513020141</v>
      </c>
      <c r="I672" s="65"/>
      <c r="J672" s="62"/>
      <c r="K672" s="43"/>
      <c r="L672" s="43"/>
      <c r="M672" s="43"/>
      <c r="N672" s="43"/>
      <c r="O672" s="43"/>
      <c r="P672" s="43"/>
      <c r="Q672" s="43"/>
      <c r="XFA672" s="43"/>
      <c r="XFB672" s="43"/>
      <c r="XFC672" s="43"/>
      <c r="XFD672" s="43"/>
    </row>
    <row r="673" spans="1:17 16381:16384" s="2" customFormat="1" ht="14.1" customHeight="1">
      <c r="A673" s="50">
        <v>673</v>
      </c>
      <c r="B673" s="51" t="s">
        <v>1433</v>
      </c>
      <c r="C673" s="51" t="s">
        <v>11</v>
      </c>
      <c r="D673" s="51" t="s">
        <v>29</v>
      </c>
      <c r="E673" s="51" t="s">
        <v>1434</v>
      </c>
      <c r="F673" s="51" t="s">
        <v>1427</v>
      </c>
      <c r="G673" s="51" t="s">
        <v>15</v>
      </c>
      <c r="H673" s="51">
        <v>4513020141</v>
      </c>
      <c r="I673" s="65"/>
      <c r="J673" s="62"/>
      <c r="K673" s="43"/>
      <c r="L673" s="43"/>
      <c r="M673" s="43"/>
      <c r="N673" s="43"/>
      <c r="O673" s="43"/>
      <c r="P673" s="43"/>
      <c r="Q673" s="43"/>
      <c r="XFA673" s="43"/>
      <c r="XFB673" s="43"/>
      <c r="XFC673" s="43"/>
      <c r="XFD673" s="43"/>
    </row>
    <row r="674" spans="1:17 16381:16384" s="2" customFormat="1" ht="14.1" customHeight="1">
      <c r="A674" s="50">
        <v>674</v>
      </c>
      <c r="B674" s="51" t="s">
        <v>1435</v>
      </c>
      <c r="C674" s="51" t="s">
        <v>11</v>
      </c>
      <c r="D674" s="51" t="s">
        <v>29</v>
      </c>
      <c r="E674" s="51" t="s">
        <v>1436</v>
      </c>
      <c r="F674" s="51" t="s">
        <v>1427</v>
      </c>
      <c r="G674" s="51" t="s">
        <v>15</v>
      </c>
      <c r="H674" s="51">
        <v>4513020141</v>
      </c>
      <c r="I674" s="65"/>
      <c r="J674" s="62"/>
      <c r="K674" s="43"/>
      <c r="L674" s="43"/>
      <c r="M674" s="43"/>
      <c r="N674" s="43"/>
      <c r="O674" s="43"/>
      <c r="P674" s="43"/>
      <c r="Q674" s="43"/>
      <c r="XFA674" s="43"/>
      <c r="XFB674" s="43"/>
      <c r="XFC674" s="43"/>
      <c r="XFD674" s="43"/>
    </row>
    <row r="675" spans="1:17 16381:16384" s="2" customFormat="1" ht="14.1" customHeight="1">
      <c r="A675" s="50">
        <v>675</v>
      </c>
      <c r="B675" s="51" t="s">
        <v>1437</v>
      </c>
      <c r="C675" s="51" t="s">
        <v>11</v>
      </c>
      <c r="D675" s="51" t="s">
        <v>29</v>
      </c>
      <c r="E675" s="51" t="s">
        <v>1438</v>
      </c>
      <c r="F675" s="51" t="s">
        <v>1427</v>
      </c>
      <c r="G675" s="51" t="s">
        <v>15</v>
      </c>
      <c r="H675" s="51">
        <v>4513020141</v>
      </c>
      <c r="I675" s="65"/>
      <c r="J675" s="62"/>
      <c r="K675" s="43"/>
      <c r="L675" s="43"/>
      <c r="M675" s="43"/>
      <c r="N675" s="43"/>
      <c r="O675" s="43"/>
      <c r="P675" s="43"/>
      <c r="Q675" s="43"/>
      <c r="XFA675" s="43"/>
      <c r="XFB675" s="43"/>
      <c r="XFC675" s="43"/>
      <c r="XFD675" s="43"/>
    </row>
    <row r="676" spans="1:17 16381:16384" s="2" customFormat="1" ht="14.1" customHeight="1">
      <c r="A676" s="50">
        <v>676</v>
      </c>
      <c r="B676" s="51" t="s">
        <v>1439</v>
      </c>
      <c r="C676" s="51" t="s">
        <v>11</v>
      </c>
      <c r="D676" s="51" t="s">
        <v>29</v>
      </c>
      <c r="E676" s="51" t="s">
        <v>1440</v>
      </c>
      <c r="F676" s="51" t="s">
        <v>1427</v>
      </c>
      <c r="G676" s="51" t="s">
        <v>15</v>
      </c>
      <c r="H676" s="51">
        <v>4513020141</v>
      </c>
      <c r="I676" s="65"/>
      <c r="J676" s="62"/>
      <c r="K676" s="43"/>
      <c r="L676" s="43"/>
      <c r="M676" s="43"/>
      <c r="N676" s="43"/>
      <c r="O676" s="43"/>
      <c r="P676" s="43"/>
      <c r="Q676" s="43"/>
      <c r="XFA676" s="43"/>
      <c r="XFB676" s="43"/>
      <c r="XFC676" s="43"/>
      <c r="XFD676" s="43"/>
    </row>
    <row r="677" spans="1:17 16381:16384" s="2" customFormat="1" ht="14.1" customHeight="1">
      <c r="A677" s="50">
        <v>677</v>
      </c>
      <c r="B677" s="51" t="s">
        <v>1441</v>
      </c>
      <c r="C677" s="51" t="s">
        <v>11</v>
      </c>
      <c r="D677" s="51" t="s">
        <v>29</v>
      </c>
      <c r="E677" s="51" t="s">
        <v>1442</v>
      </c>
      <c r="F677" s="51" t="s">
        <v>1427</v>
      </c>
      <c r="G677" s="51" t="s">
        <v>15</v>
      </c>
      <c r="H677" s="51">
        <v>4513020141</v>
      </c>
      <c r="I677" s="65"/>
      <c r="J677" s="62"/>
      <c r="K677" s="43"/>
      <c r="L677" s="43"/>
      <c r="M677" s="43"/>
      <c r="N677" s="43"/>
      <c r="O677" s="43"/>
      <c r="P677" s="43"/>
      <c r="Q677" s="43"/>
      <c r="XFA677" s="43"/>
      <c r="XFB677" s="43"/>
      <c r="XFC677" s="43"/>
      <c r="XFD677" s="43"/>
    </row>
    <row r="678" spans="1:17 16381:16384" s="2" customFormat="1" ht="14.1" customHeight="1">
      <c r="A678" s="50">
        <v>678</v>
      </c>
      <c r="B678" s="51" t="s">
        <v>1443</v>
      </c>
      <c r="C678" s="51" t="s">
        <v>11</v>
      </c>
      <c r="D678" s="51" t="s">
        <v>29</v>
      </c>
      <c r="E678" s="51" t="s">
        <v>1444</v>
      </c>
      <c r="F678" s="51" t="s">
        <v>1427</v>
      </c>
      <c r="G678" s="51" t="s">
        <v>15</v>
      </c>
      <c r="H678" s="51">
        <v>4513020141</v>
      </c>
      <c r="I678" s="65"/>
      <c r="J678" s="62"/>
      <c r="K678" s="43"/>
      <c r="L678" s="43"/>
      <c r="M678" s="43"/>
      <c r="N678" s="43"/>
      <c r="O678" s="43"/>
      <c r="P678" s="43"/>
      <c r="Q678" s="43"/>
      <c r="XFA678" s="43"/>
      <c r="XFB678" s="43"/>
      <c r="XFC678" s="43"/>
      <c r="XFD678" s="43"/>
    </row>
    <row r="679" spans="1:17 16381:16384" s="2" customFormat="1" ht="14.1" customHeight="1">
      <c r="A679" s="50">
        <v>679</v>
      </c>
      <c r="B679" s="51" t="s">
        <v>1445</v>
      </c>
      <c r="C679" s="51" t="s">
        <v>11</v>
      </c>
      <c r="D679" s="51" t="s">
        <v>29</v>
      </c>
      <c r="E679" s="51" t="s">
        <v>1446</v>
      </c>
      <c r="F679" s="51" t="s">
        <v>1427</v>
      </c>
      <c r="G679" s="51" t="s">
        <v>15</v>
      </c>
      <c r="H679" s="51">
        <v>4513020141</v>
      </c>
      <c r="I679" s="65"/>
      <c r="J679" s="62"/>
      <c r="K679" s="43"/>
      <c r="L679" s="43"/>
      <c r="M679" s="43"/>
      <c r="N679" s="43"/>
      <c r="O679" s="43"/>
      <c r="P679" s="43"/>
      <c r="Q679" s="43"/>
      <c r="XFA679" s="43"/>
      <c r="XFB679" s="43"/>
      <c r="XFC679" s="43"/>
      <c r="XFD679" s="43"/>
    </row>
    <row r="680" spans="1:17 16381:16384" s="2" customFormat="1" ht="14.1" customHeight="1">
      <c r="A680" s="50">
        <v>680</v>
      </c>
      <c r="B680" s="51" t="s">
        <v>1447</v>
      </c>
      <c r="C680" s="51" t="s">
        <v>11</v>
      </c>
      <c r="D680" s="51" t="s">
        <v>29</v>
      </c>
      <c r="E680" s="51" t="s">
        <v>1448</v>
      </c>
      <c r="F680" s="51" t="s">
        <v>1427</v>
      </c>
      <c r="G680" s="51" t="s">
        <v>15</v>
      </c>
      <c r="H680" s="51">
        <v>4513020141</v>
      </c>
      <c r="I680" s="65"/>
      <c r="J680" s="62"/>
      <c r="K680" s="43"/>
      <c r="L680" s="43"/>
      <c r="M680" s="43"/>
      <c r="N680" s="43"/>
      <c r="O680" s="43"/>
      <c r="P680" s="43"/>
      <c r="Q680" s="43"/>
      <c r="XFA680" s="43"/>
      <c r="XFB680" s="43"/>
      <c r="XFC680" s="43"/>
      <c r="XFD680" s="43"/>
    </row>
    <row r="681" spans="1:17 16381:16384" s="2" customFormat="1" ht="14.1" customHeight="1">
      <c r="A681" s="50">
        <v>681</v>
      </c>
      <c r="B681" s="51" t="s">
        <v>1449</v>
      </c>
      <c r="C681" s="51" t="s">
        <v>11</v>
      </c>
      <c r="D681" s="51" t="s">
        <v>29</v>
      </c>
      <c r="E681" s="51" t="s">
        <v>1450</v>
      </c>
      <c r="F681" s="51" t="s">
        <v>1427</v>
      </c>
      <c r="G681" s="51" t="s">
        <v>15</v>
      </c>
      <c r="H681" s="51">
        <v>4513020141</v>
      </c>
      <c r="I681" s="65"/>
      <c r="J681" s="62"/>
      <c r="K681" s="43"/>
      <c r="L681" s="43"/>
      <c r="M681" s="43"/>
      <c r="N681" s="43"/>
      <c r="O681" s="43"/>
      <c r="P681" s="43"/>
      <c r="Q681" s="43"/>
      <c r="XFA681" s="43"/>
      <c r="XFB681" s="43"/>
      <c r="XFC681" s="43"/>
      <c r="XFD681" s="43"/>
    </row>
    <row r="682" spans="1:17 16381:16384" s="2" customFormat="1" ht="14.1" customHeight="1">
      <c r="A682" s="50">
        <v>682</v>
      </c>
      <c r="B682" s="51" t="s">
        <v>1451</v>
      </c>
      <c r="C682" s="51" t="s">
        <v>11</v>
      </c>
      <c r="D682" s="51" t="s">
        <v>12</v>
      </c>
      <c r="E682" s="51" t="s">
        <v>1452</v>
      </c>
      <c r="F682" s="51" t="s">
        <v>1427</v>
      </c>
      <c r="G682" s="51" t="s">
        <v>15</v>
      </c>
      <c r="H682" s="51">
        <v>4513020141</v>
      </c>
      <c r="I682" s="65"/>
      <c r="J682" s="62"/>
      <c r="K682" s="43"/>
      <c r="L682" s="43"/>
      <c r="M682" s="43"/>
      <c r="N682" s="43"/>
      <c r="O682" s="43"/>
      <c r="P682" s="43"/>
      <c r="Q682" s="43"/>
      <c r="XFA682" s="43"/>
      <c r="XFB682" s="43"/>
      <c r="XFC682" s="43"/>
      <c r="XFD682" s="43"/>
    </row>
    <row r="683" spans="1:17 16381:16384" s="2" customFormat="1" ht="14.1" customHeight="1">
      <c r="A683" s="50">
        <v>683</v>
      </c>
      <c r="B683" s="51" t="s">
        <v>1453</v>
      </c>
      <c r="C683" s="51" t="s">
        <v>11</v>
      </c>
      <c r="D683" s="51" t="s">
        <v>12</v>
      </c>
      <c r="E683" s="51" t="s">
        <v>1454</v>
      </c>
      <c r="F683" s="51" t="s">
        <v>1427</v>
      </c>
      <c r="G683" s="51" t="s">
        <v>15</v>
      </c>
      <c r="H683" s="51">
        <v>4513020141</v>
      </c>
      <c r="I683" s="65"/>
      <c r="J683" s="62"/>
      <c r="K683" s="43"/>
      <c r="L683" s="43"/>
      <c r="M683" s="43"/>
      <c r="N683" s="43"/>
      <c r="O683" s="43"/>
      <c r="P683" s="43"/>
      <c r="Q683" s="43"/>
      <c r="XFA683" s="43"/>
      <c r="XFB683" s="43"/>
      <c r="XFC683" s="43"/>
      <c r="XFD683" s="43"/>
    </row>
    <row r="684" spans="1:17 16381:16384" s="2" customFormat="1" ht="14.1" customHeight="1">
      <c r="A684" s="50">
        <v>684</v>
      </c>
      <c r="B684" s="51" t="s">
        <v>1455</v>
      </c>
      <c r="C684" s="51" t="s">
        <v>11</v>
      </c>
      <c r="D684" s="51" t="s">
        <v>29</v>
      </c>
      <c r="E684" s="51" t="s">
        <v>1456</v>
      </c>
      <c r="F684" s="51" t="s">
        <v>1427</v>
      </c>
      <c r="G684" s="51" t="s">
        <v>384</v>
      </c>
      <c r="H684" s="51">
        <v>4513020142</v>
      </c>
      <c r="I684" s="65">
        <v>147</v>
      </c>
      <c r="J684" s="62">
        <v>4</v>
      </c>
      <c r="K684" s="43"/>
      <c r="L684" s="43"/>
      <c r="M684" s="43"/>
      <c r="N684" s="43"/>
      <c r="O684" s="43"/>
      <c r="P684" s="43"/>
      <c r="Q684" s="43"/>
      <c r="XFA684" s="43"/>
      <c r="XFB684" s="43"/>
      <c r="XFC684" s="43"/>
      <c r="XFD684" s="43"/>
    </row>
    <row r="685" spans="1:17 16381:16384" s="2" customFormat="1" ht="14.1" customHeight="1">
      <c r="A685" s="50">
        <v>685</v>
      </c>
      <c r="B685" s="51" t="s">
        <v>1457</v>
      </c>
      <c r="C685" s="51" t="s">
        <v>11</v>
      </c>
      <c r="D685" s="51" t="s">
        <v>29</v>
      </c>
      <c r="E685" s="51" t="s">
        <v>1458</v>
      </c>
      <c r="F685" s="51" t="s">
        <v>1427</v>
      </c>
      <c r="G685" s="51" t="s">
        <v>384</v>
      </c>
      <c r="H685" s="51">
        <v>4513020142</v>
      </c>
      <c r="I685" s="65"/>
      <c r="J685" s="62"/>
      <c r="K685" s="43"/>
      <c r="L685" s="43"/>
      <c r="M685" s="43"/>
      <c r="N685" s="43"/>
      <c r="O685" s="43"/>
      <c r="P685" s="43"/>
      <c r="Q685" s="43"/>
      <c r="XFA685" s="43"/>
      <c r="XFB685" s="43"/>
      <c r="XFC685" s="43"/>
      <c r="XFD685" s="43"/>
    </row>
    <row r="686" spans="1:17 16381:16384" s="2" customFormat="1" ht="14.1" customHeight="1">
      <c r="A686" s="50">
        <v>686</v>
      </c>
      <c r="B686" s="51" t="s">
        <v>1459</v>
      </c>
      <c r="C686" s="51" t="s">
        <v>11</v>
      </c>
      <c r="D686" s="51" t="s">
        <v>29</v>
      </c>
      <c r="E686" s="51" t="s">
        <v>1460</v>
      </c>
      <c r="F686" s="51" t="s">
        <v>1427</v>
      </c>
      <c r="G686" s="51" t="s">
        <v>384</v>
      </c>
      <c r="H686" s="51">
        <v>4513020142</v>
      </c>
      <c r="I686" s="65"/>
      <c r="J686" s="62"/>
      <c r="K686" s="43"/>
      <c r="L686" s="43"/>
      <c r="M686" s="43"/>
      <c r="N686" s="43"/>
      <c r="O686" s="43"/>
      <c r="P686" s="43"/>
      <c r="Q686" s="43"/>
      <c r="XFA686" s="43"/>
      <c r="XFB686" s="43"/>
      <c r="XFC686" s="43"/>
      <c r="XFD686" s="43"/>
    </row>
    <row r="687" spans="1:17 16381:16384" s="2" customFormat="1" ht="14.1" customHeight="1">
      <c r="A687" s="50">
        <v>687</v>
      </c>
      <c r="B687" s="51" t="s">
        <v>1461</v>
      </c>
      <c r="C687" s="51" t="s">
        <v>11</v>
      </c>
      <c r="D687" s="51" t="s">
        <v>29</v>
      </c>
      <c r="E687" s="51" t="s">
        <v>1462</v>
      </c>
      <c r="F687" s="51" t="s">
        <v>1427</v>
      </c>
      <c r="G687" s="51" t="s">
        <v>384</v>
      </c>
      <c r="H687" s="51">
        <v>4513020142</v>
      </c>
      <c r="I687" s="65"/>
      <c r="J687" s="62"/>
      <c r="K687" s="43"/>
      <c r="L687" s="43"/>
      <c r="M687" s="43"/>
      <c r="N687" s="43"/>
      <c r="O687" s="43"/>
      <c r="P687" s="43"/>
      <c r="Q687" s="43"/>
      <c r="XFA687" s="43"/>
      <c r="XFB687" s="43"/>
      <c r="XFC687" s="43"/>
      <c r="XFD687" s="43"/>
    </row>
    <row r="688" spans="1:17 16381:16384" s="2" customFormat="1" ht="14.1" customHeight="1">
      <c r="A688" s="50">
        <v>688</v>
      </c>
      <c r="B688" s="51" t="s">
        <v>1463</v>
      </c>
      <c r="C688" s="51" t="s">
        <v>11</v>
      </c>
      <c r="D688" s="51" t="s">
        <v>670</v>
      </c>
      <c r="E688" s="51" t="s">
        <v>1464</v>
      </c>
      <c r="F688" s="51" t="s">
        <v>1427</v>
      </c>
      <c r="G688" s="51" t="s">
        <v>384</v>
      </c>
      <c r="H688" s="51">
        <v>4513020142</v>
      </c>
      <c r="I688" s="65"/>
      <c r="J688" s="62"/>
      <c r="K688" s="43"/>
      <c r="L688" s="43"/>
      <c r="M688" s="43"/>
      <c r="N688" s="43"/>
      <c r="O688" s="43"/>
      <c r="P688" s="43"/>
      <c r="Q688" s="43"/>
      <c r="XFA688" s="43"/>
      <c r="XFB688" s="43"/>
      <c r="XFC688" s="43"/>
      <c r="XFD688" s="43"/>
    </row>
    <row r="689" spans="1:17 16381:16384" s="2" customFormat="1" ht="14.1" customHeight="1">
      <c r="A689" s="50">
        <v>689</v>
      </c>
      <c r="B689" s="51" t="s">
        <v>1465</v>
      </c>
      <c r="C689" s="51" t="s">
        <v>11</v>
      </c>
      <c r="D689" s="51" t="s">
        <v>29</v>
      </c>
      <c r="E689" s="51" t="s">
        <v>1466</v>
      </c>
      <c r="F689" s="51" t="s">
        <v>1427</v>
      </c>
      <c r="G689" s="51" t="s">
        <v>384</v>
      </c>
      <c r="H689" s="51">
        <v>4513020142</v>
      </c>
      <c r="I689" s="65"/>
      <c r="J689" s="62"/>
      <c r="K689" s="43"/>
      <c r="L689" s="43"/>
      <c r="M689" s="43"/>
      <c r="N689" s="43"/>
      <c r="O689" s="43"/>
      <c r="P689" s="43"/>
      <c r="Q689" s="43"/>
      <c r="XFA689" s="43"/>
      <c r="XFB689" s="43"/>
      <c r="XFC689" s="43"/>
      <c r="XFD689" s="43"/>
    </row>
    <row r="690" spans="1:17 16381:16384" s="2" customFormat="1" ht="14.1" customHeight="1">
      <c r="A690" s="50">
        <v>690</v>
      </c>
      <c r="B690" s="51" t="s">
        <v>1467</v>
      </c>
      <c r="C690" s="51" t="s">
        <v>11</v>
      </c>
      <c r="D690" s="51" t="s">
        <v>29</v>
      </c>
      <c r="E690" s="51" t="s">
        <v>1468</v>
      </c>
      <c r="F690" s="51" t="s">
        <v>1427</v>
      </c>
      <c r="G690" s="51" t="s">
        <v>384</v>
      </c>
      <c r="H690" s="51">
        <v>4513020142</v>
      </c>
      <c r="I690" s="65"/>
      <c r="J690" s="62"/>
      <c r="K690" s="43"/>
      <c r="L690" s="43"/>
      <c r="M690" s="43"/>
      <c r="N690" s="43"/>
      <c r="O690" s="43"/>
      <c r="P690" s="43"/>
      <c r="Q690" s="43"/>
      <c r="XFA690" s="43"/>
      <c r="XFB690" s="43"/>
      <c r="XFC690" s="43"/>
      <c r="XFD690" s="43"/>
    </row>
    <row r="691" spans="1:17 16381:16384" s="2" customFormat="1" ht="14.1" customHeight="1">
      <c r="A691" s="50">
        <v>691</v>
      </c>
      <c r="B691" s="51" t="s">
        <v>1469</v>
      </c>
      <c r="C691" s="51" t="s">
        <v>11</v>
      </c>
      <c r="D691" s="51" t="s">
        <v>12</v>
      </c>
      <c r="E691" s="51" t="s">
        <v>1470</v>
      </c>
      <c r="F691" s="51" t="s">
        <v>1427</v>
      </c>
      <c r="G691" s="51" t="s">
        <v>384</v>
      </c>
      <c r="H691" s="51">
        <v>4513020142</v>
      </c>
      <c r="I691" s="65"/>
      <c r="J691" s="62"/>
      <c r="K691" s="43"/>
      <c r="L691" s="43"/>
      <c r="M691" s="43"/>
      <c r="N691" s="43"/>
      <c r="O691" s="43"/>
      <c r="P691" s="43"/>
      <c r="Q691" s="43"/>
      <c r="XFA691" s="43"/>
      <c r="XFB691" s="43"/>
      <c r="XFC691" s="43"/>
      <c r="XFD691" s="43"/>
    </row>
    <row r="692" spans="1:17 16381:16384" s="2" customFormat="1" ht="14.1" customHeight="1">
      <c r="A692" s="50">
        <v>692</v>
      </c>
      <c r="B692" s="51" t="s">
        <v>1471</v>
      </c>
      <c r="C692" s="51" t="s">
        <v>11</v>
      </c>
      <c r="D692" s="51" t="s">
        <v>29</v>
      </c>
      <c r="E692" s="51" t="s">
        <v>1472</v>
      </c>
      <c r="F692" s="51" t="s">
        <v>1427</v>
      </c>
      <c r="G692" s="51" t="s">
        <v>384</v>
      </c>
      <c r="H692" s="51">
        <v>4513020142</v>
      </c>
      <c r="I692" s="65"/>
      <c r="J692" s="62"/>
      <c r="K692" s="43"/>
      <c r="L692" s="43"/>
      <c r="M692" s="43"/>
      <c r="N692" s="43"/>
      <c r="O692" s="43"/>
      <c r="P692" s="43"/>
      <c r="Q692" s="43"/>
      <c r="XFA692" s="43"/>
      <c r="XFB692" s="43"/>
      <c r="XFC692" s="43"/>
      <c r="XFD692" s="43"/>
    </row>
    <row r="693" spans="1:17 16381:16384" s="2" customFormat="1" ht="14.1" customHeight="1">
      <c r="A693" s="50">
        <v>693</v>
      </c>
      <c r="B693" s="51" t="s">
        <v>1473</v>
      </c>
      <c r="C693" s="51" t="s">
        <v>11</v>
      </c>
      <c r="D693" s="51" t="s">
        <v>29</v>
      </c>
      <c r="E693" s="51" t="s">
        <v>1474</v>
      </c>
      <c r="F693" s="51" t="s">
        <v>1427</v>
      </c>
      <c r="G693" s="51" t="s">
        <v>384</v>
      </c>
      <c r="H693" s="51">
        <v>4513020142</v>
      </c>
      <c r="I693" s="65"/>
      <c r="J693" s="62"/>
      <c r="K693" s="43"/>
      <c r="L693" s="43"/>
      <c r="M693" s="43"/>
      <c r="N693" s="43"/>
      <c r="O693" s="43"/>
      <c r="P693" s="43"/>
      <c r="Q693" s="43"/>
      <c r="XFA693" s="43"/>
      <c r="XFB693" s="43"/>
      <c r="XFC693" s="43"/>
      <c r="XFD693" s="43"/>
    </row>
    <row r="694" spans="1:17 16381:16384" s="2" customFormat="1" ht="14.1" customHeight="1">
      <c r="A694" s="50">
        <v>694</v>
      </c>
      <c r="B694" s="51" t="s">
        <v>1475</v>
      </c>
      <c r="C694" s="51" t="s">
        <v>11</v>
      </c>
      <c r="D694" s="51" t="s">
        <v>29</v>
      </c>
      <c r="E694" s="51" t="s">
        <v>1476</v>
      </c>
      <c r="F694" s="51" t="s">
        <v>1427</v>
      </c>
      <c r="G694" s="51" t="s">
        <v>384</v>
      </c>
      <c r="H694" s="51">
        <v>4513020142</v>
      </c>
      <c r="I694" s="65"/>
      <c r="J694" s="62"/>
      <c r="K694" s="43"/>
      <c r="L694" s="43"/>
      <c r="M694" s="43"/>
      <c r="N694" s="43"/>
      <c r="O694" s="43"/>
      <c r="P694" s="43"/>
      <c r="Q694" s="43"/>
      <c r="XFA694" s="43"/>
      <c r="XFB694" s="43"/>
      <c r="XFC694" s="43"/>
      <c r="XFD694" s="43"/>
    </row>
    <row r="695" spans="1:17 16381:16384" s="2" customFormat="1" ht="14.1" customHeight="1">
      <c r="A695" s="50">
        <v>695</v>
      </c>
      <c r="B695" s="51" t="s">
        <v>1477</v>
      </c>
      <c r="C695" s="51" t="s">
        <v>11</v>
      </c>
      <c r="D695" s="51" t="s">
        <v>12</v>
      </c>
      <c r="E695" s="51" t="s">
        <v>1478</v>
      </c>
      <c r="F695" s="51" t="s">
        <v>1427</v>
      </c>
      <c r="G695" s="51" t="s">
        <v>384</v>
      </c>
      <c r="H695" s="51">
        <v>4513020142</v>
      </c>
      <c r="I695" s="65"/>
      <c r="J695" s="62"/>
      <c r="K695" s="43"/>
      <c r="L695" s="43"/>
      <c r="M695" s="43"/>
      <c r="N695" s="43"/>
      <c r="O695" s="43"/>
      <c r="P695" s="43"/>
      <c r="Q695" s="43"/>
      <c r="XFA695" s="43"/>
      <c r="XFB695" s="43"/>
      <c r="XFC695" s="43"/>
      <c r="XFD695" s="43"/>
    </row>
    <row r="696" spans="1:17 16381:16384" s="2" customFormat="1" ht="14.1" customHeight="1">
      <c r="A696" s="50">
        <v>696</v>
      </c>
      <c r="B696" s="51" t="s">
        <v>1479</v>
      </c>
      <c r="C696" s="51" t="s">
        <v>11</v>
      </c>
      <c r="D696" s="51" t="s">
        <v>29</v>
      </c>
      <c r="E696" s="51" t="s">
        <v>1480</v>
      </c>
      <c r="F696" s="51" t="s">
        <v>1427</v>
      </c>
      <c r="G696" s="51" t="s">
        <v>135</v>
      </c>
      <c r="H696" s="51">
        <v>4513020143</v>
      </c>
      <c r="I696" s="65">
        <v>135</v>
      </c>
      <c r="J696" s="62">
        <v>3</v>
      </c>
      <c r="K696" s="43"/>
      <c r="L696" s="43"/>
      <c r="M696" s="43"/>
      <c r="N696" s="43"/>
      <c r="O696" s="43"/>
      <c r="P696" s="43"/>
      <c r="Q696" s="43"/>
      <c r="XFA696" s="43"/>
      <c r="XFB696" s="43"/>
      <c r="XFC696" s="43"/>
      <c r="XFD696" s="43"/>
    </row>
    <row r="697" spans="1:17 16381:16384" s="2" customFormat="1" ht="14.1" customHeight="1">
      <c r="A697" s="50">
        <v>697</v>
      </c>
      <c r="B697" s="51" t="s">
        <v>1481</v>
      </c>
      <c r="C697" s="51" t="s">
        <v>11</v>
      </c>
      <c r="D697" s="51" t="s">
        <v>12</v>
      </c>
      <c r="E697" s="51" t="s">
        <v>1482</v>
      </c>
      <c r="F697" s="51" t="s">
        <v>1427</v>
      </c>
      <c r="G697" s="51" t="s">
        <v>135</v>
      </c>
      <c r="H697" s="51">
        <v>4513020143</v>
      </c>
      <c r="I697" s="65"/>
      <c r="J697" s="62"/>
      <c r="K697" s="43"/>
      <c r="L697" s="43"/>
      <c r="M697" s="43"/>
      <c r="N697" s="43"/>
      <c r="O697" s="43"/>
      <c r="P697" s="43"/>
      <c r="Q697" s="43"/>
      <c r="XFA697" s="43"/>
      <c r="XFB697" s="43"/>
      <c r="XFC697" s="43"/>
      <c r="XFD697" s="43"/>
    </row>
    <row r="698" spans="1:17 16381:16384" s="2" customFormat="1" ht="14.1" customHeight="1">
      <c r="A698" s="50">
        <v>698</v>
      </c>
      <c r="B698" s="51" t="s">
        <v>509</v>
      </c>
      <c r="C698" s="51" t="s">
        <v>11</v>
      </c>
      <c r="D698" s="51" t="s">
        <v>12</v>
      </c>
      <c r="E698" s="51" t="s">
        <v>1483</v>
      </c>
      <c r="F698" s="51" t="s">
        <v>1427</v>
      </c>
      <c r="G698" s="51" t="s">
        <v>135</v>
      </c>
      <c r="H698" s="51">
        <v>4513020143</v>
      </c>
      <c r="I698" s="65"/>
      <c r="J698" s="62"/>
      <c r="K698" s="43"/>
      <c r="L698" s="43"/>
      <c r="M698" s="43"/>
      <c r="N698" s="43"/>
      <c r="O698" s="43"/>
      <c r="P698" s="43"/>
      <c r="Q698" s="43"/>
      <c r="XFA698" s="43"/>
      <c r="XFB698" s="43"/>
      <c r="XFC698" s="43"/>
      <c r="XFD698" s="43"/>
    </row>
    <row r="699" spans="1:17 16381:16384" s="2" customFormat="1" ht="14.1" customHeight="1">
      <c r="A699" s="50">
        <v>699</v>
      </c>
      <c r="B699" s="51" t="s">
        <v>1484</v>
      </c>
      <c r="C699" s="51" t="s">
        <v>11</v>
      </c>
      <c r="D699" s="51" t="s">
        <v>29</v>
      </c>
      <c r="E699" s="51" t="s">
        <v>1485</v>
      </c>
      <c r="F699" s="51" t="s">
        <v>1427</v>
      </c>
      <c r="G699" s="51" t="s">
        <v>135</v>
      </c>
      <c r="H699" s="51">
        <v>4513020143</v>
      </c>
      <c r="I699" s="65"/>
      <c r="J699" s="62"/>
      <c r="K699" s="43"/>
      <c r="L699" s="43"/>
      <c r="M699" s="43"/>
      <c r="N699" s="43"/>
      <c r="O699" s="43"/>
      <c r="P699" s="43"/>
      <c r="Q699" s="43"/>
      <c r="XFA699" s="43"/>
      <c r="XFB699" s="43"/>
      <c r="XFC699" s="43"/>
      <c r="XFD699" s="43"/>
    </row>
    <row r="700" spans="1:17 16381:16384" s="2" customFormat="1" ht="14.1" customHeight="1">
      <c r="A700" s="50">
        <v>700</v>
      </c>
      <c r="B700" s="51" t="s">
        <v>1486</v>
      </c>
      <c r="C700" s="51" t="s">
        <v>11</v>
      </c>
      <c r="D700" s="51" t="s">
        <v>29</v>
      </c>
      <c r="E700" s="51" t="s">
        <v>1487</v>
      </c>
      <c r="F700" s="51" t="s">
        <v>1427</v>
      </c>
      <c r="G700" s="51" t="s">
        <v>135</v>
      </c>
      <c r="H700" s="51">
        <v>4513020143</v>
      </c>
      <c r="I700" s="65"/>
      <c r="J700" s="62"/>
      <c r="K700" s="43"/>
      <c r="L700" s="43"/>
      <c r="M700" s="43"/>
      <c r="N700" s="43"/>
      <c r="O700" s="43"/>
      <c r="P700" s="43"/>
      <c r="Q700" s="43"/>
      <c r="XFA700" s="43"/>
      <c r="XFB700" s="43"/>
      <c r="XFC700" s="43"/>
      <c r="XFD700" s="43"/>
    </row>
    <row r="701" spans="1:17 16381:16384" s="2" customFormat="1" ht="14.1" customHeight="1">
      <c r="A701" s="50">
        <v>701</v>
      </c>
      <c r="B701" s="51" t="s">
        <v>1488</v>
      </c>
      <c r="C701" s="51" t="s">
        <v>11</v>
      </c>
      <c r="D701" s="51" t="s">
        <v>29</v>
      </c>
      <c r="E701" s="51" t="s">
        <v>1489</v>
      </c>
      <c r="F701" s="51" t="s">
        <v>1427</v>
      </c>
      <c r="G701" s="51" t="s">
        <v>135</v>
      </c>
      <c r="H701" s="51">
        <v>4513020143</v>
      </c>
      <c r="I701" s="65"/>
      <c r="J701" s="62"/>
      <c r="K701" s="43"/>
      <c r="L701" s="43"/>
      <c r="M701" s="43"/>
      <c r="N701" s="43"/>
      <c r="O701" s="43"/>
      <c r="P701" s="43"/>
      <c r="Q701" s="43"/>
      <c r="XFA701" s="43"/>
      <c r="XFB701" s="43"/>
      <c r="XFC701" s="43"/>
      <c r="XFD701" s="43"/>
    </row>
    <row r="702" spans="1:17 16381:16384" s="2" customFormat="1" ht="14.1" customHeight="1">
      <c r="A702" s="50">
        <v>702</v>
      </c>
      <c r="B702" s="51" t="s">
        <v>1490</v>
      </c>
      <c r="C702" s="51" t="s">
        <v>11</v>
      </c>
      <c r="D702" s="51" t="s">
        <v>12</v>
      </c>
      <c r="E702" s="51" t="s">
        <v>1491</v>
      </c>
      <c r="F702" s="51" t="s">
        <v>1427</v>
      </c>
      <c r="G702" s="51" t="s">
        <v>135</v>
      </c>
      <c r="H702" s="51">
        <v>4513020143</v>
      </c>
      <c r="I702" s="65"/>
      <c r="J702" s="62"/>
      <c r="K702" s="43"/>
      <c r="L702" s="43"/>
      <c r="M702" s="43"/>
      <c r="N702" s="43"/>
      <c r="O702" s="43"/>
      <c r="P702" s="43"/>
      <c r="Q702" s="43"/>
      <c r="XFA702" s="43"/>
      <c r="XFB702" s="43"/>
      <c r="XFC702" s="43"/>
      <c r="XFD702" s="43"/>
    </row>
    <row r="703" spans="1:17 16381:16384" s="2" customFormat="1" ht="14.1" customHeight="1">
      <c r="A703" s="50">
        <v>703</v>
      </c>
      <c r="B703" s="51" t="s">
        <v>1492</v>
      </c>
      <c r="C703" s="51" t="s">
        <v>11</v>
      </c>
      <c r="D703" s="51" t="s">
        <v>12</v>
      </c>
      <c r="E703" s="51" t="s">
        <v>1493</v>
      </c>
      <c r="F703" s="51" t="s">
        <v>1427</v>
      </c>
      <c r="G703" s="51" t="s">
        <v>135</v>
      </c>
      <c r="H703" s="51">
        <v>4513020143</v>
      </c>
      <c r="I703" s="65"/>
      <c r="J703" s="62"/>
      <c r="K703" s="43"/>
      <c r="L703" s="43"/>
      <c r="M703" s="43"/>
      <c r="N703" s="43"/>
      <c r="O703" s="43"/>
      <c r="P703" s="43"/>
      <c r="Q703" s="43"/>
      <c r="XFA703" s="43"/>
      <c r="XFB703" s="43"/>
      <c r="XFC703" s="43"/>
      <c r="XFD703" s="43"/>
    </row>
    <row r="704" spans="1:17 16381:16384" s="2" customFormat="1" ht="14.1" customHeight="1">
      <c r="A704" s="50">
        <v>704</v>
      </c>
      <c r="B704" s="51" t="s">
        <v>1494</v>
      </c>
      <c r="C704" s="51" t="s">
        <v>11</v>
      </c>
      <c r="D704" s="51" t="s">
        <v>29</v>
      </c>
      <c r="E704" s="51" t="s">
        <v>1495</v>
      </c>
      <c r="F704" s="51" t="s">
        <v>1427</v>
      </c>
      <c r="G704" s="51" t="s">
        <v>135</v>
      </c>
      <c r="H704" s="51">
        <v>4513020143</v>
      </c>
      <c r="I704" s="65"/>
      <c r="J704" s="62"/>
      <c r="K704" s="43"/>
      <c r="L704" s="43"/>
      <c r="M704" s="43"/>
      <c r="N704" s="43"/>
      <c r="O704" s="43"/>
      <c r="P704" s="43"/>
      <c r="Q704" s="43"/>
      <c r="XFA704" s="43"/>
      <c r="XFB704" s="43"/>
      <c r="XFC704" s="43"/>
      <c r="XFD704" s="43"/>
    </row>
    <row r="705" spans="1:17 16381:16384" s="2" customFormat="1" ht="14.1" customHeight="1">
      <c r="A705" s="50">
        <v>705</v>
      </c>
      <c r="B705" s="51" t="s">
        <v>1496</v>
      </c>
      <c r="C705" s="51" t="s">
        <v>11</v>
      </c>
      <c r="D705" s="51" t="s">
        <v>12</v>
      </c>
      <c r="E705" s="51" t="s">
        <v>1497</v>
      </c>
      <c r="F705" s="51" t="s">
        <v>1427</v>
      </c>
      <c r="G705" s="51" t="s">
        <v>135</v>
      </c>
      <c r="H705" s="51">
        <v>4513020143</v>
      </c>
      <c r="I705" s="65"/>
      <c r="J705" s="62"/>
      <c r="K705" s="43"/>
      <c r="L705" s="43"/>
      <c r="M705" s="43"/>
      <c r="N705" s="43"/>
      <c r="O705" s="43"/>
      <c r="P705" s="43"/>
      <c r="Q705" s="43"/>
      <c r="XFA705" s="43"/>
      <c r="XFB705" s="43"/>
      <c r="XFC705" s="43"/>
      <c r="XFD705" s="43"/>
    </row>
    <row r="706" spans="1:17 16381:16384" s="2" customFormat="1" ht="14.1" customHeight="1">
      <c r="A706" s="50">
        <v>706</v>
      </c>
      <c r="B706" s="51" t="s">
        <v>1498</v>
      </c>
      <c r="C706" s="51" t="s">
        <v>11</v>
      </c>
      <c r="D706" s="51" t="s">
        <v>12</v>
      </c>
      <c r="E706" s="51" t="s">
        <v>1499</v>
      </c>
      <c r="F706" s="51" t="s">
        <v>1427</v>
      </c>
      <c r="G706" s="51" t="s">
        <v>218</v>
      </c>
      <c r="H706" s="51">
        <v>4513020144</v>
      </c>
      <c r="I706" s="65">
        <v>116</v>
      </c>
      <c r="J706" s="62">
        <v>2</v>
      </c>
      <c r="K706" s="43"/>
      <c r="L706" s="43"/>
      <c r="M706" s="43"/>
      <c r="N706" s="43"/>
      <c r="O706" s="43"/>
      <c r="P706" s="43"/>
      <c r="Q706" s="43"/>
      <c r="XFA706" s="43"/>
      <c r="XFB706" s="43"/>
      <c r="XFC706" s="43"/>
      <c r="XFD706" s="43"/>
    </row>
    <row r="707" spans="1:17 16381:16384" s="2" customFormat="1" ht="14.1" customHeight="1">
      <c r="A707" s="50">
        <v>707</v>
      </c>
      <c r="B707" s="51" t="s">
        <v>1500</v>
      </c>
      <c r="C707" s="51" t="s">
        <v>28</v>
      </c>
      <c r="D707" s="51" t="s">
        <v>12</v>
      </c>
      <c r="E707" s="51" t="s">
        <v>1501</v>
      </c>
      <c r="F707" s="51" t="s">
        <v>1427</v>
      </c>
      <c r="G707" s="51" t="s">
        <v>218</v>
      </c>
      <c r="H707" s="51">
        <v>4513020144</v>
      </c>
      <c r="I707" s="65"/>
      <c r="J707" s="62"/>
      <c r="K707" s="43"/>
      <c r="L707" s="43"/>
      <c r="M707" s="43"/>
      <c r="N707" s="43"/>
      <c r="O707" s="43"/>
      <c r="P707" s="43"/>
      <c r="Q707" s="43"/>
      <c r="XFA707" s="43"/>
      <c r="XFB707" s="43"/>
      <c r="XFC707" s="43"/>
      <c r="XFD707" s="43"/>
    </row>
    <row r="708" spans="1:17 16381:16384" s="2" customFormat="1" ht="14.1" customHeight="1">
      <c r="A708" s="50">
        <v>708</v>
      </c>
      <c r="B708" s="51" t="s">
        <v>1502</v>
      </c>
      <c r="C708" s="51" t="s">
        <v>28</v>
      </c>
      <c r="D708" s="51" t="s">
        <v>12</v>
      </c>
      <c r="E708" s="51" t="s">
        <v>1503</v>
      </c>
      <c r="F708" s="51" t="s">
        <v>1427</v>
      </c>
      <c r="G708" s="51" t="s">
        <v>218</v>
      </c>
      <c r="H708" s="51">
        <v>4513020144</v>
      </c>
      <c r="I708" s="65"/>
      <c r="J708" s="62"/>
      <c r="K708" s="43"/>
      <c r="L708" s="43"/>
      <c r="M708" s="43"/>
      <c r="N708" s="43"/>
      <c r="O708" s="43"/>
      <c r="P708" s="43"/>
      <c r="Q708" s="43"/>
      <c r="XFA708" s="43"/>
      <c r="XFB708" s="43"/>
      <c r="XFC708" s="43"/>
      <c r="XFD708" s="43"/>
    </row>
    <row r="709" spans="1:17 16381:16384" s="2" customFormat="1" ht="14.1" customHeight="1">
      <c r="A709" s="50">
        <v>709</v>
      </c>
      <c r="B709" s="51" t="s">
        <v>1504</v>
      </c>
      <c r="C709" s="51" t="s">
        <v>11</v>
      </c>
      <c r="D709" s="51" t="s">
        <v>29</v>
      </c>
      <c r="E709" s="51" t="s">
        <v>1505</v>
      </c>
      <c r="F709" s="51" t="s">
        <v>1427</v>
      </c>
      <c r="G709" s="51" t="s">
        <v>218</v>
      </c>
      <c r="H709" s="51">
        <v>4513020144</v>
      </c>
      <c r="I709" s="65"/>
      <c r="J709" s="62"/>
      <c r="K709" s="43"/>
      <c r="L709" s="43"/>
      <c r="M709" s="43"/>
      <c r="N709" s="43"/>
      <c r="O709" s="43"/>
      <c r="P709" s="43"/>
      <c r="Q709" s="43"/>
      <c r="XFA709" s="43"/>
      <c r="XFB709" s="43"/>
      <c r="XFC709" s="43"/>
      <c r="XFD709" s="43"/>
    </row>
    <row r="710" spans="1:17 16381:16384" s="2" customFormat="1" ht="14.1" customHeight="1">
      <c r="A710" s="50">
        <v>710</v>
      </c>
      <c r="B710" s="51" t="s">
        <v>1506</v>
      </c>
      <c r="C710" s="51" t="s">
        <v>11</v>
      </c>
      <c r="D710" s="51" t="s">
        <v>29</v>
      </c>
      <c r="E710" s="51" t="s">
        <v>1507</v>
      </c>
      <c r="F710" s="51" t="s">
        <v>1427</v>
      </c>
      <c r="G710" s="51" t="s">
        <v>421</v>
      </c>
      <c r="H710" s="51">
        <v>4513020145</v>
      </c>
      <c r="I710" s="65">
        <v>139.5</v>
      </c>
      <c r="J710" s="62">
        <v>2</v>
      </c>
      <c r="K710" s="43"/>
      <c r="L710" s="43"/>
      <c r="M710" s="43"/>
      <c r="N710" s="43"/>
      <c r="O710" s="43"/>
      <c r="P710" s="43"/>
      <c r="Q710" s="43"/>
      <c r="XFA710" s="43"/>
      <c r="XFB710" s="43"/>
      <c r="XFC710" s="43"/>
      <c r="XFD710" s="43"/>
    </row>
    <row r="711" spans="1:17 16381:16384" s="2" customFormat="1" ht="14.1" customHeight="1">
      <c r="A711" s="50">
        <v>711</v>
      </c>
      <c r="B711" s="51" t="s">
        <v>1508</v>
      </c>
      <c r="C711" s="51" t="s">
        <v>11</v>
      </c>
      <c r="D711" s="51" t="s">
        <v>29</v>
      </c>
      <c r="E711" s="51" t="s">
        <v>1509</v>
      </c>
      <c r="F711" s="51" t="s">
        <v>1427</v>
      </c>
      <c r="G711" s="51" t="s">
        <v>421</v>
      </c>
      <c r="H711" s="51">
        <v>4513020145</v>
      </c>
      <c r="I711" s="65"/>
      <c r="J711" s="62"/>
      <c r="K711" s="43"/>
      <c r="L711" s="43"/>
      <c r="M711" s="43"/>
      <c r="N711" s="43"/>
      <c r="O711" s="43"/>
      <c r="P711" s="43"/>
      <c r="Q711" s="43"/>
      <c r="XFA711" s="43"/>
      <c r="XFB711" s="43"/>
      <c r="XFC711" s="43"/>
      <c r="XFD711" s="43"/>
    </row>
    <row r="712" spans="1:17 16381:16384" s="2" customFormat="1" ht="14.1" customHeight="1">
      <c r="A712" s="50">
        <v>712</v>
      </c>
      <c r="B712" s="51" t="s">
        <v>1510</v>
      </c>
      <c r="C712" s="51" t="s">
        <v>11</v>
      </c>
      <c r="D712" s="51" t="s">
        <v>12</v>
      </c>
      <c r="E712" s="51" t="s">
        <v>1511</v>
      </c>
      <c r="F712" s="51" t="s">
        <v>1427</v>
      </c>
      <c r="G712" s="51" t="s">
        <v>421</v>
      </c>
      <c r="H712" s="51">
        <v>4513020145</v>
      </c>
      <c r="I712" s="65"/>
      <c r="J712" s="62"/>
      <c r="K712" s="43"/>
      <c r="L712" s="43"/>
      <c r="M712" s="43"/>
      <c r="N712" s="43"/>
      <c r="O712" s="43"/>
      <c r="P712" s="43"/>
      <c r="Q712" s="43"/>
      <c r="XFA712" s="43"/>
      <c r="XFB712" s="43"/>
      <c r="XFC712" s="43"/>
      <c r="XFD712" s="43"/>
    </row>
    <row r="713" spans="1:17 16381:16384" s="2" customFormat="1" ht="14.1" customHeight="1">
      <c r="A713" s="50">
        <v>713</v>
      </c>
      <c r="B713" s="51" t="s">
        <v>1512</v>
      </c>
      <c r="C713" s="51" t="s">
        <v>11</v>
      </c>
      <c r="D713" s="51" t="s">
        <v>29</v>
      </c>
      <c r="E713" s="51" t="s">
        <v>1513</v>
      </c>
      <c r="F713" s="51" t="s">
        <v>1427</v>
      </c>
      <c r="G713" s="51" t="s">
        <v>421</v>
      </c>
      <c r="H713" s="51">
        <v>4513020145</v>
      </c>
      <c r="I713" s="65"/>
      <c r="J713" s="62"/>
      <c r="K713" s="43"/>
      <c r="L713" s="43"/>
      <c r="M713" s="43"/>
      <c r="N713" s="43"/>
      <c r="O713" s="43"/>
      <c r="P713" s="43"/>
      <c r="Q713" s="43"/>
      <c r="XFA713" s="43"/>
      <c r="XFB713" s="43"/>
      <c r="XFC713" s="43"/>
      <c r="XFD713" s="43"/>
    </row>
    <row r="714" spans="1:17 16381:16384" s="2" customFormat="1" ht="14.1" customHeight="1">
      <c r="A714" s="50">
        <v>714</v>
      </c>
      <c r="B714" s="51" t="s">
        <v>1514</v>
      </c>
      <c r="C714" s="51" t="s">
        <v>11</v>
      </c>
      <c r="D714" s="51" t="s">
        <v>29</v>
      </c>
      <c r="E714" s="51" t="s">
        <v>1515</v>
      </c>
      <c r="F714" s="51" t="s">
        <v>1427</v>
      </c>
      <c r="G714" s="51" t="s">
        <v>421</v>
      </c>
      <c r="H714" s="51">
        <v>4513020145</v>
      </c>
      <c r="I714" s="65"/>
      <c r="J714" s="62"/>
      <c r="K714" s="43"/>
      <c r="L714" s="43"/>
      <c r="M714" s="43"/>
      <c r="N714" s="43"/>
      <c r="O714" s="43"/>
      <c r="P714" s="43"/>
      <c r="Q714" s="43"/>
      <c r="XFA714" s="43"/>
      <c r="XFB714" s="43"/>
      <c r="XFC714" s="43"/>
      <c r="XFD714" s="43"/>
    </row>
    <row r="715" spans="1:17 16381:16384" s="2" customFormat="1" ht="14.1" customHeight="1">
      <c r="A715" s="50">
        <v>715</v>
      </c>
      <c r="B715" s="51" t="s">
        <v>1516</v>
      </c>
      <c r="C715" s="51" t="s">
        <v>11</v>
      </c>
      <c r="D715" s="51" t="s">
        <v>29</v>
      </c>
      <c r="E715" s="51" t="s">
        <v>1517</v>
      </c>
      <c r="F715" s="51" t="s">
        <v>1427</v>
      </c>
      <c r="G715" s="51" t="s">
        <v>421</v>
      </c>
      <c r="H715" s="51">
        <v>4513020145</v>
      </c>
      <c r="I715" s="65"/>
      <c r="J715" s="62"/>
      <c r="K715" s="43"/>
      <c r="L715" s="43"/>
      <c r="M715" s="43"/>
      <c r="N715" s="43"/>
      <c r="O715" s="43"/>
      <c r="P715" s="43"/>
      <c r="Q715" s="43"/>
      <c r="XFA715" s="43"/>
      <c r="XFB715" s="43"/>
      <c r="XFC715" s="43"/>
      <c r="XFD715" s="43"/>
    </row>
    <row r="716" spans="1:17 16381:16384" s="2" customFormat="1" ht="14.1" customHeight="1">
      <c r="A716" s="50">
        <v>716</v>
      </c>
      <c r="B716" s="51" t="s">
        <v>1518</v>
      </c>
      <c r="C716" s="51" t="s">
        <v>28</v>
      </c>
      <c r="D716" s="51" t="s">
        <v>29</v>
      </c>
      <c r="E716" s="51" t="s">
        <v>1519</v>
      </c>
      <c r="F716" s="51" t="s">
        <v>1427</v>
      </c>
      <c r="G716" s="51" t="s">
        <v>249</v>
      </c>
      <c r="H716" s="51">
        <v>4513020146</v>
      </c>
      <c r="I716" s="65">
        <v>126</v>
      </c>
      <c r="J716" s="62">
        <v>1</v>
      </c>
      <c r="K716" s="43"/>
      <c r="L716" s="43"/>
      <c r="M716" s="43"/>
      <c r="N716" s="43"/>
      <c r="O716" s="43"/>
      <c r="P716" s="43"/>
      <c r="Q716" s="43"/>
      <c r="XFA716" s="43"/>
      <c r="XFB716" s="43"/>
      <c r="XFC716" s="43"/>
      <c r="XFD716" s="43"/>
    </row>
    <row r="717" spans="1:17 16381:16384" s="2" customFormat="1" ht="14.1" customHeight="1">
      <c r="A717" s="50">
        <v>717</v>
      </c>
      <c r="B717" s="51" t="s">
        <v>1520</v>
      </c>
      <c r="C717" s="51" t="s">
        <v>28</v>
      </c>
      <c r="D717" s="51" t="s">
        <v>29</v>
      </c>
      <c r="E717" s="51" t="s">
        <v>1521</v>
      </c>
      <c r="F717" s="51" t="s">
        <v>1427</v>
      </c>
      <c r="G717" s="51" t="s">
        <v>249</v>
      </c>
      <c r="H717" s="51">
        <v>4513020146</v>
      </c>
      <c r="I717" s="65"/>
      <c r="J717" s="62"/>
      <c r="K717" s="43"/>
      <c r="L717" s="43"/>
      <c r="M717" s="43"/>
      <c r="N717" s="43"/>
      <c r="O717" s="43"/>
      <c r="P717" s="43"/>
      <c r="Q717" s="43"/>
      <c r="XFA717" s="43"/>
      <c r="XFB717" s="43"/>
      <c r="XFC717" s="43"/>
      <c r="XFD717" s="43"/>
    </row>
    <row r="718" spans="1:17 16381:16384" s="2" customFormat="1" ht="14.1" customHeight="1">
      <c r="A718" s="50">
        <v>718</v>
      </c>
      <c r="B718" s="51" t="s">
        <v>1522</v>
      </c>
      <c r="C718" s="51" t="s">
        <v>28</v>
      </c>
      <c r="D718" s="51" t="s">
        <v>29</v>
      </c>
      <c r="E718" s="51" t="s">
        <v>1523</v>
      </c>
      <c r="F718" s="51" t="s">
        <v>1427</v>
      </c>
      <c r="G718" s="51" t="s">
        <v>249</v>
      </c>
      <c r="H718" s="51">
        <v>4513020146</v>
      </c>
      <c r="I718" s="65"/>
      <c r="J718" s="62"/>
      <c r="K718" s="43"/>
      <c r="L718" s="43"/>
      <c r="M718" s="43"/>
      <c r="N718" s="43"/>
      <c r="O718" s="43"/>
      <c r="P718" s="43"/>
      <c r="Q718" s="43"/>
      <c r="XFA718" s="43"/>
      <c r="XFB718" s="43"/>
      <c r="XFC718" s="43"/>
      <c r="XFD718" s="43"/>
    </row>
    <row r="719" spans="1:17 16381:16384" s="2" customFormat="1" ht="14.1" customHeight="1">
      <c r="A719" s="50">
        <v>719</v>
      </c>
      <c r="B719" s="51" t="s">
        <v>1524</v>
      </c>
      <c r="C719" s="51" t="s">
        <v>11</v>
      </c>
      <c r="D719" s="51" t="s">
        <v>29</v>
      </c>
      <c r="E719" s="51" t="s">
        <v>1525</v>
      </c>
      <c r="F719" s="51" t="s">
        <v>1427</v>
      </c>
      <c r="G719" s="51" t="s">
        <v>333</v>
      </c>
      <c r="H719" s="51">
        <v>4513020147</v>
      </c>
      <c r="I719" s="65">
        <v>137.5</v>
      </c>
      <c r="J719" s="62">
        <v>1</v>
      </c>
      <c r="K719" s="43"/>
      <c r="L719" s="43"/>
      <c r="M719" s="43"/>
      <c r="N719" s="43"/>
      <c r="O719" s="43"/>
      <c r="P719" s="43"/>
      <c r="Q719" s="43"/>
      <c r="XFA719" s="43"/>
      <c r="XFB719" s="43"/>
      <c r="XFC719" s="43"/>
      <c r="XFD719" s="43"/>
    </row>
    <row r="720" spans="1:17 16381:16384" s="2" customFormat="1" ht="14.1" customHeight="1">
      <c r="A720" s="50">
        <v>720</v>
      </c>
      <c r="B720" s="51" t="s">
        <v>1526</v>
      </c>
      <c r="C720" s="51" t="s">
        <v>11</v>
      </c>
      <c r="D720" s="51" t="s">
        <v>21</v>
      </c>
      <c r="E720" s="51" t="s">
        <v>1527</v>
      </c>
      <c r="F720" s="51" t="s">
        <v>1427</v>
      </c>
      <c r="G720" s="51" t="s">
        <v>333</v>
      </c>
      <c r="H720" s="51">
        <v>4513020147</v>
      </c>
      <c r="I720" s="65"/>
      <c r="J720" s="62"/>
      <c r="K720" s="43"/>
      <c r="L720" s="43"/>
      <c r="M720" s="43"/>
      <c r="N720" s="43"/>
      <c r="O720" s="43"/>
      <c r="P720" s="43"/>
      <c r="Q720" s="43"/>
      <c r="XFA720" s="43"/>
      <c r="XFB720" s="43"/>
      <c r="XFC720" s="43"/>
      <c r="XFD720" s="43"/>
    </row>
    <row r="721" spans="1:17 16381:16384" s="2" customFormat="1" ht="14.1" customHeight="1">
      <c r="A721" s="50">
        <v>721</v>
      </c>
      <c r="B721" s="51" t="s">
        <v>1528</v>
      </c>
      <c r="C721" s="51" t="s">
        <v>28</v>
      </c>
      <c r="D721" s="51" t="s">
        <v>29</v>
      </c>
      <c r="E721" s="51" t="s">
        <v>1529</v>
      </c>
      <c r="F721" s="51" t="s">
        <v>1427</v>
      </c>
      <c r="G721" s="51" t="s">
        <v>333</v>
      </c>
      <c r="H721" s="51">
        <v>4513020147</v>
      </c>
      <c r="I721" s="65"/>
      <c r="J721" s="62"/>
      <c r="K721" s="43"/>
      <c r="L721" s="43"/>
      <c r="M721" s="43"/>
      <c r="N721" s="43"/>
      <c r="O721" s="43"/>
      <c r="P721" s="43"/>
      <c r="Q721" s="43"/>
      <c r="XFA721" s="43"/>
      <c r="XFB721" s="43"/>
      <c r="XFC721" s="43"/>
      <c r="XFD721" s="43"/>
    </row>
    <row r="722" spans="1:17 16381:16384" s="2" customFormat="1" ht="14.1" customHeight="1">
      <c r="A722" s="50">
        <v>722</v>
      </c>
      <c r="B722" s="51" t="s">
        <v>1530</v>
      </c>
      <c r="C722" s="51" t="s">
        <v>11</v>
      </c>
      <c r="D722" s="51" t="s">
        <v>29</v>
      </c>
      <c r="E722" s="51" t="s">
        <v>1531</v>
      </c>
      <c r="F722" s="51" t="s">
        <v>1427</v>
      </c>
      <c r="G722" s="51" t="s">
        <v>333</v>
      </c>
      <c r="H722" s="51">
        <v>4513020147</v>
      </c>
      <c r="I722" s="65"/>
      <c r="J722" s="62"/>
      <c r="K722" s="43"/>
      <c r="L722" s="43"/>
      <c r="M722" s="43"/>
      <c r="N722" s="43"/>
      <c r="O722" s="43"/>
      <c r="P722" s="43"/>
      <c r="Q722" s="43"/>
      <c r="XFA722" s="43"/>
      <c r="XFB722" s="43"/>
      <c r="XFC722" s="43"/>
      <c r="XFD722" s="43"/>
    </row>
    <row r="723" spans="1:17 16381:16384" s="2" customFormat="1" ht="14.1" customHeight="1">
      <c r="A723" s="50">
        <v>723</v>
      </c>
      <c r="B723" s="51" t="s">
        <v>123</v>
      </c>
      <c r="C723" s="51" t="s">
        <v>11</v>
      </c>
      <c r="D723" s="51" t="s">
        <v>29</v>
      </c>
      <c r="E723" s="51" t="s">
        <v>1532</v>
      </c>
      <c r="F723" s="51" t="s">
        <v>1533</v>
      </c>
      <c r="G723" s="51" t="s">
        <v>15</v>
      </c>
      <c r="H723" s="51">
        <v>4513020148</v>
      </c>
      <c r="I723" s="65">
        <v>141.5</v>
      </c>
      <c r="J723" s="62">
        <v>1</v>
      </c>
      <c r="K723" s="43"/>
      <c r="L723" s="43"/>
      <c r="M723" s="43"/>
      <c r="N723" s="43"/>
      <c r="O723" s="43"/>
      <c r="P723" s="43"/>
      <c r="Q723" s="43"/>
      <c r="XFA723" s="43"/>
      <c r="XFB723" s="43"/>
      <c r="XFC723" s="43"/>
      <c r="XFD723" s="43"/>
    </row>
    <row r="724" spans="1:17 16381:16384" s="2" customFormat="1" ht="14.1" customHeight="1">
      <c r="A724" s="50">
        <v>724</v>
      </c>
      <c r="B724" s="51" t="s">
        <v>1534</v>
      </c>
      <c r="C724" s="51" t="s">
        <v>11</v>
      </c>
      <c r="D724" s="51" t="s">
        <v>29</v>
      </c>
      <c r="E724" s="51" t="s">
        <v>1535</v>
      </c>
      <c r="F724" s="51" t="s">
        <v>1533</v>
      </c>
      <c r="G724" s="51" t="s">
        <v>15</v>
      </c>
      <c r="H724" s="51">
        <v>4513020148</v>
      </c>
      <c r="I724" s="65"/>
      <c r="J724" s="62"/>
      <c r="K724" s="43"/>
      <c r="L724" s="43"/>
      <c r="M724" s="43"/>
      <c r="N724" s="43"/>
      <c r="O724" s="43"/>
      <c r="P724" s="43"/>
      <c r="Q724" s="43"/>
      <c r="XFA724" s="43"/>
      <c r="XFB724" s="43"/>
      <c r="XFC724" s="43"/>
      <c r="XFD724" s="43"/>
    </row>
    <row r="725" spans="1:17 16381:16384" s="2" customFormat="1" ht="14.1" customHeight="1">
      <c r="A725" s="50">
        <v>725</v>
      </c>
      <c r="B725" s="51" t="s">
        <v>1536</v>
      </c>
      <c r="C725" s="51" t="s">
        <v>11</v>
      </c>
      <c r="D725" s="51" t="s">
        <v>29</v>
      </c>
      <c r="E725" s="51" t="s">
        <v>1537</v>
      </c>
      <c r="F725" s="51" t="s">
        <v>1533</v>
      </c>
      <c r="G725" s="51" t="s">
        <v>15</v>
      </c>
      <c r="H725" s="51">
        <v>4513020148</v>
      </c>
      <c r="I725" s="65"/>
      <c r="J725" s="62"/>
      <c r="K725" s="43"/>
      <c r="L725" s="43"/>
      <c r="M725" s="43"/>
      <c r="N725" s="43"/>
      <c r="O725" s="43"/>
      <c r="P725" s="43"/>
      <c r="Q725" s="43"/>
      <c r="XFA725" s="43"/>
      <c r="XFB725" s="43"/>
      <c r="XFC725" s="43"/>
      <c r="XFD725" s="43"/>
    </row>
    <row r="726" spans="1:17 16381:16384" s="2" customFormat="1" ht="14.1" customHeight="1">
      <c r="A726" s="50">
        <v>726</v>
      </c>
      <c r="B726" s="51" t="s">
        <v>1538</v>
      </c>
      <c r="C726" s="51" t="s">
        <v>11</v>
      </c>
      <c r="D726" s="51" t="s">
        <v>29</v>
      </c>
      <c r="E726" s="51" t="s">
        <v>1539</v>
      </c>
      <c r="F726" s="51" t="s">
        <v>1540</v>
      </c>
      <c r="G726" s="51" t="s">
        <v>15</v>
      </c>
      <c r="H726" s="51">
        <v>4513020149</v>
      </c>
      <c r="I726" s="65">
        <v>129.5</v>
      </c>
      <c r="J726" s="62">
        <v>2</v>
      </c>
      <c r="K726" s="43"/>
      <c r="L726" s="43"/>
      <c r="M726" s="43"/>
      <c r="N726" s="43"/>
      <c r="O726" s="43"/>
      <c r="P726" s="43"/>
      <c r="Q726" s="43"/>
      <c r="XFA726" s="43"/>
      <c r="XFB726" s="43"/>
      <c r="XFC726" s="43"/>
      <c r="XFD726" s="43"/>
    </row>
    <row r="727" spans="1:17 16381:16384" s="2" customFormat="1" ht="14.1" customHeight="1">
      <c r="A727" s="50">
        <v>727</v>
      </c>
      <c r="B727" s="51" t="s">
        <v>1541</v>
      </c>
      <c r="C727" s="51" t="s">
        <v>11</v>
      </c>
      <c r="D727" s="51" t="s">
        <v>29</v>
      </c>
      <c r="E727" s="51" t="s">
        <v>1542</v>
      </c>
      <c r="F727" s="51" t="s">
        <v>1540</v>
      </c>
      <c r="G727" s="51" t="s">
        <v>15</v>
      </c>
      <c r="H727" s="51">
        <v>4513020149</v>
      </c>
      <c r="I727" s="65"/>
      <c r="J727" s="62"/>
      <c r="K727" s="43"/>
      <c r="L727" s="43"/>
      <c r="M727" s="43"/>
      <c r="N727" s="43"/>
      <c r="O727" s="43"/>
      <c r="P727" s="43"/>
      <c r="Q727" s="43"/>
      <c r="XFA727" s="43"/>
      <c r="XFB727" s="43"/>
      <c r="XFC727" s="43"/>
      <c r="XFD727" s="43"/>
    </row>
    <row r="728" spans="1:17 16381:16384" s="2" customFormat="1" ht="14.1" customHeight="1">
      <c r="A728" s="50">
        <v>728</v>
      </c>
      <c r="B728" s="51" t="s">
        <v>1543</v>
      </c>
      <c r="C728" s="51" t="s">
        <v>28</v>
      </c>
      <c r="D728" s="51" t="s">
        <v>12</v>
      </c>
      <c r="E728" s="51" t="s">
        <v>1544</v>
      </c>
      <c r="F728" s="51" t="s">
        <v>1540</v>
      </c>
      <c r="G728" s="51" t="s">
        <v>15</v>
      </c>
      <c r="H728" s="51">
        <v>4513020149</v>
      </c>
      <c r="I728" s="65"/>
      <c r="J728" s="62"/>
      <c r="K728" s="43"/>
      <c r="L728" s="43"/>
      <c r="M728" s="43"/>
      <c r="N728" s="43"/>
      <c r="O728" s="43"/>
      <c r="P728" s="43"/>
      <c r="Q728" s="43"/>
      <c r="XFA728" s="43"/>
      <c r="XFB728" s="43"/>
      <c r="XFC728" s="43"/>
      <c r="XFD728" s="43"/>
    </row>
    <row r="729" spans="1:17 16381:16384" s="2" customFormat="1" ht="14.1" customHeight="1">
      <c r="A729" s="50">
        <v>729</v>
      </c>
      <c r="B729" s="51" t="s">
        <v>1545</v>
      </c>
      <c r="C729" s="51" t="s">
        <v>28</v>
      </c>
      <c r="D729" s="51" t="s">
        <v>29</v>
      </c>
      <c r="E729" s="51" t="s">
        <v>1546</v>
      </c>
      <c r="F729" s="51" t="s">
        <v>1540</v>
      </c>
      <c r="G729" s="51" t="s">
        <v>15</v>
      </c>
      <c r="H729" s="51">
        <v>4513020149</v>
      </c>
      <c r="I729" s="65"/>
      <c r="J729" s="62"/>
      <c r="K729" s="43"/>
      <c r="L729" s="43"/>
      <c r="M729" s="43"/>
      <c r="N729" s="43"/>
      <c r="O729" s="43"/>
      <c r="P729" s="43"/>
      <c r="Q729" s="43"/>
      <c r="XFA729" s="43"/>
      <c r="XFB729" s="43"/>
      <c r="XFC729" s="43"/>
      <c r="XFD729" s="43"/>
    </row>
    <row r="730" spans="1:17 16381:16384" s="2" customFormat="1" ht="14.1" customHeight="1">
      <c r="A730" s="50">
        <v>730</v>
      </c>
      <c r="B730" s="51" t="s">
        <v>1547</v>
      </c>
      <c r="C730" s="51" t="s">
        <v>11</v>
      </c>
      <c r="D730" s="51" t="s">
        <v>29</v>
      </c>
      <c r="E730" s="51" t="s">
        <v>1548</v>
      </c>
      <c r="F730" s="51" t="s">
        <v>1540</v>
      </c>
      <c r="G730" s="51" t="s">
        <v>15</v>
      </c>
      <c r="H730" s="51">
        <v>4513020149</v>
      </c>
      <c r="I730" s="65"/>
      <c r="J730" s="62"/>
      <c r="K730" s="43"/>
      <c r="L730" s="43"/>
      <c r="M730" s="43"/>
      <c r="N730" s="43"/>
      <c r="O730" s="43"/>
      <c r="P730" s="43"/>
      <c r="Q730" s="43"/>
      <c r="XFA730" s="43"/>
      <c r="XFB730" s="43"/>
      <c r="XFC730" s="43"/>
      <c r="XFD730" s="43"/>
    </row>
    <row r="731" spans="1:17 16381:16384" s="2" customFormat="1" ht="14.1" customHeight="1">
      <c r="A731" s="50">
        <v>731</v>
      </c>
      <c r="B731" s="51" t="s">
        <v>1549</v>
      </c>
      <c r="C731" s="51" t="s">
        <v>11</v>
      </c>
      <c r="D731" s="51" t="s">
        <v>29</v>
      </c>
      <c r="E731" s="51" t="s">
        <v>1550</v>
      </c>
      <c r="F731" s="51" t="s">
        <v>1540</v>
      </c>
      <c r="G731" s="51" t="s">
        <v>15</v>
      </c>
      <c r="H731" s="51">
        <v>4513020149</v>
      </c>
      <c r="I731" s="65"/>
      <c r="J731" s="62"/>
      <c r="K731" s="43"/>
      <c r="L731" s="43"/>
      <c r="M731" s="43"/>
      <c r="N731" s="43"/>
      <c r="O731" s="43"/>
      <c r="P731" s="43"/>
      <c r="Q731" s="43"/>
      <c r="XFA731" s="43"/>
      <c r="XFB731" s="43"/>
      <c r="XFC731" s="43"/>
      <c r="XFD731" s="43"/>
    </row>
    <row r="732" spans="1:17 16381:16384" s="2" customFormat="1" ht="14.1" customHeight="1">
      <c r="A732" s="50">
        <v>732</v>
      </c>
      <c r="B732" s="51" t="s">
        <v>1551</v>
      </c>
      <c r="C732" s="51" t="s">
        <v>11</v>
      </c>
      <c r="D732" s="51" t="s">
        <v>12</v>
      </c>
      <c r="E732" s="51" t="s">
        <v>1552</v>
      </c>
      <c r="F732" s="51" t="s">
        <v>1540</v>
      </c>
      <c r="G732" s="51" t="s">
        <v>23</v>
      </c>
      <c r="H732" s="51">
        <v>4513020150</v>
      </c>
      <c r="I732" s="65">
        <v>134.5</v>
      </c>
      <c r="J732" s="62">
        <v>1</v>
      </c>
      <c r="K732" s="43"/>
      <c r="L732" s="43"/>
      <c r="M732" s="43"/>
      <c r="N732" s="43"/>
      <c r="O732" s="43"/>
      <c r="P732" s="43"/>
      <c r="Q732" s="43"/>
      <c r="XFA732" s="43"/>
      <c r="XFB732" s="43"/>
      <c r="XFC732" s="43"/>
      <c r="XFD732" s="43"/>
    </row>
    <row r="733" spans="1:17 16381:16384" s="2" customFormat="1" ht="14.1" customHeight="1">
      <c r="A733" s="50">
        <v>733</v>
      </c>
      <c r="B733" s="51" t="s">
        <v>1553</v>
      </c>
      <c r="C733" s="51" t="s">
        <v>11</v>
      </c>
      <c r="D733" s="51" t="s">
        <v>29</v>
      </c>
      <c r="E733" s="51" t="s">
        <v>1554</v>
      </c>
      <c r="F733" s="51" t="s">
        <v>1540</v>
      </c>
      <c r="G733" s="51" t="s">
        <v>23</v>
      </c>
      <c r="H733" s="51">
        <v>4513020150</v>
      </c>
      <c r="I733" s="65"/>
      <c r="J733" s="62"/>
      <c r="K733" s="43"/>
      <c r="L733" s="43"/>
      <c r="M733" s="43"/>
      <c r="N733" s="43"/>
      <c r="O733" s="43"/>
      <c r="P733" s="43"/>
      <c r="Q733" s="43"/>
      <c r="XFA733" s="43"/>
      <c r="XFB733" s="43"/>
      <c r="XFC733" s="43"/>
      <c r="XFD733" s="43"/>
    </row>
    <row r="734" spans="1:17 16381:16384" s="2" customFormat="1" ht="14.1" customHeight="1">
      <c r="A734" s="50">
        <v>734</v>
      </c>
      <c r="B734" s="51" t="s">
        <v>1555</v>
      </c>
      <c r="C734" s="51" t="s">
        <v>11</v>
      </c>
      <c r="D734" s="51" t="s">
        <v>29</v>
      </c>
      <c r="E734" s="51" t="s">
        <v>1556</v>
      </c>
      <c r="F734" s="51" t="s">
        <v>1540</v>
      </c>
      <c r="G734" s="51" t="s">
        <v>23</v>
      </c>
      <c r="H734" s="51">
        <v>4513020150</v>
      </c>
      <c r="I734" s="65"/>
      <c r="J734" s="62"/>
      <c r="K734" s="43"/>
      <c r="L734" s="43"/>
      <c r="M734" s="43"/>
      <c r="N734" s="43"/>
      <c r="O734" s="43"/>
      <c r="P734" s="43"/>
      <c r="Q734" s="43"/>
      <c r="XFA734" s="43"/>
      <c r="XFB734" s="43"/>
      <c r="XFC734" s="43"/>
      <c r="XFD734" s="43"/>
    </row>
    <row r="735" spans="1:17 16381:16384" s="2" customFormat="1" ht="14.1" customHeight="1">
      <c r="A735" s="50">
        <v>735</v>
      </c>
      <c r="B735" s="51" t="s">
        <v>1557</v>
      </c>
      <c r="C735" s="51" t="s">
        <v>11</v>
      </c>
      <c r="D735" s="51" t="s">
        <v>29</v>
      </c>
      <c r="E735" s="51" t="s">
        <v>1558</v>
      </c>
      <c r="F735" s="51" t="s">
        <v>1559</v>
      </c>
      <c r="G735" s="51" t="s">
        <v>249</v>
      </c>
      <c r="H735" s="51">
        <v>4513020152</v>
      </c>
      <c r="I735" s="54">
        <v>105</v>
      </c>
      <c r="J735" s="51">
        <v>1</v>
      </c>
      <c r="K735" s="43"/>
      <c r="L735" s="43"/>
      <c r="M735" s="43"/>
      <c r="N735" s="43"/>
      <c r="O735" s="43"/>
      <c r="P735" s="43"/>
      <c r="Q735" s="43"/>
      <c r="XFA735" s="43"/>
      <c r="XFB735" s="43"/>
      <c r="XFC735" s="43"/>
      <c r="XFD735" s="43"/>
    </row>
    <row r="736" spans="1:17 16381:16384" s="2" customFormat="1" ht="14.1" customHeight="1">
      <c r="A736" s="50">
        <v>736</v>
      </c>
      <c r="B736" s="51" t="s">
        <v>1560</v>
      </c>
      <c r="C736" s="51" t="s">
        <v>11</v>
      </c>
      <c r="D736" s="51" t="s">
        <v>18</v>
      </c>
      <c r="E736" s="51" t="s">
        <v>1561</v>
      </c>
      <c r="F736" s="51" t="s">
        <v>1562</v>
      </c>
      <c r="G736" s="51" t="s">
        <v>1563</v>
      </c>
      <c r="H736" s="51">
        <v>4513020154</v>
      </c>
      <c r="I736" s="65">
        <v>127</v>
      </c>
      <c r="J736" s="62">
        <v>1</v>
      </c>
      <c r="K736" s="43"/>
      <c r="L736" s="43"/>
      <c r="M736" s="43"/>
      <c r="N736" s="43"/>
      <c r="O736" s="43"/>
      <c r="P736" s="43"/>
      <c r="Q736" s="43"/>
      <c r="XFA736" s="43"/>
      <c r="XFB736" s="43"/>
      <c r="XFC736" s="43"/>
      <c r="XFD736" s="43"/>
    </row>
    <row r="737" spans="1:17 16381:16384" s="2" customFormat="1" ht="14.1" customHeight="1">
      <c r="A737" s="50">
        <v>737</v>
      </c>
      <c r="B737" s="51" t="s">
        <v>1564</v>
      </c>
      <c r="C737" s="51" t="s">
        <v>11</v>
      </c>
      <c r="D737" s="51" t="s">
        <v>29</v>
      </c>
      <c r="E737" s="51" t="s">
        <v>1565</v>
      </c>
      <c r="F737" s="51" t="s">
        <v>1562</v>
      </c>
      <c r="G737" s="51" t="s">
        <v>1563</v>
      </c>
      <c r="H737" s="51">
        <v>4513020154</v>
      </c>
      <c r="I737" s="65"/>
      <c r="J737" s="62"/>
      <c r="K737" s="43"/>
      <c r="L737" s="43"/>
      <c r="M737" s="43"/>
      <c r="N737" s="43"/>
      <c r="O737" s="43"/>
      <c r="P737" s="43"/>
      <c r="Q737" s="43"/>
      <c r="XFA737" s="43"/>
      <c r="XFB737" s="43"/>
      <c r="XFC737" s="43"/>
      <c r="XFD737" s="43"/>
    </row>
    <row r="738" spans="1:17 16381:16384" s="2" customFormat="1" ht="14.1" customHeight="1">
      <c r="A738" s="50">
        <v>738</v>
      </c>
      <c r="B738" s="51" t="s">
        <v>1566</v>
      </c>
      <c r="C738" s="51" t="s">
        <v>11</v>
      </c>
      <c r="D738" s="51" t="s">
        <v>12</v>
      </c>
      <c r="E738" s="51" t="s">
        <v>1567</v>
      </c>
      <c r="F738" s="51" t="s">
        <v>1562</v>
      </c>
      <c r="G738" s="51" t="s">
        <v>1563</v>
      </c>
      <c r="H738" s="51">
        <v>4513020154</v>
      </c>
      <c r="I738" s="65"/>
      <c r="J738" s="62"/>
      <c r="K738" s="43"/>
      <c r="L738" s="43"/>
      <c r="M738" s="43"/>
      <c r="N738" s="43"/>
      <c r="O738" s="43"/>
      <c r="P738" s="43"/>
      <c r="Q738" s="43"/>
      <c r="XFA738" s="43"/>
      <c r="XFB738" s="43"/>
      <c r="XFC738" s="43"/>
      <c r="XFD738" s="43"/>
    </row>
    <row r="739" spans="1:17 16381:16384" s="2" customFormat="1" ht="14.1" customHeight="1">
      <c r="A739" s="50">
        <v>739</v>
      </c>
      <c r="B739" s="51" t="s">
        <v>1568</v>
      </c>
      <c r="C739" s="51" t="s">
        <v>11</v>
      </c>
      <c r="D739" s="51" t="s">
        <v>12</v>
      </c>
      <c r="E739" s="51" t="s">
        <v>1569</v>
      </c>
      <c r="F739" s="51" t="s">
        <v>1570</v>
      </c>
      <c r="G739" s="51" t="s">
        <v>1563</v>
      </c>
      <c r="H739" s="51">
        <v>4513020155</v>
      </c>
      <c r="I739" s="54">
        <v>108.5</v>
      </c>
      <c r="J739" s="51">
        <v>1</v>
      </c>
      <c r="K739" s="43"/>
      <c r="L739" s="43"/>
      <c r="M739" s="43"/>
      <c r="N739" s="43"/>
      <c r="O739" s="43"/>
      <c r="P739" s="43"/>
      <c r="Q739" s="43"/>
      <c r="XFA739" s="43"/>
      <c r="XFB739" s="43"/>
      <c r="XFC739" s="43"/>
      <c r="XFD739" s="43"/>
    </row>
    <row r="740" spans="1:17 16381:16384" s="2" customFormat="1" ht="14.1" customHeight="1">
      <c r="A740" s="50">
        <v>740</v>
      </c>
      <c r="B740" s="51" t="s">
        <v>1571</v>
      </c>
      <c r="C740" s="51" t="s">
        <v>11</v>
      </c>
      <c r="D740" s="51" t="s">
        <v>29</v>
      </c>
      <c r="E740" s="51" t="s">
        <v>1572</v>
      </c>
      <c r="F740" s="51" t="s">
        <v>1573</v>
      </c>
      <c r="G740" s="51" t="s">
        <v>1563</v>
      </c>
      <c r="H740" s="51">
        <v>4513020156</v>
      </c>
      <c r="I740" s="65">
        <v>140.5</v>
      </c>
      <c r="J740" s="62">
        <v>5</v>
      </c>
      <c r="K740" s="43"/>
      <c r="L740" s="43"/>
      <c r="M740" s="43"/>
      <c r="N740" s="43"/>
      <c r="O740" s="43"/>
      <c r="P740" s="43"/>
      <c r="Q740" s="43"/>
      <c r="XFA740" s="43"/>
      <c r="XFB740" s="43"/>
      <c r="XFC740" s="43"/>
      <c r="XFD740" s="43"/>
    </row>
    <row r="741" spans="1:17 16381:16384" s="2" customFormat="1" ht="14.1" customHeight="1">
      <c r="A741" s="50">
        <v>741</v>
      </c>
      <c r="B741" s="51" t="s">
        <v>1574</v>
      </c>
      <c r="C741" s="51" t="s">
        <v>11</v>
      </c>
      <c r="D741" s="51" t="s">
        <v>29</v>
      </c>
      <c r="E741" s="51" t="s">
        <v>1575</v>
      </c>
      <c r="F741" s="51" t="s">
        <v>1573</v>
      </c>
      <c r="G741" s="51" t="s">
        <v>1563</v>
      </c>
      <c r="H741" s="51">
        <v>4513020156</v>
      </c>
      <c r="I741" s="65"/>
      <c r="J741" s="62"/>
      <c r="K741" s="43"/>
      <c r="L741" s="43"/>
      <c r="M741" s="43"/>
      <c r="N741" s="43"/>
      <c r="O741" s="43"/>
      <c r="P741" s="43"/>
      <c r="Q741" s="43"/>
      <c r="XFA741" s="43"/>
      <c r="XFB741" s="43"/>
      <c r="XFC741" s="43"/>
      <c r="XFD741" s="43"/>
    </row>
    <row r="742" spans="1:17 16381:16384" s="2" customFormat="1" ht="14.1" customHeight="1">
      <c r="A742" s="50">
        <v>742</v>
      </c>
      <c r="B742" s="51" t="s">
        <v>1576</v>
      </c>
      <c r="C742" s="51" t="s">
        <v>11</v>
      </c>
      <c r="D742" s="51" t="s">
        <v>29</v>
      </c>
      <c r="E742" s="51" t="s">
        <v>1577</v>
      </c>
      <c r="F742" s="51" t="s">
        <v>1573</v>
      </c>
      <c r="G742" s="51" t="s">
        <v>1563</v>
      </c>
      <c r="H742" s="51">
        <v>4513020156</v>
      </c>
      <c r="I742" s="65"/>
      <c r="J742" s="62"/>
      <c r="K742" s="43"/>
      <c r="L742" s="43"/>
      <c r="M742" s="43"/>
      <c r="N742" s="43"/>
      <c r="O742" s="43"/>
      <c r="P742" s="43"/>
      <c r="Q742" s="43"/>
      <c r="XFA742" s="43"/>
      <c r="XFB742" s="43"/>
      <c r="XFC742" s="43"/>
      <c r="XFD742" s="43"/>
    </row>
    <row r="743" spans="1:17 16381:16384" s="2" customFormat="1" ht="14.1" customHeight="1">
      <c r="A743" s="50">
        <v>743</v>
      </c>
      <c r="B743" s="51" t="s">
        <v>1578</v>
      </c>
      <c r="C743" s="51" t="s">
        <v>11</v>
      </c>
      <c r="D743" s="51" t="s">
        <v>29</v>
      </c>
      <c r="E743" s="51" t="s">
        <v>1579</v>
      </c>
      <c r="F743" s="51" t="s">
        <v>1573</v>
      </c>
      <c r="G743" s="51" t="s">
        <v>1563</v>
      </c>
      <c r="H743" s="51">
        <v>4513020156</v>
      </c>
      <c r="I743" s="65"/>
      <c r="J743" s="62"/>
      <c r="K743" s="43"/>
      <c r="L743" s="43"/>
      <c r="M743" s="43"/>
      <c r="N743" s="43"/>
      <c r="O743" s="43"/>
      <c r="P743" s="43"/>
      <c r="Q743" s="43"/>
      <c r="XFA743" s="43"/>
      <c r="XFB743" s="43"/>
      <c r="XFC743" s="43"/>
      <c r="XFD743" s="43"/>
    </row>
    <row r="744" spans="1:17 16381:16384" s="2" customFormat="1" ht="14.1" customHeight="1">
      <c r="A744" s="50">
        <v>744</v>
      </c>
      <c r="B744" s="51" t="s">
        <v>1580</v>
      </c>
      <c r="C744" s="51" t="s">
        <v>11</v>
      </c>
      <c r="D744" s="51" t="s">
        <v>29</v>
      </c>
      <c r="E744" s="51" t="s">
        <v>1581</v>
      </c>
      <c r="F744" s="51" t="s">
        <v>1573</v>
      </c>
      <c r="G744" s="51" t="s">
        <v>1563</v>
      </c>
      <c r="H744" s="51">
        <v>4513020156</v>
      </c>
      <c r="I744" s="65"/>
      <c r="J744" s="62"/>
      <c r="K744" s="43"/>
      <c r="L744" s="43"/>
      <c r="M744" s="43"/>
      <c r="N744" s="43"/>
      <c r="O744" s="43"/>
      <c r="P744" s="43"/>
      <c r="Q744" s="43"/>
      <c r="XFA744" s="43"/>
      <c r="XFB744" s="43"/>
      <c r="XFC744" s="43"/>
      <c r="XFD744" s="43"/>
    </row>
    <row r="745" spans="1:17 16381:16384" s="2" customFormat="1" ht="14.1" customHeight="1">
      <c r="A745" s="50">
        <v>745</v>
      </c>
      <c r="B745" s="51" t="s">
        <v>1582</v>
      </c>
      <c r="C745" s="51" t="s">
        <v>11</v>
      </c>
      <c r="D745" s="51" t="s">
        <v>29</v>
      </c>
      <c r="E745" s="51" t="s">
        <v>1583</v>
      </c>
      <c r="F745" s="51" t="s">
        <v>1573</v>
      </c>
      <c r="G745" s="51" t="s">
        <v>1563</v>
      </c>
      <c r="H745" s="51">
        <v>4513020156</v>
      </c>
      <c r="I745" s="65"/>
      <c r="J745" s="62"/>
      <c r="K745" s="43"/>
      <c r="L745" s="43"/>
      <c r="M745" s="43"/>
      <c r="N745" s="43"/>
      <c r="O745" s="43"/>
      <c r="P745" s="43"/>
      <c r="Q745" s="43"/>
      <c r="XFA745" s="43"/>
      <c r="XFB745" s="43"/>
      <c r="XFC745" s="43"/>
      <c r="XFD745" s="43"/>
    </row>
    <row r="746" spans="1:17 16381:16384" s="2" customFormat="1" ht="14.1" customHeight="1">
      <c r="A746" s="50">
        <v>746</v>
      </c>
      <c r="B746" s="51" t="s">
        <v>1584</v>
      </c>
      <c r="C746" s="51" t="s">
        <v>11</v>
      </c>
      <c r="D746" s="51" t="s">
        <v>29</v>
      </c>
      <c r="E746" s="51" t="s">
        <v>1585</v>
      </c>
      <c r="F746" s="51" t="s">
        <v>1573</v>
      </c>
      <c r="G746" s="51" t="s">
        <v>1563</v>
      </c>
      <c r="H746" s="51">
        <v>4513020156</v>
      </c>
      <c r="I746" s="65"/>
      <c r="J746" s="62"/>
      <c r="K746" s="43"/>
      <c r="L746" s="43"/>
      <c r="M746" s="43"/>
      <c r="N746" s="43"/>
      <c r="O746" s="43"/>
      <c r="P746" s="43"/>
      <c r="Q746" s="43"/>
      <c r="XFA746" s="43"/>
      <c r="XFB746" s="43"/>
      <c r="XFC746" s="43"/>
      <c r="XFD746" s="43"/>
    </row>
    <row r="747" spans="1:17 16381:16384" s="2" customFormat="1" ht="14.1" customHeight="1">
      <c r="A747" s="50">
        <v>747</v>
      </c>
      <c r="B747" s="51" t="s">
        <v>1586</v>
      </c>
      <c r="C747" s="51" t="s">
        <v>11</v>
      </c>
      <c r="D747" s="51" t="s">
        <v>29</v>
      </c>
      <c r="E747" s="51" t="s">
        <v>1587</v>
      </c>
      <c r="F747" s="51" t="s">
        <v>1573</v>
      </c>
      <c r="G747" s="51" t="s">
        <v>1563</v>
      </c>
      <c r="H747" s="51">
        <v>4513020156</v>
      </c>
      <c r="I747" s="65"/>
      <c r="J747" s="62"/>
      <c r="K747" s="43"/>
      <c r="L747" s="43"/>
      <c r="M747" s="43"/>
      <c r="N747" s="43"/>
      <c r="O747" s="43"/>
      <c r="P747" s="43"/>
      <c r="Q747" s="43"/>
      <c r="XFA747" s="43"/>
      <c r="XFB747" s="43"/>
      <c r="XFC747" s="43"/>
      <c r="XFD747" s="43"/>
    </row>
    <row r="748" spans="1:17 16381:16384" s="2" customFormat="1" ht="14.1" customHeight="1">
      <c r="A748" s="50">
        <v>748</v>
      </c>
      <c r="B748" s="51" t="s">
        <v>1588</v>
      </c>
      <c r="C748" s="51" t="s">
        <v>11</v>
      </c>
      <c r="D748" s="51" t="s">
        <v>29</v>
      </c>
      <c r="E748" s="51" t="s">
        <v>1589</v>
      </c>
      <c r="F748" s="51" t="s">
        <v>1573</v>
      </c>
      <c r="G748" s="51" t="s">
        <v>1563</v>
      </c>
      <c r="H748" s="51">
        <v>4513020156</v>
      </c>
      <c r="I748" s="65"/>
      <c r="J748" s="62"/>
      <c r="K748" s="43"/>
      <c r="L748" s="43"/>
      <c r="M748" s="43"/>
      <c r="N748" s="43"/>
      <c r="O748" s="43"/>
      <c r="P748" s="43"/>
      <c r="Q748" s="43"/>
      <c r="XFA748" s="43"/>
      <c r="XFB748" s="43"/>
      <c r="XFC748" s="43"/>
      <c r="XFD748" s="43"/>
    </row>
    <row r="749" spans="1:17 16381:16384" s="2" customFormat="1" ht="14.1" customHeight="1">
      <c r="A749" s="50">
        <v>749</v>
      </c>
      <c r="B749" s="51" t="s">
        <v>1590</v>
      </c>
      <c r="C749" s="51" t="s">
        <v>11</v>
      </c>
      <c r="D749" s="51" t="s">
        <v>29</v>
      </c>
      <c r="E749" s="51" t="s">
        <v>1591</v>
      </c>
      <c r="F749" s="51" t="s">
        <v>1573</v>
      </c>
      <c r="G749" s="51" t="s">
        <v>1563</v>
      </c>
      <c r="H749" s="51">
        <v>4513020156</v>
      </c>
      <c r="I749" s="65"/>
      <c r="J749" s="62"/>
      <c r="K749" s="43"/>
      <c r="L749" s="43"/>
      <c r="M749" s="43"/>
      <c r="N749" s="43"/>
      <c r="O749" s="43"/>
      <c r="P749" s="43"/>
      <c r="Q749" s="43"/>
      <c r="XFA749" s="43"/>
      <c r="XFB749" s="43"/>
      <c r="XFC749" s="43"/>
      <c r="XFD749" s="43"/>
    </row>
    <row r="750" spans="1:17 16381:16384" s="2" customFormat="1" ht="14.1" customHeight="1">
      <c r="A750" s="50">
        <v>750</v>
      </c>
      <c r="B750" s="51" t="s">
        <v>1592</v>
      </c>
      <c r="C750" s="51" t="s">
        <v>11</v>
      </c>
      <c r="D750" s="51" t="s">
        <v>29</v>
      </c>
      <c r="E750" s="51" t="s">
        <v>1593</v>
      </c>
      <c r="F750" s="51" t="s">
        <v>1573</v>
      </c>
      <c r="G750" s="51" t="s">
        <v>1563</v>
      </c>
      <c r="H750" s="51">
        <v>4513020156</v>
      </c>
      <c r="I750" s="65"/>
      <c r="J750" s="62"/>
      <c r="K750" s="43"/>
      <c r="L750" s="43"/>
      <c r="M750" s="43"/>
      <c r="N750" s="43"/>
      <c r="O750" s="43"/>
      <c r="P750" s="43"/>
      <c r="Q750" s="43"/>
      <c r="XFA750" s="43"/>
      <c r="XFB750" s="43"/>
      <c r="XFC750" s="43"/>
      <c r="XFD750" s="43"/>
    </row>
    <row r="751" spans="1:17 16381:16384" s="2" customFormat="1" ht="14.1" customHeight="1">
      <c r="A751" s="50">
        <v>751</v>
      </c>
      <c r="B751" s="51" t="s">
        <v>1594</v>
      </c>
      <c r="C751" s="51" t="s">
        <v>11</v>
      </c>
      <c r="D751" s="51" t="s">
        <v>29</v>
      </c>
      <c r="E751" s="51" t="s">
        <v>1595</v>
      </c>
      <c r="F751" s="51" t="s">
        <v>1573</v>
      </c>
      <c r="G751" s="51" t="s">
        <v>1563</v>
      </c>
      <c r="H751" s="51">
        <v>4513020156</v>
      </c>
      <c r="I751" s="65"/>
      <c r="J751" s="62"/>
      <c r="K751" s="43"/>
      <c r="L751" s="43"/>
      <c r="M751" s="43"/>
      <c r="N751" s="43"/>
      <c r="O751" s="43"/>
      <c r="P751" s="43"/>
      <c r="Q751" s="43"/>
      <c r="XFA751" s="43"/>
      <c r="XFB751" s="43"/>
      <c r="XFC751" s="43"/>
      <c r="XFD751" s="43"/>
    </row>
    <row r="752" spans="1:17 16381:16384" s="2" customFormat="1" ht="14.1" customHeight="1">
      <c r="A752" s="50">
        <v>752</v>
      </c>
      <c r="B752" s="51" t="s">
        <v>1596</v>
      </c>
      <c r="C752" s="51" t="s">
        <v>11</v>
      </c>
      <c r="D752" s="51" t="s">
        <v>29</v>
      </c>
      <c r="E752" s="51" t="s">
        <v>1597</v>
      </c>
      <c r="F752" s="51" t="s">
        <v>1573</v>
      </c>
      <c r="G752" s="51" t="s">
        <v>1563</v>
      </c>
      <c r="H752" s="51">
        <v>4513020156</v>
      </c>
      <c r="I752" s="65"/>
      <c r="J752" s="62"/>
      <c r="K752" s="43"/>
      <c r="L752" s="43"/>
      <c r="M752" s="43"/>
      <c r="N752" s="43"/>
      <c r="O752" s="43"/>
      <c r="P752" s="43"/>
      <c r="Q752" s="43"/>
      <c r="XFA752" s="43"/>
      <c r="XFB752" s="43"/>
      <c r="XFC752" s="43"/>
      <c r="XFD752" s="43"/>
    </row>
    <row r="753" spans="1:17 16381:16384" s="2" customFormat="1" ht="14.1" customHeight="1">
      <c r="A753" s="50">
        <v>753</v>
      </c>
      <c r="B753" s="51" t="s">
        <v>1598</v>
      </c>
      <c r="C753" s="51" t="s">
        <v>11</v>
      </c>
      <c r="D753" s="51" t="s">
        <v>29</v>
      </c>
      <c r="E753" s="51" t="s">
        <v>1599</v>
      </c>
      <c r="F753" s="51" t="s">
        <v>1573</v>
      </c>
      <c r="G753" s="51" t="s">
        <v>1563</v>
      </c>
      <c r="H753" s="51">
        <v>4513020156</v>
      </c>
      <c r="I753" s="65"/>
      <c r="J753" s="62"/>
      <c r="K753" s="43"/>
      <c r="L753" s="43"/>
      <c r="M753" s="43"/>
      <c r="N753" s="43"/>
      <c r="O753" s="43"/>
      <c r="P753" s="43"/>
      <c r="Q753" s="43"/>
      <c r="XFA753" s="43"/>
      <c r="XFB753" s="43"/>
      <c r="XFC753" s="43"/>
      <c r="XFD753" s="43"/>
    </row>
    <row r="754" spans="1:17 16381:16384" s="2" customFormat="1" ht="14.1" customHeight="1">
      <c r="A754" s="50">
        <v>754</v>
      </c>
      <c r="B754" s="51" t="s">
        <v>1600</v>
      </c>
      <c r="C754" s="51" t="s">
        <v>11</v>
      </c>
      <c r="D754" s="51" t="s">
        <v>29</v>
      </c>
      <c r="E754" s="51" t="s">
        <v>1601</v>
      </c>
      <c r="F754" s="51" t="s">
        <v>1573</v>
      </c>
      <c r="G754" s="51" t="s">
        <v>1563</v>
      </c>
      <c r="H754" s="51">
        <v>4513020156</v>
      </c>
      <c r="I754" s="65"/>
      <c r="J754" s="62"/>
      <c r="K754" s="43"/>
      <c r="L754" s="43"/>
      <c r="M754" s="43"/>
      <c r="N754" s="43"/>
      <c r="O754" s="43"/>
      <c r="P754" s="43"/>
      <c r="Q754" s="43"/>
      <c r="XFA754" s="43"/>
      <c r="XFB754" s="43"/>
      <c r="XFC754" s="43"/>
      <c r="XFD754" s="43"/>
    </row>
    <row r="755" spans="1:17 16381:16384" s="2" customFormat="1" ht="14.1" customHeight="1">
      <c r="A755" s="50">
        <v>755</v>
      </c>
      <c r="B755" s="51" t="s">
        <v>1602</v>
      </c>
      <c r="C755" s="51" t="s">
        <v>11</v>
      </c>
      <c r="D755" s="51" t="s">
        <v>29</v>
      </c>
      <c r="E755" s="51" t="s">
        <v>1603</v>
      </c>
      <c r="F755" s="51" t="s">
        <v>1604</v>
      </c>
      <c r="G755" s="51" t="s">
        <v>1563</v>
      </c>
      <c r="H755" s="51">
        <v>4513020157</v>
      </c>
      <c r="I755" s="65">
        <v>92.5</v>
      </c>
      <c r="J755" s="62">
        <v>6</v>
      </c>
      <c r="K755" s="43"/>
      <c r="L755" s="43"/>
      <c r="M755" s="43"/>
      <c r="N755" s="43"/>
      <c r="O755" s="43"/>
      <c r="P755" s="43"/>
      <c r="Q755" s="43"/>
      <c r="XFA755" s="43"/>
      <c r="XFB755" s="43"/>
      <c r="XFC755" s="43"/>
      <c r="XFD755" s="43"/>
    </row>
    <row r="756" spans="1:17 16381:16384" s="2" customFormat="1" ht="14.1" customHeight="1">
      <c r="A756" s="50">
        <v>756</v>
      </c>
      <c r="B756" s="51" t="s">
        <v>1605</v>
      </c>
      <c r="C756" s="51" t="s">
        <v>11</v>
      </c>
      <c r="D756" s="51" t="s">
        <v>29</v>
      </c>
      <c r="E756" s="51" t="s">
        <v>1606</v>
      </c>
      <c r="F756" s="51" t="s">
        <v>1604</v>
      </c>
      <c r="G756" s="51" t="s">
        <v>1563</v>
      </c>
      <c r="H756" s="51">
        <v>4513020157</v>
      </c>
      <c r="I756" s="65"/>
      <c r="J756" s="62"/>
      <c r="K756" s="43"/>
      <c r="L756" s="43"/>
      <c r="M756" s="43"/>
      <c r="N756" s="43"/>
      <c r="O756" s="43"/>
      <c r="P756" s="43"/>
      <c r="Q756" s="43"/>
      <c r="XFA756" s="43"/>
      <c r="XFB756" s="43"/>
      <c r="XFC756" s="43"/>
      <c r="XFD756" s="43"/>
    </row>
    <row r="757" spans="1:17 16381:16384" s="2" customFormat="1" ht="14.1" customHeight="1">
      <c r="A757" s="50">
        <v>757</v>
      </c>
      <c r="B757" s="51" t="s">
        <v>1607</v>
      </c>
      <c r="C757" s="51" t="s">
        <v>11</v>
      </c>
      <c r="D757" s="51" t="s">
        <v>29</v>
      </c>
      <c r="E757" s="51" t="s">
        <v>1608</v>
      </c>
      <c r="F757" s="51" t="s">
        <v>1604</v>
      </c>
      <c r="G757" s="51" t="s">
        <v>1563</v>
      </c>
      <c r="H757" s="51">
        <v>4513020157</v>
      </c>
      <c r="I757" s="65"/>
      <c r="J757" s="62"/>
      <c r="K757" s="43"/>
      <c r="L757" s="43"/>
      <c r="M757" s="43"/>
      <c r="N757" s="43"/>
      <c r="O757" s="43"/>
      <c r="P757" s="43"/>
      <c r="Q757" s="43"/>
      <c r="XFA757" s="43"/>
      <c r="XFB757" s="43"/>
      <c r="XFC757" s="43"/>
      <c r="XFD757" s="43"/>
    </row>
    <row r="758" spans="1:17 16381:16384" s="2" customFormat="1" ht="14.1" customHeight="1">
      <c r="A758" s="50">
        <v>758</v>
      </c>
      <c r="B758" s="51" t="s">
        <v>1609</v>
      </c>
      <c r="C758" s="51" t="s">
        <v>11</v>
      </c>
      <c r="D758" s="51" t="s">
        <v>12</v>
      </c>
      <c r="E758" s="51" t="s">
        <v>1610</v>
      </c>
      <c r="F758" s="51" t="s">
        <v>1604</v>
      </c>
      <c r="G758" s="51" t="s">
        <v>1563</v>
      </c>
      <c r="H758" s="51">
        <v>4513020157</v>
      </c>
      <c r="I758" s="65"/>
      <c r="J758" s="62"/>
      <c r="K758" s="43"/>
      <c r="L758" s="43"/>
      <c r="M758" s="43"/>
      <c r="N758" s="43"/>
      <c r="O758" s="43"/>
      <c r="P758" s="43"/>
      <c r="Q758" s="43"/>
      <c r="XFA758" s="43"/>
      <c r="XFB758" s="43"/>
      <c r="XFC758" s="43"/>
      <c r="XFD758" s="43"/>
    </row>
    <row r="759" spans="1:17 16381:16384" s="2" customFormat="1" ht="14.1" customHeight="1">
      <c r="A759" s="50">
        <v>759</v>
      </c>
      <c r="B759" s="51" t="s">
        <v>1611</v>
      </c>
      <c r="C759" s="51" t="s">
        <v>11</v>
      </c>
      <c r="D759" s="51" t="s">
        <v>29</v>
      </c>
      <c r="E759" s="51" t="s">
        <v>1612</v>
      </c>
      <c r="F759" s="51" t="s">
        <v>1604</v>
      </c>
      <c r="G759" s="51" t="s">
        <v>1563</v>
      </c>
      <c r="H759" s="51">
        <v>4513020157</v>
      </c>
      <c r="I759" s="65"/>
      <c r="J759" s="62"/>
      <c r="K759" s="43"/>
      <c r="L759" s="43"/>
      <c r="M759" s="43"/>
      <c r="N759" s="43"/>
      <c r="O759" s="43"/>
      <c r="P759" s="43"/>
      <c r="Q759" s="43"/>
      <c r="XFA759" s="43"/>
      <c r="XFB759" s="43"/>
      <c r="XFC759" s="43"/>
      <c r="XFD759" s="43"/>
    </row>
    <row r="760" spans="1:17 16381:16384" s="2" customFormat="1" ht="14.1" customHeight="1">
      <c r="A760" s="50">
        <v>760</v>
      </c>
      <c r="B760" s="51" t="s">
        <v>1613</v>
      </c>
      <c r="C760" s="51" t="s">
        <v>11</v>
      </c>
      <c r="D760" s="51" t="s">
        <v>29</v>
      </c>
      <c r="E760" s="51" t="s">
        <v>1614</v>
      </c>
      <c r="F760" s="51" t="s">
        <v>1604</v>
      </c>
      <c r="G760" s="51" t="s">
        <v>1563</v>
      </c>
      <c r="H760" s="51">
        <v>4513020157</v>
      </c>
      <c r="I760" s="65"/>
      <c r="J760" s="62"/>
      <c r="K760" s="43"/>
      <c r="L760" s="43"/>
      <c r="M760" s="43"/>
      <c r="N760" s="43"/>
      <c r="O760" s="43"/>
      <c r="P760" s="43"/>
      <c r="Q760" s="43"/>
      <c r="XFA760" s="43"/>
      <c r="XFB760" s="43"/>
      <c r="XFC760" s="43"/>
      <c r="XFD760" s="43"/>
    </row>
    <row r="761" spans="1:17 16381:16384" s="2" customFormat="1" ht="14.1" customHeight="1">
      <c r="A761" s="50">
        <v>761</v>
      </c>
      <c r="B761" s="51" t="s">
        <v>1615</v>
      </c>
      <c r="C761" s="51" t="s">
        <v>11</v>
      </c>
      <c r="D761" s="51" t="s">
        <v>12</v>
      </c>
      <c r="E761" s="51" t="s">
        <v>1616</v>
      </c>
      <c r="F761" s="51" t="s">
        <v>1604</v>
      </c>
      <c r="G761" s="51" t="s">
        <v>1563</v>
      </c>
      <c r="H761" s="51">
        <v>4513020157</v>
      </c>
      <c r="I761" s="65"/>
      <c r="J761" s="62"/>
      <c r="K761" s="43"/>
      <c r="L761" s="43"/>
      <c r="M761" s="43"/>
      <c r="N761" s="43"/>
      <c r="O761" s="43"/>
      <c r="P761" s="43"/>
      <c r="Q761" s="43"/>
      <c r="XFA761" s="43"/>
      <c r="XFB761" s="43"/>
      <c r="XFC761" s="43"/>
      <c r="XFD761" s="43"/>
    </row>
    <row r="762" spans="1:17 16381:16384" s="2" customFormat="1" ht="14.1" customHeight="1">
      <c r="A762" s="50">
        <v>762</v>
      </c>
      <c r="B762" s="51" t="s">
        <v>1617</v>
      </c>
      <c r="C762" s="51" t="s">
        <v>11</v>
      </c>
      <c r="D762" s="51" t="s">
        <v>29</v>
      </c>
      <c r="E762" s="51" t="s">
        <v>1618</v>
      </c>
      <c r="F762" s="51" t="s">
        <v>1604</v>
      </c>
      <c r="G762" s="51" t="s">
        <v>1563</v>
      </c>
      <c r="H762" s="51">
        <v>4513020157</v>
      </c>
      <c r="I762" s="65"/>
      <c r="J762" s="62"/>
      <c r="K762" s="43"/>
      <c r="L762" s="43"/>
      <c r="M762" s="43"/>
      <c r="N762" s="43"/>
      <c r="O762" s="43"/>
      <c r="P762" s="43"/>
      <c r="Q762" s="43"/>
      <c r="XFA762" s="43"/>
      <c r="XFB762" s="43"/>
      <c r="XFC762" s="43"/>
      <c r="XFD762" s="43"/>
    </row>
    <row r="763" spans="1:17 16381:16384" s="2" customFormat="1" ht="14.1" customHeight="1">
      <c r="A763" s="50">
        <v>763</v>
      </c>
      <c r="B763" s="51" t="s">
        <v>1619</v>
      </c>
      <c r="C763" s="51" t="s">
        <v>11</v>
      </c>
      <c r="D763" s="51" t="s">
        <v>12</v>
      </c>
      <c r="E763" s="51" t="s">
        <v>1620</v>
      </c>
      <c r="F763" s="51" t="s">
        <v>1604</v>
      </c>
      <c r="G763" s="51" t="s">
        <v>1563</v>
      </c>
      <c r="H763" s="51">
        <v>4513020157</v>
      </c>
      <c r="I763" s="65"/>
      <c r="J763" s="62"/>
      <c r="K763" s="43"/>
      <c r="L763" s="43"/>
      <c r="M763" s="43"/>
      <c r="N763" s="43"/>
      <c r="O763" s="43"/>
      <c r="P763" s="43"/>
      <c r="Q763" s="43"/>
      <c r="XFA763" s="43"/>
      <c r="XFB763" s="43"/>
      <c r="XFC763" s="43"/>
      <c r="XFD763" s="43"/>
    </row>
    <row r="764" spans="1:17 16381:16384" s="2" customFormat="1" ht="14.1" customHeight="1">
      <c r="A764" s="50">
        <v>764</v>
      </c>
      <c r="B764" s="51" t="s">
        <v>1621</v>
      </c>
      <c r="C764" s="51" t="s">
        <v>11</v>
      </c>
      <c r="D764" s="51" t="s">
        <v>29</v>
      </c>
      <c r="E764" s="51" t="s">
        <v>1622</v>
      </c>
      <c r="F764" s="51" t="s">
        <v>1604</v>
      </c>
      <c r="G764" s="51" t="s">
        <v>1563</v>
      </c>
      <c r="H764" s="51">
        <v>4513020157</v>
      </c>
      <c r="I764" s="65"/>
      <c r="J764" s="62"/>
      <c r="K764" s="43"/>
      <c r="L764" s="43"/>
      <c r="M764" s="43"/>
      <c r="N764" s="43"/>
      <c r="O764" s="43"/>
      <c r="P764" s="43"/>
      <c r="Q764" s="43"/>
      <c r="XFA764" s="43"/>
      <c r="XFB764" s="43"/>
      <c r="XFC764" s="43"/>
      <c r="XFD764" s="43"/>
    </row>
    <row r="765" spans="1:17 16381:16384" s="2" customFormat="1" ht="14.1" customHeight="1">
      <c r="A765" s="50">
        <v>765</v>
      </c>
      <c r="B765" s="51" t="s">
        <v>1623</v>
      </c>
      <c r="C765" s="51" t="s">
        <v>11</v>
      </c>
      <c r="D765" s="51" t="s">
        <v>29</v>
      </c>
      <c r="E765" s="51" t="s">
        <v>1624</v>
      </c>
      <c r="F765" s="51" t="s">
        <v>1604</v>
      </c>
      <c r="G765" s="51" t="s">
        <v>1563</v>
      </c>
      <c r="H765" s="51">
        <v>4513020157</v>
      </c>
      <c r="I765" s="65"/>
      <c r="J765" s="62"/>
      <c r="K765" s="43"/>
      <c r="L765" s="43"/>
      <c r="M765" s="43"/>
      <c r="N765" s="43"/>
      <c r="O765" s="43"/>
      <c r="P765" s="43"/>
      <c r="Q765" s="43"/>
      <c r="XFA765" s="43"/>
      <c r="XFB765" s="43"/>
      <c r="XFC765" s="43"/>
      <c r="XFD765" s="43"/>
    </row>
    <row r="766" spans="1:17 16381:16384" s="2" customFormat="1" ht="14.1" customHeight="1">
      <c r="A766" s="50">
        <v>766</v>
      </c>
      <c r="B766" s="51" t="s">
        <v>1625</v>
      </c>
      <c r="C766" s="51" t="s">
        <v>11</v>
      </c>
      <c r="D766" s="51" t="s">
        <v>29</v>
      </c>
      <c r="E766" s="51" t="s">
        <v>1626</v>
      </c>
      <c r="F766" s="51" t="s">
        <v>1604</v>
      </c>
      <c r="G766" s="51" t="s">
        <v>1563</v>
      </c>
      <c r="H766" s="51">
        <v>4513020157</v>
      </c>
      <c r="I766" s="65"/>
      <c r="J766" s="62"/>
      <c r="K766" s="43"/>
      <c r="L766" s="43"/>
      <c r="M766" s="43"/>
      <c r="N766" s="43"/>
      <c r="O766" s="43"/>
      <c r="P766" s="43"/>
      <c r="Q766" s="43"/>
      <c r="XFA766" s="43"/>
      <c r="XFB766" s="43"/>
      <c r="XFC766" s="43"/>
      <c r="XFD766" s="43"/>
    </row>
    <row r="767" spans="1:17 16381:16384" s="2" customFormat="1" ht="14.1" customHeight="1">
      <c r="A767" s="50">
        <v>767</v>
      </c>
      <c r="B767" s="51" t="s">
        <v>1627</v>
      </c>
      <c r="C767" s="51" t="s">
        <v>11</v>
      </c>
      <c r="D767" s="51" t="s">
        <v>29</v>
      </c>
      <c r="E767" s="51" t="s">
        <v>1628</v>
      </c>
      <c r="F767" s="51" t="s">
        <v>1604</v>
      </c>
      <c r="G767" s="51" t="s">
        <v>1563</v>
      </c>
      <c r="H767" s="51">
        <v>4513020157</v>
      </c>
      <c r="I767" s="65"/>
      <c r="J767" s="62"/>
      <c r="K767" s="43"/>
      <c r="L767" s="43"/>
      <c r="M767" s="43"/>
      <c r="N767" s="43"/>
      <c r="O767" s="43"/>
      <c r="P767" s="43"/>
      <c r="Q767" s="43"/>
      <c r="XFA767" s="43"/>
      <c r="XFB767" s="43"/>
      <c r="XFC767" s="43"/>
      <c r="XFD767" s="43"/>
    </row>
    <row r="768" spans="1:17 16381:16384" s="2" customFormat="1" ht="14.1" customHeight="1">
      <c r="A768" s="50">
        <v>768</v>
      </c>
      <c r="B768" s="51" t="s">
        <v>1629</v>
      </c>
      <c r="C768" s="51" t="s">
        <v>11</v>
      </c>
      <c r="D768" s="51" t="s">
        <v>29</v>
      </c>
      <c r="E768" s="51" t="s">
        <v>1630</v>
      </c>
      <c r="F768" s="51" t="s">
        <v>1604</v>
      </c>
      <c r="G768" s="51" t="s">
        <v>1563</v>
      </c>
      <c r="H768" s="51">
        <v>4513020157</v>
      </c>
      <c r="I768" s="65"/>
      <c r="J768" s="62"/>
      <c r="K768" s="43"/>
      <c r="L768" s="43"/>
      <c r="M768" s="43"/>
      <c r="N768" s="43"/>
      <c r="O768" s="43"/>
      <c r="P768" s="43"/>
      <c r="Q768" s="43"/>
      <c r="XFA768" s="43"/>
      <c r="XFB768" s="43"/>
      <c r="XFC768" s="43"/>
      <c r="XFD768" s="43"/>
    </row>
    <row r="769" spans="1:17 16381:16384" s="2" customFormat="1" ht="14.1" customHeight="1">
      <c r="A769" s="50">
        <v>769</v>
      </c>
      <c r="B769" s="51" t="s">
        <v>1631</v>
      </c>
      <c r="C769" s="51" t="s">
        <v>11</v>
      </c>
      <c r="D769" s="51" t="s">
        <v>29</v>
      </c>
      <c r="E769" s="51" t="s">
        <v>1632</v>
      </c>
      <c r="F769" s="51" t="s">
        <v>1604</v>
      </c>
      <c r="G769" s="51" t="s">
        <v>1563</v>
      </c>
      <c r="H769" s="51">
        <v>4513020157</v>
      </c>
      <c r="I769" s="65"/>
      <c r="J769" s="62"/>
      <c r="K769" s="43"/>
      <c r="L769" s="43"/>
      <c r="M769" s="43"/>
      <c r="N769" s="43"/>
      <c r="O769" s="43"/>
      <c r="P769" s="43"/>
      <c r="Q769" s="43"/>
      <c r="XFA769" s="43"/>
      <c r="XFB769" s="43"/>
      <c r="XFC769" s="43"/>
      <c r="XFD769" s="43"/>
    </row>
    <row r="770" spans="1:17 16381:16384" s="2" customFormat="1" ht="14.1" customHeight="1">
      <c r="A770" s="50">
        <v>770</v>
      </c>
      <c r="B770" s="51" t="s">
        <v>1633</v>
      </c>
      <c r="C770" s="51" t="s">
        <v>11</v>
      </c>
      <c r="D770" s="51" t="s">
        <v>12</v>
      </c>
      <c r="E770" s="51" t="s">
        <v>1634</v>
      </c>
      <c r="F770" s="51" t="s">
        <v>1604</v>
      </c>
      <c r="G770" s="51" t="s">
        <v>1563</v>
      </c>
      <c r="H770" s="51">
        <v>4513020157</v>
      </c>
      <c r="I770" s="65"/>
      <c r="J770" s="62"/>
      <c r="K770" s="43"/>
      <c r="L770" s="43"/>
      <c r="M770" s="43"/>
      <c r="N770" s="43"/>
      <c r="O770" s="43"/>
      <c r="P770" s="43"/>
      <c r="Q770" s="43"/>
      <c r="XFA770" s="43"/>
      <c r="XFB770" s="43"/>
      <c r="XFC770" s="43"/>
      <c r="XFD770" s="43"/>
    </row>
    <row r="771" spans="1:17 16381:16384" s="2" customFormat="1" ht="14.1" customHeight="1">
      <c r="A771" s="50">
        <v>771</v>
      </c>
      <c r="B771" s="47" t="s">
        <v>1635</v>
      </c>
      <c r="C771" s="47" t="s">
        <v>28</v>
      </c>
      <c r="D771" s="47" t="s">
        <v>29</v>
      </c>
      <c r="E771" s="47" t="s">
        <v>1636</v>
      </c>
      <c r="F771" s="61" t="s">
        <v>1637</v>
      </c>
      <c r="G771" s="68" t="s">
        <v>75</v>
      </c>
      <c r="H771" s="124">
        <v>4513210002</v>
      </c>
      <c r="I771" s="64">
        <v>116</v>
      </c>
      <c r="J771" s="61">
        <v>1</v>
      </c>
      <c r="K771" s="43"/>
      <c r="L771" s="43"/>
      <c r="M771" s="43"/>
      <c r="N771" s="43"/>
      <c r="O771" s="43"/>
      <c r="P771" s="43"/>
      <c r="Q771" s="43"/>
      <c r="XFA771" s="43"/>
      <c r="XFB771" s="43"/>
      <c r="XFC771" s="43"/>
      <c r="XFD771" s="43"/>
    </row>
    <row r="772" spans="1:17 16381:16384" s="2" customFormat="1" ht="14.1" customHeight="1">
      <c r="A772" s="50">
        <v>772</v>
      </c>
      <c r="B772" s="47" t="s">
        <v>1639</v>
      </c>
      <c r="C772" s="47" t="s">
        <v>28</v>
      </c>
      <c r="D772" s="47" t="s">
        <v>12</v>
      </c>
      <c r="E772" s="47" t="s">
        <v>1640</v>
      </c>
      <c r="F772" s="61"/>
      <c r="G772" s="68"/>
      <c r="H772" s="124">
        <v>4513210002</v>
      </c>
      <c r="I772" s="61"/>
      <c r="J772" s="61"/>
      <c r="K772" s="43"/>
      <c r="L772" s="43"/>
      <c r="M772" s="43"/>
      <c r="N772" s="43"/>
      <c r="O772" s="43"/>
      <c r="P772" s="43"/>
      <c r="Q772" s="43"/>
      <c r="XFA772" s="43"/>
      <c r="XFB772" s="43"/>
      <c r="XFC772" s="43"/>
      <c r="XFD772" s="43"/>
    </row>
    <row r="773" spans="1:17 16381:16384" s="2" customFormat="1" ht="14.1" customHeight="1">
      <c r="A773" s="50">
        <v>773</v>
      </c>
      <c r="B773" s="47" t="s">
        <v>1641</v>
      </c>
      <c r="C773" s="47" t="s">
        <v>11</v>
      </c>
      <c r="D773" s="47" t="s">
        <v>29</v>
      </c>
      <c r="E773" s="47" t="s">
        <v>1642</v>
      </c>
      <c r="F773" s="47" t="s">
        <v>1637</v>
      </c>
      <c r="G773" s="53" t="s">
        <v>53</v>
      </c>
      <c r="H773" s="125">
        <v>4513210003</v>
      </c>
      <c r="I773" s="55">
        <v>148.5</v>
      </c>
      <c r="J773" s="47">
        <v>1</v>
      </c>
      <c r="K773" s="43"/>
      <c r="L773" s="43"/>
      <c r="M773" s="43"/>
      <c r="N773" s="43"/>
      <c r="O773" s="43"/>
      <c r="P773" s="43"/>
      <c r="Q773" s="43"/>
      <c r="XFA773" s="43"/>
      <c r="XFB773" s="43"/>
      <c r="XFC773" s="43"/>
      <c r="XFD773" s="43"/>
    </row>
    <row r="774" spans="1:17 16381:16384" s="2" customFormat="1" ht="14.1" customHeight="1">
      <c r="A774" s="50">
        <v>774</v>
      </c>
      <c r="B774" s="47" t="s">
        <v>1644</v>
      </c>
      <c r="C774" s="47" t="s">
        <v>28</v>
      </c>
      <c r="D774" s="47" t="s">
        <v>12</v>
      </c>
      <c r="E774" s="47" t="s">
        <v>1645</v>
      </c>
      <c r="F774" s="47" t="s">
        <v>1637</v>
      </c>
      <c r="G774" s="53" t="s">
        <v>23</v>
      </c>
      <c r="H774" s="125">
        <v>4513210004</v>
      </c>
      <c r="I774" s="55">
        <v>141.5</v>
      </c>
      <c r="J774" s="47">
        <v>1</v>
      </c>
      <c r="K774" s="43"/>
      <c r="L774" s="43"/>
      <c r="M774" s="43"/>
      <c r="N774" s="43"/>
      <c r="O774" s="43"/>
      <c r="P774" s="43"/>
      <c r="Q774" s="43"/>
      <c r="XFA774" s="43"/>
      <c r="XFB774" s="43"/>
      <c r="XFC774" s="43"/>
      <c r="XFD774" s="43"/>
    </row>
    <row r="775" spans="1:17 16381:16384" s="2" customFormat="1" ht="14.1" customHeight="1">
      <c r="A775" s="50">
        <v>775</v>
      </c>
      <c r="B775" s="47" t="s">
        <v>1647</v>
      </c>
      <c r="C775" s="47" t="s">
        <v>11</v>
      </c>
      <c r="D775" s="47" t="s">
        <v>29</v>
      </c>
      <c r="E775" s="47" t="s">
        <v>1648</v>
      </c>
      <c r="F775" s="61" t="s">
        <v>1637</v>
      </c>
      <c r="G775" s="53" t="s">
        <v>15</v>
      </c>
      <c r="H775" s="124">
        <v>4513210005</v>
      </c>
      <c r="I775" s="64">
        <v>101</v>
      </c>
      <c r="J775" s="61">
        <v>4</v>
      </c>
      <c r="K775" s="43"/>
      <c r="L775" s="43"/>
      <c r="M775" s="43"/>
      <c r="N775" s="43"/>
      <c r="O775" s="43"/>
      <c r="P775" s="43"/>
      <c r="Q775" s="43"/>
      <c r="XFA775" s="43"/>
      <c r="XFB775" s="43"/>
      <c r="XFC775" s="43"/>
      <c r="XFD775" s="43"/>
    </row>
    <row r="776" spans="1:17 16381:16384" s="2" customFormat="1" ht="14.1" customHeight="1">
      <c r="A776" s="50">
        <v>776</v>
      </c>
      <c r="B776" s="47" t="s">
        <v>1650</v>
      </c>
      <c r="C776" s="47" t="s">
        <v>11</v>
      </c>
      <c r="D776" s="47" t="s">
        <v>29</v>
      </c>
      <c r="E776" s="47" t="s">
        <v>1651</v>
      </c>
      <c r="F776" s="61"/>
      <c r="G776" s="53" t="s">
        <v>15</v>
      </c>
      <c r="H776" s="124">
        <v>4513210005</v>
      </c>
      <c r="I776" s="61"/>
      <c r="J776" s="61"/>
      <c r="K776" s="43"/>
      <c r="L776" s="43"/>
      <c r="M776" s="43"/>
      <c r="N776" s="43"/>
      <c r="O776" s="43"/>
      <c r="P776" s="43"/>
      <c r="Q776" s="43"/>
      <c r="XFA776" s="43"/>
      <c r="XFB776" s="43"/>
      <c r="XFC776" s="43"/>
      <c r="XFD776" s="43"/>
    </row>
    <row r="777" spans="1:17 16381:16384" s="2" customFormat="1" ht="14.1" customHeight="1">
      <c r="A777" s="50">
        <v>777</v>
      </c>
      <c r="B777" s="47" t="s">
        <v>1652</v>
      </c>
      <c r="C777" s="47" t="s">
        <v>11</v>
      </c>
      <c r="D777" s="47" t="s">
        <v>21</v>
      </c>
      <c r="E777" s="47" t="s">
        <v>1653</v>
      </c>
      <c r="F777" s="61"/>
      <c r="G777" s="53" t="s">
        <v>15</v>
      </c>
      <c r="H777" s="124">
        <v>4513210005</v>
      </c>
      <c r="I777" s="61"/>
      <c r="J777" s="61"/>
      <c r="K777" s="43"/>
      <c r="L777" s="43"/>
      <c r="M777" s="43"/>
      <c r="N777" s="43"/>
      <c r="O777" s="43"/>
      <c r="P777" s="43"/>
      <c r="Q777" s="43"/>
      <c r="XFA777" s="43"/>
      <c r="XFB777" s="43"/>
      <c r="XFC777" s="43"/>
      <c r="XFD777" s="43"/>
    </row>
    <row r="778" spans="1:17 16381:16384" s="2" customFormat="1" ht="14.1" customHeight="1">
      <c r="A778" s="50">
        <v>778</v>
      </c>
      <c r="B778" s="47" t="s">
        <v>1654</v>
      </c>
      <c r="C778" s="47" t="s">
        <v>11</v>
      </c>
      <c r="D778" s="47" t="s">
        <v>29</v>
      </c>
      <c r="E778" s="47" t="s">
        <v>1655</v>
      </c>
      <c r="F778" s="61"/>
      <c r="G778" s="53" t="s">
        <v>15</v>
      </c>
      <c r="H778" s="124">
        <v>4513210005</v>
      </c>
      <c r="I778" s="61"/>
      <c r="J778" s="61"/>
      <c r="K778" s="43"/>
      <c r="L778" s="43"/>
      <c r="M778" s="43"/>
      <c r="N778" s="43"/>
      <c r="O778" s="43"/>
      <c r="P778" s="43"/>
      <c r="Q778" s="43"/>
      <c r="XFA778" s="43"/>
      <c r="XFB778" s="43"/>
      <c r="XFC778" s="43"/>
      <c r="XFD778" s="43"/>
    </row>
    <row r="779" spans="1:17 16381:16384" s="2" customFormat="1" ht="14.1" customHeight="1">
      <c r="A779" s="50">
        <v>779</v>
      </c>
      <c r="B779" s="47" t="s">
        <v>1656</v>
      </c>
      <c r="C779" s="47" t="s">
        <v>11</v>
      </c>
      <c r="D779" s="47" t="s">
        <v>29</v>
      </c>
      <c r="E779" s="47" t="s">
        <v>1657</v>
      </c>
      <c r="F779" s="61"/>
      <c r="G779" s="53" t="s">
        <v>15</v>
      </c>
      <c r="H779" s="124">
        <v>4513210005</v>
      </c>
      <c r="I779" s="61"/>
      <c r="J779" s="61"/>
      <c r="K779" s="43"/>
      <c r="L779" s="43"/>
      <c r="M779" s="43"/>
      <c r="N779" s="43"/>
      <c r="O779" s="43"/>
      <c r="P779" s="43"/>
      <c r="Q779" s="43"/>
      <c r="XFA779" s="43"/>
      <c r="XFB779" s="43"/>
      <c r="XFC779" s="43"/>
      <c r="XFD779" s="43"/>
    </row>
    <row r="780" spans="1:17 16381:16384" s="2" customFormat="1" ht="14.1" customHeight="1">
      <c r="A780" s="50">
        <v>780</v>
      </c>
      <c r="B780" s="47" t="s">
        <v>1658</v>
      </c>
      <c r="C780" s="47" t="s">
        <v>11</v>
      </c>
      <c r="D780" s="47" t="s">
        <v>29</v>
      </c>
      <c r="E780" s="47" t="s">
        <v>1659</v>
      </c>
      <c r="F780" s="61"/>
      <c r="G780" s="53" t="s">
        <v>15</v>
      </c>
      <c r="H780" s="124">
        <v>4513210005</v>
      </c>
      <c r="I780" s="61"/>
      <c r="J780" s="61"/>
      <c r="K780" s="43"/>
      <c r="L780" s="43"/>
      <c r="M780" s="43"/>
      <c r="N780" s="43"/>
      <c r="O780" s="43"/>
      <c r="P780" s="43"/>
      <c r="Q780" s="43"/>
      <c r="XFA780" s="43"/>
      <c r="XFB780" s="43"/>
      <c r="XFC780" s="43"/>
      <c r="XFD780" s="43"/>
    </row>
    <row r="781" spans="1:17 16381:16384" s="2" customFormat="1" ht="14.1" customHeight="1">
      <c r="A781" s="50">
        <v>781</v>
      </c>
      <c r="B781" s="47" t="s">
        <v>1660</v>
      </c>
      <c r="C781" s="47" t="s">
        <v>11</v>
      </c>
      <c r="D781" s="47" t="s">
        <v>12</v>
      </c>
      <c r="E781" s="47" t="s">
        <v>1661</v>
      </c>
      <c r="F781" s="61"/>
      <c r="G781" s="53" t="s">
        <v>15</v>
      </c>
      <c r="H781" s="124">
        <v>4513210005</v>
      </c>
      <c r="I781" s="61"/>
      <c r="J781" s="61"/>
      <c r="K781" s="43"/>
      <c r="L781" s="43"/>
      <c r="M781" s="43"/>
      <c r="N781" s="43"/>
      <c r="O781" s="43"/>
      <c r="P781" s="43"/>
      <c r="Q781" s="43"/>
      <c r="XFA781" s="43"/>
      <c r="XFB781" s="43"/>
      <c r="XFC781" s="43"/>
      <c r="XFD781" s="43"/>
    </row>
    <row r="782" spans="1:17 16381:16384" s="2" customFormat="1" ht="14.1" customHeight="1">
      <c r="A782" s="50">
        <v>782</v>
      </c>
      <c r="B782" s="47" t="s">
        <v>1662</v>
      </c>
      <c r="C782" s="47" t="s">
        <v>11</v>
      </c>
      <c r="D782" s="47" t="s">
        <v>29</v>
      </c>
      <c r="E782" s="47" t="s">
        <v>1663</v>
      </c>
      <c r="F782" s="47" t="s">
        <v>1637</v>
      </c>
      <c r="G782" s="53" t="s">
        <v>59</v>
      </c>
      <c r="H782" s="125">
        <v>4513210006</v>
      </c>
      <c r="I782" s="55">
        <v>147</v>
      </c>
      <c r="J782" s="47">
        <v>1</v>
      </c>
      <c r="K782" s="43"/>
      <c r="L782" s="43"/>
      <c r="M782" s="43"/>
      <c r="N782" s="43"/>
      <c r="O782" s="43"/>
      <c r="P782" s="43"/>
      <c r="Q782" s="43"/>
      <c r="XFA782" s="43"/>
      <c r="XFB782" s="43"/>
      <c r="XFC782" s="43"/>
      <c r="XFD782" s="43"/>
    </row>
    <row r="783" spans="1:17 16381:16384" s="2" customFormat="1" ht="14.1" customHeight="1">
      <c r="A783" s="50">
        <v>783</v>
      </c>
      <c r="B783" s="47" t="s">
        <v>1665</v>
      </c>
      <c r="C783" s="47" t="s">
        <v>11</v>
      </c>
      <c r="D783" s="47" t="s">
        <v>29</v>
      </c>
      <c r="E783" s="47" t="s">
        <v>1666</v>
      </c>
      <c r="F783" s="61" t="s">
        <v>1667</v>
      </c>
      <c r="G783" s="68" t="s">
        <v>421</v>
      </c>
      <c r="H783" s="124">
        <v>4513210009</v>
      </c>
      <c r="I783" s="64">
        <v>123</v>
      </c>
      <c r="J783" s="61">
        <v>1</v>
      </c>
      <c r="K783" s="43"/>
      <c r="L783" s="43"/>
      <c r="M783" s="43"/>
      <c r="N783" s="43"/>
      <c r="O783" s="43"/>
      <c r="P783" s="43"/>
      <c r="Q783" s="43"/>
      <c r="XFA783" s="43"/>
      <c r="XFB783" s="43"/>
      <c r="XFC783" s="43"/>
      <c r="XFD783" s="43"/>
    </row>
    <row r="784" spans="1:17 16381:16384" s="2" customFormat="1" ht="14.1" customHeight="1">
      <c r="A784" s="50">
        <v>784</v>
      </c>
      <c r="B784" s="47" t="s">
        <v>1669</v>
      </c>
      <c r="C784" s="47" t="s">
        <v>28</v>
      </c>
      <c r="D784" s="47" t="s">
        <v>29</v>
      </c>
      <c r="E784" s="47" t="s">
        <v>1670</v>
      </c>
      <c r="F784" s="61"/>
      <c r="G784" s="68"/>
      <c r="H784" s="124">
        <v>4513210009</v>
      </c>
      <c r="I784" s="61"/>
      <c r="J784" s="61"/>
      <c r="K784" s="43"/>
      <c r="L784" s="43"/>
      <c r="M784" s="43"/>
      <c r="N784" s="43"/>
      <c r="O784" s="43"/>
      <c r="P784" s="43"/>
      <c r="Q784" s="43"/>
      <c r="XFA784" s="43"/>
      <c r="XFB784" s="43"/>
      <c r="XFC784" s="43"/>
      <c r="XFD784" s="43"/>
    </row>
    <row r="785" spans="1:17 16381:16384" s="2" customFormat="1" ht="14.1" customHeight="1">
      <c r="A785" s="50">
        <v>785</v>
      </c>
      <c r="B785" s="47" t="s">
        <v>1671</v>
      </c>
      <c r="C785" s="47" t="s">
        <v>28</v>
      </c>
      <c r="D785" s="47" t="s">
        <v>29</v>
      </c>
      <c r="E785" s="47" t="s">
        <v>1672</v>
      </c>
      <c r="F785" s="47" t="s">
        <v>1667</v>
      </c>
      <c r="G785" s="53" t="s">
        <v>35</v>
      </c>
      <c r="H785" s="125">
        <v>4513210013</v>
      </c>
      <c r="I785" s="55">
        <v>132</v>
      </c>
      <c r="J785" s="47">
        <v>1</v>
      </c>
      <c r="K785" s="43"/>
      <c r="L785" s="43"/>
      <c r="M785" s="43"/>
      <c r="N785" s="43"/>
      <c r="O785" s="43"/>
      <c r="P785" s="43"/>
      <c r="Q785" s="43"/>
      <c r="XFA785" s="43"/>
      <c r="XFB785" s="43"/>
      <c r="XFC785" s="43"/>
      <c r="XFD785" s="43"/>
    </row>
    <row r="786" spans="1:17 16381:16384" s="2" customFormat="1" ht="14.1" customHeight="1">
      <c r="A786" s="50">
        <v>786</v>
      </c>
      <c r="B786" s="47" t="s">
        <v>1674</v>
      </c>
      <c r="C786" s="47" t="s">
        <v>28</v>
      </c>
      <c r="D786" s="47" t="s">
        <v>29</v>
      </c>
      <c r="E786" s="47" t="s">
        <v>1675</v>
      </c>
      <c r="F786" s="47" t="s">
        <v>1667</v>
      </c>
      <c r="G786" s="53" t="s">
        <v>135</v>
      </c>
      <c r="H786" s="125">
        <v>4513210015</v>
      </c>
      <c r="I786" s="55">
        <v>155.5</v>
      </c>
      <c r="J786" s="47">
        <v>1</v>
      </c>
      <c r="K786" s="43"/>
      <c r="L786" s="43"/>
      <c r="M786" s="43"/>
      <c r="N786" s="43"/>
      <c r="O786" s="43"/>
      <c r="P786" s="43"/>
      <c r="Q786" s="43"/>
      <c r="XFA786" s="43"/>
      <c r="XFB786" s="43"/>
      <c r="XFC786" s="43"/>
      <c r="XFD786" s="43"/>
    </row>
    <row r="787" spans="1:17 16381:16384" s="2" customFormat="1" ht="14.1" customHeight="1">
      <c r="A787" s="50">
        <v>787</v>
      </c>
      <c r="B787" s="47" t="s">
        <v>1677</v>
      </c>
      <c r="C787" s="47" t="s">
        <v>11</v>
      </c>
      <c r="D787" s="47" t="s">
        <v>29</v>
      </c>
      <c r="E787" s="47" t="s">
        <v>1678</v>
      </c>
      <c r="F787" s="47" t="s">
        <v>1679</v>
      </c>
      <c r="G787" s="53" t="s">
        <v>45</v>
      </c>
      <c r="H787" s="125">
        <v>4513210016</v>
      </c>
      <c r="I787" s="55">
        <v>126.5</v>
      </c>
      <c r="J787" s="47">
        <v>1</v>
      </c>
      <c r="K787" s="43"/>
      <c r="L787" s="43"/>
      <c r="M787" s="43"/>
      <c r="N787" s="43"/>
      <c r="O787" s="43"/>
      <c r="P787" s="43"/>
      <c r="Q787" s="43"/>
      <c r="XFA787" s="43"/>
      <c r="XFB787" s="43"/>
      <c r="XFC787" s="43"/>
      <c r="XFD787" s="43"/>
    </row>
    <row r="788" spans="1:17 16381:16384" s="2" customFormat="1" ht="14.1" customHeight="1">
      <c r="A788" s="50">
        <v>788</v>
      </c>
      <c r="B788" s="47" t="s">
        <v>1681</v>
      </c>
      <c r="C788" s="47" t="s">
        <v>11</v>
      </c>
      <c r="D788" s="47" t="s">
        <v>12</v>
      </c>
      <c r="E788" s="47" t="s">
        <v>1682</v>
      </c>
      <c r="F788" s="47" t="s">
        <v>1679</v>
      </c>
      <c r="G788" s="53" t="s">
        <v>75</v>
      </c>
      <c r="H788" s="125">
        <v>4513210017</v>
      </c>
      <c r="I788" s="55">
        <v>140</v>
      </c>
      <c r="J788" s="47">
        <v>1</v>
      </c>
      <c r="K788" s="43"/>
      <c r="L788" s="43"/>
      <c r="M788" s="43"/>
      <c r="N788" s="43"/>
      <c r="O788" s="43"/>
      <c r="P788" s="43"/>
      <c r="Q788" s="43"/>
      <c r="XFA788" s="43"/>
      <c r="XFB788" s="43"/>
      <c r="XFC788" s="43"/>
      <c r="XFD788" s="43"/>
    </row>
    <row r="789" spans="1:17 16381:16384" s="2" customFormat="1" ht="14.1" customHeight="1">
      <c r="A789" s="50">
        <v>789</v>
      </c>
      <c r="B789" s="47" t="s">
        <v>1684</v>
      </c>
      <c r="C789" s="47" t="s">
        <v>11</v>
      </c>
      <c r="D789" s="47" t="s">
        <v>29</v>
      </c>
      <c r="E789" s="47" t="s">
        <v>1685</v>
      </c>
      <c r="F789" s="61" t="s">
        <v>1679</v>
      </c>
      <c r="G789" s="53" t="s">
        <v>135</v>
      </c>
      <c r="H789" s="124">
        <v>4513210021</v>
      </c>
      <c r="I789" s="64">
        <v>116</v>
      </c>
      <c r="J789" s="61">
        <v>3</v>
      </c>
      <c r="K789" s="43"/>
      <c r="L789" s="43"/>
      <c r="M789" s="43"/>
      <c r="N789" s="43"/>
      <c r="O789" s="43"/>
      <c r="P789" s="43"/>
      <c r="Q789" s="43"/>
      <c r="XFA789" s="43"/>
      <c r="XFB789" s="43"/>
      <c r="XFC789" s="43"/>
      <c r="XFD789" s="43"/>
    </row>
    <row r="790" spans="1:17 16381:16384" s="2" customFormat="1" ht="14.1" customHeight="1">
      <c r="A790" s="50">
        <v>790</v>
      </c>
      <c r="B790" s="47" t="s">
        <v>1687</v>
      </c>
      <c r="C790" s="47" t="s">
        <v>11</v>
      </c>
      <c r="D790" s="47" t="s">
        <v>12</v>
      </c>
      <c r="E790" s="47" t="s">
        <v>1688</v>
      </c>
      <c r="F790" s="61"/>
      <c r="G790" s="53" t="s">
        <v>135</v>
      </c>
      <c r="H790" s="124">
        <v>4513210021</v>
      </c>
      <c r="I790" s="61"/>
      <c r="J790" s="61"/>
      <c r="K790" s="43"/>
      <c r="L790" s="43"/>
      <c r="M790" s="43"/>
      <c r="N790" s="43"/>
      <c r="O790" s="43"/>
      <c r="P790" s="43"/>
      <c r="Q790" s="43"/>
      <c r="XFA790" s="43"/>
      <c r="XFB790" s="43"/>
      <c r="XFC790" s="43"/>
      <c r="XFD790" s="43"/>
    </row>
    <row r="791" spans="1:17 16381:16384" s="2" customFormat="1" ht="14.1" customHeight="1">
      <c r="A791" s="50">
        <v>791</v>
      </c>
      <c r="B791" s="47" t="s">
        <v>1689</v>
      </c>
      <c r="C791" s="47" t="s">
        <v>28</v>
      </c>
      <c r="D791" s="47" t="s">
        <v>12</v>
      </c>
      <c r="E791" s="47" t="s">
        <v>1690</v>
      </c>
      <c r="F791" s="61"/>
      <c r="G791" s="53" t="s">
        <v>135</v>
      </c>
      <c r="H791" s="124">
        <v>4513210021</v>
      </c>
      <c r="I791" s="61"/>
      <c r="J791" s="61"/>
      <c r="K791" s="43"/>
      <c r="L791" s="43"/>
      <c r="M791" s="43"/>
      <c r="N791" s="43"/>
      <c r="O791" s="43"/>
      <c r="P791" s="43"/>
      <c r="Q791" s="43"/>
      <c r="XFA791" s="43"/>
      <c r="XFB791" s="43"/>
      <c r="XFC791" s="43"/>
      <c r="XFD791" s="43"/>
    </row>
    <row r="792" spans="1:17 16381:16384" s="2" customFormat="1" ht="14.1" customHeight="1">
      <c r="A792" s="50">
        <v>792</v>
      </c>
      <c r="B792" s="47" t="s">
        <v>1691</v>
      </c>
      <c r="C792" s="47" t="s">
        <v>11</v>
      </c>
      <c r="D792" s="47" t="s">
        <v>29</v>
      </c>
      <c r="E792" s="47" t="s">
        <v>1692</v>
      </c>
      <c r="F792" s="61" t="s">
        <v>1679</v>
      </c>
      <c r="G792" s="53" t="s">
        <v>15</v>
      </c>
      <c r="H792" s="124">
        <v>4513210022</v>
      </c>
      <c r="I792" s="64">
        <v>117.5</v>
      </c>
      <c r="J792" s="61">
        <v>3</v>
      </c>
      <c r="K792" s="43"/>
      <c r="L792" s="43"/>
      <c r="M792" s="43"/>
      <c r="N792" s="43"/>
      <c r="O792" s="43"/>
      <c r="P792" s="43"/>
      <c r="Q792" s="43"/>
      <c r="XFA792" s="43"/>
      <c r="XFB792" s="43"/>
      <c r="XFC792" s="43"/>
      <c r="XFD792" s="43"/>
    </row>
    <row r="793" spans="1:17 16381:16384" s="2" customFormat="1" ht="14.1" customHeight="1">
      <c r="A793" s="50">
        <v>793</v>
      </c>
      <c r="B793" s="47" t="s">
        <v>1694</v>
      </c>
      <c r="C793" s="47" t="s">
        <v>11</v>
      </c>
      <c r="D793" s="47" t="s">
        <v>29</v>
      </c>
      <c r="E793" s="47" t="s">
        <v>1695</v>
      </c>
      <c r="F793" s="61"/>
      <c r="G793" s="53" t="s">
        <v>15</v>
      </c>
      <c r="H793" s="124">
        <v>4513210022</v>
      </c>
      <c r="I793" s="61"/>
      <c r="J793" s="61"/>
      <c r="K793" s="43"/>
      <c r="L793" s="43"/>
      <c r="M793" s="43"/>
      <c r="N793" s="43"/>
      <c r="O793" s="43"/>
      <c r="P793" s="43"/>
      <c r="Q793" s="43"/>
      <c r="XFA793" s="43"/>
      <c r="XFB793" s="43"/>
      <c r="XFC793" s="43"/>
      <c r="XFD793" s="43"/>
    </row>
    <row r="794" spans="1:17 16381:16384" s="2" customFormat="1" ht="14.1" customHeight="1">
      <c r="A794" s="50">
        <v>794</v>
      </c>
      <c r="B794" s="47" t="s">
        <v>1696</v>
      </c>
      <c r="C794" s="47" t="s">
        <v>11</v>
      </c>
      <c r="D794" s="47" t="s">
        <v>29</v>
      </c>
      <c r="E794" s="47" t="s">
        <v>1697</v>
      </c>
      <c r="F794" s="61"/>
      <c r="G794" s="53" t="s">
        <v>15</v>
      </c>
      <c r="H794" s="124">
        <v>4513210022</v>
      </c>
      <c r="I794" s="61"/>
      <c r="J794" s="61"/>
      <c r="K794" s="43"/>
      <c r="L794" s="43"/>
      <c r="M794" s="43"/>
      <c r="N794" s="43"/>
      <c r="O794" s="43"/>
      <c r="P794" s="43"/>
      <c r="Q794" s="43"/>
      <c r="XFA794" s="43"/>
      <c r="XFB794" s="43"/>
      <c r="XFC794" s="43"/>
      <c r="XFD794" s="43"/>
    </row>
    <row r="795" spans="1:17 16381:16384" s="2" customFormat="1" ht="14.1" customHeight="1">
      <c r="A795" s="50">
        <v>795</v>
      </c>
      <c r="B795" s="47" t="s">
        <v>1698</v>
      </c>
      <c r="C795" s="47" t="s">
        <v>28</v>
      </c>
      <c r="D795" s="47" t="s">
        <v>29</v>
      </c>
      <c r="E795" s="47" t="s">
        <v>1699</v>
      </c>
      <c r="F795" s="61"/>
      <c r="G795" s="53" t="s">
        <v>15</v>
      </c>
      <c r="H795" s="124">
        <v>4513210022</v>
      </c>
      <c r="I795" s="61"/>
      <c r="J795" s="61"/>
      <c r="K795" s="43"/>
      <c r="L795" s="43"/>
      <c r="M795" s="43"/>
      <c r="N795" s="43"/>
      <c r="O795" s="43"/>
      <c r="P795" s="43"/>
      <c r="Q795" s="43"/>
      <c r="XFA795" s="43"/>
      <c r="XFB795" s="43"/>
      <c r="XFC795" s="43"/>
      <c r="XFD795" s="43"/>
    </row>
    <row r="796" spans="1:17 16381:16384" s="2" customFormat="1" ht="14.1" customHeight="1">
      <c r="A796" s="50">
        <v>796</v>
      </c>
      <c r="B796" s="47" t="s">
        <v>1700</v>
      </c>
      <c r="C796" s="47" t="s">
        <v>11</v>
      </c>
      <c r="D796" s="47" t="s">
        <v>12</v>
      </c>
      <c r="E796" s="47" t="s">
        <v>1701</v>
      </c>
      <c r="F796" s="61"/>
      <c r="G796" s="53" t="s">
        <v>15</v>
      </c>
      <c r="H796" s="124">
        <v>4513210022</v>
      </c>
      <c r="I796" s="61"/>
      <c r="J796" s="61"/>
      <c r="K796" s="43"/>
      <c r="L796" s="43"/>
      <c r="M796" s="43"/>
      <c r="N796" s="43"/>
      <c r="O796" s="43"/>
      <c r="P796" s="43"/>
      <c r="Q796" s="43"/>
      <c r="XFA796" s="43"/>
      <c r="XFB796" s="43"/>
      <c r="XFC796" s="43"/>
      <c r="XFD796" s="43"/>
    </row>
    <row r="797" spans="1:17 16381:16384" s="2" customFormat="1" ht="14.1" customHeight="1">
      <c r="A797" s="50">
        <v>797</v>
      </c>
      <c r="B797" s="47" t="s">
        <v>1702</v>
      </c>
      <c r="C797" s="47" t="s">
        <v>11</v>
      </c>
      <c r="D797" s="47" t="s">
        <v>29</v>
      </c>
      <c r="E797" s="47" t="s">
        <v>1703</v>
      </c>
      <c r="F797" s="61" t="s">
        <v>1679</v>
      </c>
      <c r="G797" s="53" t="s">
        <v>59</v>
      </c>
      <c r="H797" s="124">
        <v>4513210023</v>
      </c>
      <c r="I797" s="64">
        <v>136.5</v>
      </c>
      <c r="J797" s="61">
        <v>1</v>
      </c>
      <c r="K797" s="43"/>
      <c r="L797" s="43"/>
      <c r="M797" s="43"/>
      <c r="N797" s="43"/>
      <c r="O797" s="43"/>
      <c r="P797" s="43"/>
      <c r="Q797" s="43"/>
      <c r="XFA797" s="43"/>
      <c r="XFB797" s="43"/>
      <c r="XFC797" s="43"/>
      <c r="XFD797" s="43"/>
    </row>
    <row r="798" spans="1:17 16381:16384" s="2" customFormat="1" ht="14.1" customHeight="1">
      <c r="A798" s="50">
        <v>798</v>
      </c>
      <c r="B798" s="47" t="s">
        <v>1705</v>
      </c>
      <c r="C798" s="47" t="s">
        <v>11</v>
      </c>
      <c r="D798" s="47" t="s">
        <v>29</v>
      </c>
      <c r="E798" s="47" t="s">
        <v>1706</v>
      </c>
      <c r="F798" s="61"/>
      <c r="G798" s="53" t="s">
        <v>59</v>
      </c>
      <c r="H798" s="124">
        <v>4513210023</v>
      </c>
      <c r="I798" s="61"/>
      <c r="J798" s="61"/>
      <c r="K798" s="43"/>
      <c r="L798" s="43"/>
      <c r="M798" s="43"/>
      <c r="N798" s="43"/>
      <c r="O798" s="43"/>
      <c r="P798" s="43"/>
      <c r="Q798" s="43"/>
      <c r="XFA798" s="43"/>
      <c r="XFB798" s="43"/>
      <c r="XFC798" s="43"/>
      <c r="XFD798" s="43"/>
    </row>
    <row r="799" spans="1:17 16381:16384" s="2" customFormat="1" ht="14.1" customHeight="1">
      <c r="A799" s="50">
        <v>799</v>
      </c>
      <c r="B799" s="47" t="s">
        <v>1707</v>
      </c>
      <c r="C799" s="47" t="s">
        <v>11</v>
      </c>
      <c r="D799" s="47" t="s">
        <v>29</v>
      </c>
      <c r="E799" s="47" t="s">
        <v>1708</v>
      </c>
      <c r="F799" s="61"/>
      <c r="G799" s="53" t="s">
        <v>59</v>
      </c>
      <c r="H799" s="124">
        <v>4513210023</v>
      </c>
      <c r="I799" s="61"/>
      <c r="J799" s="61"/>
      <c r="K799" s="43"/>
      <c r="L799" s="43"/>
      <c r="M799" s="43"/>
      <c r="N799" s="43"/>
      <c r="O799" s="43"/>
      <c r="P799" s="43"/>
      <c r="Q799" s="43"/>
      <c r="XFA799" s="43"/>
      <c r="XFB799" s="43"/>
      <c r="XFC799" s="43"/>
      <c r="XFD799" s="43"/>
    </row>
    <row r="800" spans="1:17 16381:16384" s="2" customFormat="1" ht="14.1" customHeight="1">
      <c r="A800" s="50">
        <v>800</v>
      </c>
      <c r="B800" s="47" t="s">
        <v>1709</v>
      </c>
      <c r="C800" s="47" t="s">
        <v>11</v>
      </c>
      <c r="D800" s="47" t="s">
        <v>29</v>
      </c>
      <c r="E800" s="47" t="s">
        <v>1710</v>
      </c>
      <c r="F800" s="47" t="s">
        <v>1711</v>
      </c>
      <c r="G800" s="53" t="s">
        <v>23</v>
      </c>
      <c r="H800" s="125">
        <v>4513210024</v>
      </c>
      <c r="I800" s="55">
        <v>144.5</v>
      </c>
      <c r="J800" s="47">
        <v>1</v>
      </c>
      <c r="K800" s="43"/>
      <c r="L800" s="43"/>
      <c r="M800" s="43"/>
      <c r="N800" s="43"/>
      <c r="O800" s="43"/>
      <c r="P800" s="43"/>
      <c r="Q800" s="43"/>
      <c r="XFA800" s="43"/>
      <c r="XFB800" s="43"/>
      <c r="XFC800" s="43"/>
      <c r="XFD800" s="43"/>
    </row>
    <row r="801" spans="1:17 16381:16384" s="2" customFormat="1" ht="14.1" customHeight="1">
      <c r="A801" s="50">
        <v>801</v>
      </c>
      <c r="B801" s="47" t="s">
        <v>1713</v>
      </c>
      <c r="C801" s="47" t="s">
        <v>28</v>
      </c>
      <c r="D801" s="47" t="s">
        <v>29</v>
      </c>
      <c r="E801" s="47" t="s">
        <v>1714</v>
      </c>
      <c r="F801" s="47" t="s">
        <v>1715</v>
      </c>
      <c r="G801" s="53" t="s">
        <v>45</v>
      </c>
      <c r="H801" s="125">
        <v>4513210029</v>
      </c>
      <c r="I801" s="55">
        <v>134.5</v>
      </c>
      <c r="J801" s="47">
        <v>1</v>
      </c>
      <c r="K801" s="43"/>
      <c r="L801" s="43"/>
      <c r="M801" s="43"/>
      <c r="N801" s="43"/>
      <c r="O801" s="43"/>
      <c r="P801" s="43"/>
      <c r="Q801" s="43"/>
      <c r="XFA801" s="43"/>
      <c r="XFB801" s="43"/>
      <c r="XFC801" s="43"/>
      <c r="XFD801" s="43"/>
    </row>
    <row r="802" spans="1:17 16381:16384" s="2" customFormat="1" ht="14.1" customHeight="1">
      <c r="A802" s="50">
        <v>802</v>
      </c>
      <c r="B802" s="47" t="s">
        <v>1717</v>
      </c>
      <c r="C802" s="47" t="s">
        <v>28</v>
      </c>
      <c r="D802" s="47" t="s">
        <v>12</v>
      </c>
      <c r="E802" s="47" t="s">
        <v>1718</v>
      </c>
      <c r="F802" s="47" t="s">
        <v>1715</v>
      </c>
      <c r="G802" s="53" t="s">
        <v>75</v>
      </c>
      <c r="H802" s="125">
        <v>4513210030</v>
      </c>
      <c r="I802" s="55">
        <v>136.5</v>
      </c>
      <c r="J802" s="47">
        <v>1</v>
      </c>
      <c r="K802" s="43"/>
      <c r="L802" s="43"/>
      <c r="M802" s="43"/>
      <c r="N802" s="43"/>
      <c r="O802" s="43"/>
      <c r="P802" s="43"/>
      <c r="Q802" s="43"/>
      <c r="XFA802" s="43"/>
      <c r="XFB802" s="43"/>
      <c r="XFC802" s="43"/>
      <c r="XFD802" s="43"/>
    </row>
    <row r="803" spans="1:17 16381:16384" s="2" customFormat="1" ht="14.1" customHeight="1">
      <c r="A803" s="50">
        <v>803</v>
      </c>
      <c r="B803" s="47" t="s">
        <v>1720</v>
      </c>
      <c r="C803" s="47" t="s">
        <v>11</v>
      </c>
      <c r="D803" s="47" t="s">
        <v>12</v>
      </c>
      <c r="E803" s="47" t="s">
        <v>1721</v>
      </c>
      <c r="F803" s="47" t="s">
        <v>1715</v>
      </c>
      <c r="G803" s="53" t="s">
        <v>135</v>
      </c>
      <c r="H803" s="125">
        <v>4513210032</v>
      </c>
      <c r="I803" s="55">
        <v>123</v>
      </c>
      <c r="J803" s="47">
        <v>1</v>
      </c>
      <c r="K803" s="43"/>
      <c r="L803" s="43"/>
      <c r="M803" s="43"/>
      <c r="N803" s="43"/>
      <c r="O803" s="43"/>
      <c r="P803" s="43"/>
      <c r="Q803" s="43"/>
      <c r="XFA803" s="43"/>
      <c r="XFB803" s="43"/>
      <c r="XFC803" s="43"/>
      <c r="XFD803" s="43"/>
    </row>
    <row r="804" spans="1:17 16381:16384" s="2" customFormat="1" ht="14.1" customHeight="1">
      <c r="A804" s="50">
        <v>804</v>
      </c>
      <c r="B804" s="47" t="s">
        <v>1723</v>
      </c>
      <c r="C804" s="47" t="s">
        <v>11</v>
      </c>
      <c r="D804" s="47" t="s">
        <v>1724</v>
      </c>
      <c r="E804" s="47" t="s">
        <v>1725</v>
      </c>
      <c r="F804" s="47" t="s">
        <v>1715</v>
      </c>
      <c r="G804" s="53" t="s">
        <v>53</v>
      </c>
      <c r="H804" s="125">
        <v>4513210034</v>
      </c>
      <c r="I804" s="55">
        <v>127.5</v>
      </c>
      <c r="J804" s="47">
        <v>1</v>
      </c>
      <c r="K804" s="43"/>
      <c r="L804" s="43"/>
      <c r="M804" s="43"/>
      <c r="N804" s="43"/>
      <c r="O804" s="43"/>
      <c r="P804" s="43"/>
      <c r="Q804" s="43"/>
      <c r="XFA804" s="43"/>
      <c r="XFB804" s="43"/>
      <c r="XFC804" s="43"/>
      <c r="XFD804" s="43"/>
    </row>
    <row r="805" spans="1:17 16381:16384" s="2" customFormat="1" ht="14.1" customHeight="1">
      <c r="A805" s="50">
        <v>805</v>
      </c>
      <c r="B805" s="47" t="s">
        <v>1727</v>
      </c>
      <c r="C805" s="47" t="s">
        <v>11</v>
      </c>
      <c r="D805" s="47" t="s">
        <v>29</v>
      </c>
      <c r="E805" s="47" t="s">
        <v>1728</v>
      </c>
      <c r="F805" s="47" t="s">
        <v>1715</v>
      </c>
      <c r="G805" s="53" t="s">
        <v>421</v>
      </c>
      <c r="H805" s="125">
        <v>4513210035</v>
      </c>
      <c r="I805" s="55">
        <v>137.5</v>
      </c>
      <c r="J805" s="47">
        <v>1</v>
      </c>
      <c r="K805" s="43"/>
      <c r="L805" s="43"/>
      <c r="M805" s="43"/>
      <c r="N805" s="43"/>
      <c r="O805" s="43"/>
      <c r="P805" s="43"/>
      <c r="Q805" s="43"/>
      <c r="XFA805" s="43"/>
      <c r="XFB805" s="43"/>
      <c r="XFC805" s="43"/>
      <c r="XFD805" s="43"/>
    </row>
    <row r="806" spans="1:17 16381:16384" s="2" customFormat="1" ht="14.1" customHeight="1">
      <c r="A806" s="50">
        <v>806</v>
      </c>
      <c r="B806" s="47" t="s">
        <v>1730</v>
      </c>
      <c r="C806" s="47" t="s">
        <v>11</v>
      </c>
      <c r="D806" s="47" t="s">
        <v>29</v>
      </c>
      <c r="E806" s="47" t="s">
        <v>1731</v>
      </c>
      <c r="F806" s="61" t="s">
        <v>1732</v>
      </c>
      <c r="G806" s="53" t="s">
        <v>23</v>
      </c>
      <c r="H806" s="124">
        <v>4513210036</v>
      </c>
      <c r="I806" s="64">
        <v>125.5</v>
      </c>
      <c r="J806" s="61">
        <v>1</v>
      </c>
      <c r="K806" s="43"/>
      <c r="L806" s="43"/>
      <c r="M806" s="43"/>
      <c r="N806" s="43"/>
      <c r="O806" s="43"/>
      <c r="P806" s="43"/>
      <c r="Q806" s="43"/>
      <c r="XFA806" s="43"/>
      <c r="XFB806" s="43"/>
      <c r="XFC806" s="43"/>
      <c r="XFD806" s="43"/>
    </row>
    <row r="807" spans="1:17 16381:16384" s="2" customFormat="1" ht="14.1" customHeight="1">
      <c r="A807" s="50">
        <v>807</v>
      </c>
      <c r="B807" s="47" t="s">
        <v>1734</v>
      </c>
      <c r="C807" s="47" t="s">
        <v>11</v>
      </c>
      <c r="D807" s="47" t="s">
        <v>29</v>
      </c>
      <c r="E807" s="47" t="s">
        <v>1735</v>
      </c>
      <c r="F807" s="61"/>
      <c r="G807" s="53" t="s">
        <v>23</v>
      </c>
      <c r="H807" s="124">
        <v>4513210036</v>
      </c>
      <c r="I807" s="61"/>
      <c r="J807" s="61"/>
      <c r="K807" s="43"/>
      <c r="L807" s="43"/>
      <c r="M807" s="43"/>
      <c r="N807" s="43"/>
      <c r="O807" s="43"/>
      <c r="P807" s="43"/>
      <c r="Q807" s="43"/>
      <c r="XFA807" s="43"/>
      <c r="XFB807" s="43"/>
      <c r="XFC807" s="43"/>
      <c r="XFD807" s="43"/>
    </row>
    <row r="808" spans="1:17 16381:16384" s="2" customFormat="1" ht="14.1" customHeight="1">
      <c r="A808" s="50">
        <v>808</v>
      </c>
      <c r="B808" s="47" t="s">
        <v>1736</v>
      </c>
      <c r="C808" s="47" t="s">
        <v>11</v>
      </c>
      <c r="D808" s="47" t="s">
        <v>29</v>
      </c>
      <c r="E808" s="47" t="s">
        <v>1737</v>
      </c>
      <c r="F808" s="61"/>
      <c r="G808" s="53" t="s">
        <v>23</v>
      </c>
      <c r="H808" s="124">
        <v>4513210036</v>
      </c>
      <c r="I808" s="61"/>
      <c r="J808" s="61"/>
      <c r="K808" s="43"/>
      <c r="L808" s="43"/>
      <c r="M808" s="43"/>
      <c r="N808" s="43"/>
      <c r="O808" s="43"/>
      <c r="P808" s="43"/>
      <c r="Q808" s="43"/>
      <c r="XFA808" s="43"/>
      <c r="XFB808" s="43"/>
      <c r="XFC808" s="43"/>
      <c r="XFD808" s="43"/>
    </row>
    <row r="809" spans="1:17 16381:16384" s="2" customFormat="1" ht="14.1" customHeight="1">
      <c r="A809" s="50">
        <v>809</v>
      </c>
      <c r="B809" s="47" t="s">
        <v>1738</v>
      </c>
      <c r="C809" s="47" t="s">
        <v>28</v>
      </c>
      <c r="D809" s="47" t="s">
        <v>29</v>
      </c>
      <c r="E809" s="47" t="s">
        <v>1739</v>
      </c>
      <c r="F809" s="61" t="s">
        <v>1732</v>
      </c>
      <c r="G809" s="53" t="s">
        <v>218</v>
      </c>
      <c r="H809" s="124">
        <v>4513210038</v>
      </c>
      <c r="I809" s="64">
        <v>122</v>
      </c>
      <c r="J809" s="61">
        <v>1</v>
      </c>
      <c r="K809" s="43"/>
      <c r="L809" s="43"/>
      <c r="M809" s="43"/>
      <c r="N809" s="43"/>
      <c r="O809" s="43"/>
      <c r="P809" s="43"/>
      <c r="Q809" s="43"/>
      <c r="XFA809" s="43"/>
      <c r="XFB809" s="43"/>
      <c r="XFC809" s="43"/>
      <c r="XFD809" s="43"/>
    </row>
    <row r="810" spans="1:17 16381:16384" s="2" customFormat="1" ht="14.1" customHeight="1">
      <c r="A810" s="50">
        <v>810</v>
      </c>
      <c r="B810" s="47" t="s">
        <v>1741</v>
      </c>
      <c r="C810" s="47" t="s">
        <v>11</v>
      </c>
      <c r="D810" s="47" t="s">
        <v>29</v>
      </c>
      <c r="E810" s="47" t="s">
        <v>1742</v>
      </c>
      <c r="F810" s="61"/>
      <c r="G810" s="53" t="s">
        <v>218</v>
      </c>
      <c r="H810" s="124">
        <v>4513210038</v>
      </c>
      <c r="I810" s="61"/>
      <c r="J810" s="61"/>
      <c r="K810" s="43"/>
      <c r="L810" s="43"/>
      <c r="M810" s="43"/>
      <c r="N810" s="43"/>
      <c r="O810" s="43"/>
      <c r="P810" s="43"/>
      <c r="Q810" s="43"/>
      <c r="XFA810" s="43"/>
      <c r="XFB810" s="43"/>
      <c r="XFC810" s="43"/>
      <c r="XFD810" s="43"/>
    </row>
    <row r="811" spans="1:17 16381:16384" s="2" customFormat="1" ht="14.1" customHeight="1">
      <c r="A811" s="50">
        <v>811</v>
      </c>
      <c r="B811" s="47" t="s">
        <v>1743</v>
      </c>
      <c r="C811" s="47" t="s">
        <v>11</v>
      </c>
      <c r="D811" s="47" t="s">
        <v>29</v>
      </c>
      <c r="E811" s="47" t="s">
        <v>1744</v>
      </c>
      <c r="F811" s="61" t="s">
        <v>1732</v>
      </c>
      <c r="G811" s="53" t="s">
        <v>135</v>
      </c>
      <c r="H811" s="124">
        <v>4513210039</v>
      </c>
      <c r="I811" s="64">
        <v>126</v>
      </c>
      <c r="J811" s="61">
        <v>1</v>
      </c>
      <c r="K811" s="43"/>
      <c r="L811" s="43"/>
      <c r="M811" s="43"/>
      <c r="N811" s="43"/>
      <c r="O811" s="43"/>
      <c r="P811" s="43"/>
      <c r="Q811" s="43"/>
      <c r="XFA811" s="43"/>
      <c r="XFB811" s="43"/>
      <c r="XFC811" s="43"/>
      <c r="XFD811" s="43"/>
    </row>
    <row r="812" spans="1:17 16381:16384" s="2" customFormat="1" ht="14.1" customHeight="1">
      <c r="A812" s="50">
        <v>812</v>
      </c>
      <c r="B812" s="47" t="s">
        <v>1746</v>
      </c>
      <c r="C812" s="47" t="s">
        <v>11</v>
      </c>
      <c r="D812" s="47" t="s">
        <v>29</v>
      </c>
      <c r="E812" s="47" t="s">
        <v>1747</v>
      </c>
      <c r="F812" s="61"/>
      <c r="G812" s="53" t="s">
        <v>135</v>
      </c>
      <c r="H812" s="124">
        <v>4513210039</v>
      </c>
      <c r="I812" s="61"/>
      <c r="J812" s="61"/>
      <c r="K812" s="43"/>
      <c r="L812" s="43"/>
      <c r="M812" s="43"/>
      <c r="N812" s="43"/>
      <c r="O812" s="43"/>
      <c r="P812" s="43"/>
      <c r="Q812" s="43"/>
      <c r="XFA812" s="43"/>
      <c r="XFB812" s="43"/>
      <c r="XFC812" s="43"/>
      <c r="XFD812" s="43"/>
    </row>
    <row r="813" spans="1:17 16381:16384" s="2" customFormat="1" ht="14.1" customHeight="1">
      <c r="A813" s="50">
        <v>813</v>
      </c>
      <c r="B813" s="47" t="s">
        <v>1748</v>
      </c>
      <c r="C813" s="47" t="s">
        <v>11</v>
      </c>
      <c r="D813" s="47" t="s">
        <v>29</v>
      </c>
      <c r="E813" s="47" t="s">
        <v>1749</v>
      </c>
      <c r="F813" s="61"/>
      <c r="G813" s="53" t="s">
        <v>135</v>
      </c>
      <c r="H813" s="124">
        <v>4513210039</v>
      </c>
      <c r="I813" s="61"/>
      <c r="J813" s="61"/>
      <c r="K813" s="43"/>
      <c r="L813" s="43"/>
      <c r="M813" s="43"/>
      <c r="N813" s="43"/>
      <c r="O813" s="43"/>
      <c r="P813" s="43"/>
      <c r="Q813" s="43"/>
      <c r="XFA813" s="43"/>
      <c r="XFB813" s="43"/>
      <c r="XFC813" s="43"/>
      <c r="XFD813" s="43"/>
    </row>
    <row r="814" spans="1:17 16381:16384" s="2" customFormat="1" ht="14.1" customHeight="1">
      <c r="A814" s="50">
        <v>814</v>
      </c>
      <c r="B814" s="47" t="s">
        <v>1750</v>
      </c>
      <c r="C814" s="47" t="s">
        <v>11</v>
      </c>
      <c r="D814" s="47" t="s">
        <v>29</v>
      </c>
      <c r="E814" s="47" t="s">
        <v>1751</v>
      </c>
      <c r="F814" s="61" t="s">
        <v>1732</v>
      </c>
      <c r="G814" s="53" t="s">
        <v>15</v>
      </c>
      <c r="H814" s="124">
        <v>4513210040</v>
      </c>
      <c r="I814" s="64">
        <v>131.5</v>
      </c>
      <c r="J814" s="61">
        <v>1</v>
      </c>
      <c r="K814" s="43"/>
      <c r="L814" s="43"/>
      <c r="M814" s="43"/>
      <c r="N814" s="43"/>
      <c r="O814" s="43"/>
      <c r="P814" s="43"/>
      <c r="Q814" s="43"/>
      <c r="XFA814" s="43"/>
      <c r="XFB814" s="43"/>
      <c r="XFC814" s="43"/>
      <c r="XFD814" s="43"/>
    </row>
    <row r="815" spans="1:17 16381:16384" s="2" customFormat="1" ht="14.1" customHeight="1">
      <c r="A815" s="50">
        <v>815</v>
      </c>
      <c r="B815" s="47" t="s">
        <v>1753</v>
      </c>
      <c r="C815" s="47" t="s">
        <v>11</v>
      </c>
      <c r="D815" s="47" t="s">
        <v>29</v>
      </c>
      <c r="E815" s="47" t="s">
        <v>1754</v>
      </c>
      <c r="F815" s="61"/>
      <c r="G815" s="53" t="s">
        <v>15</v>
      </c>
      <c r="H815" s="124">
        <v>4513210040</v>
      </c>
      <c r="I815" s="61"/>
      <c r="J815" s="61"/>
      <c r="K815" s="43"/>
      <c r="L815" s="43"/>
      <c r="M815" s="43"/>
      <c r="N815" s="43"/>
      <c r="O815" s="43"/>
      <c r="P815" s="43"/>
      <c r="Q815" s="43"/>
      <c r="XFA815" s="43"/>
      <c r="XFB815" s="43"/>
      <c r="XFC815" s="43"/>
      <c r="XFD815" s="43"/>
    </row>
    <row r="816" spans="1:17 16381:16384" s="2" customFormat="1" ht="14.1" customHeight="1">
      <c r="A816" s="50">
        <v>816</v>
      </c>
      <c r="B816" s="47" t="s">
        <v>1755</v>
      </c>
      <c r="C816" s="47" t="s">
        <v>11</v>
      </c>
      <c r="D816" s="47" t="s">
        <v>29</v>
      </c>
      <c r="E816" s="47" t="s">
        <v>1756</v>
      </c>
      <c r="F816" s="61"/>
      <c r="G816" s="53" t="s">
        <v>15</v>
      </c>
      <c r="H816" s="124">
        <v>4513210040</v>
      </c>
      <c r="I816" s="61"/>
      <c r="J816" s="61"/>
      <c r="K816" s="43"/>
      <c r="L816" s="43"/>
      <c r="M816" s="43"/>
      <c r="N816" s="43"/>
      <c r="O816" s="43"/>
      <c r="P816" s="43"/>
      <c r="Q816" s="43"/>
      <c r="XFA816" s="43"/>
      <c r="XFB816" s="43"/>
      <c r="XFC816" s="43"/>
      <c r="XFD816" s="43"/>
    </row>
    <row r="817" spans="1:17 16381:16384" s="2" customFormat="1" ht="14.1" customHeight="1">
      <c r="A817" s="50">
        <v>817</v>
      </c>
      <c r="B817" s="47" t="s">
        <v>1757</v>
      </c>
      <c r="C817" s="47" t="s">
        <v>11</v>
      </c>
      <c r="D817" s="47" t="s">
        <v>12</v>
      </c>
      <c r="E817" s="47" t="s">
        <v>1758</v>
      </c>
      <c r="F817" s="61" t="s">
        <v>1759</v>
      </c>
      <c r="G817" s="53" t="s">
        <v>23</v>
      </c>
      <c r="H817" s="124">
        <v>4513210041</v>
      </c>
      <c r="I817" s="64">
        <v>141</v>
      </c>
      <c r="J817" s="61">
        <v>2</v>
      </c>
      <c r="K817" s="43"/>
      <c r="L817" s="43"/>
      <c r="M817" s="43"/>
      <c r="N817" s="43"/>
      <c r="O817" s="43"/>
      <c r="P817" s="43"/>
      <c r="Q817" s="43"/>
      <c r="XFA817" s="43"/>
      <c r="XFB817" s="43"/>
      <c r="XFC817" s="43"/>
      <c r="XFD817" s="43"/>
    </row>
    <row r="818" spans="1:17 16381:16384" s="2" customFormat="1" ht="14.1" customHeight="1">
      <c r="A818" s="50">
        <v>818</v>
      </c>
      <c r="B818" s="47" t="s">
        <v>1761</v>
      </c>
      <c r="C818" s="47" t="s">
        <v>11</v>
      </c>
      <c r="D818" s="47" t="s">
        <v>29</v>
      </c>
      <c r="E818" s="47" t="s">
        <v>1762</v>
      </c>
      <c r="F818" s="61"/>
      <c r="G818" s="53" t="s">
        <v>23</v>
      </c>
      <c r="H818" s="124">
        <v>4513210041</v>
      </c>
      <c r="I818" s="61"/>
      <c r="J818" s="61"/>
      <c r="K818" s="43"/>
      <c r="L818" s="43"/>
      <c r="M818" s="43"/>
      <c r="N818" s="43"/>
      <c r="O818" s="43"/>
      <c r="P818" s="43"/>
      <c r="Q818" s="43"/>
      <c r="XFA818" s="43"/>
      <c r="XFB818" s="43"/>
      <c r="XFC818" s="43"/>
      <c r="XFD818" s="43"/>
    </row>
    <row r="819" spans="1:17 16381:16384" s="2" customFormat="1" ht="14.1" customHeight="1">
      <c r="A819" s="50">
        <v>819</v>
      </c>
      <c r="B819" s="47" t="s">
        <v>1763</v>
      </c>
      <c r="C819" s="47" t="s">
        <v>28</v>
      </c>
      <c r="D819" s="47" t="s">
        <v>29</v>
      </c>
      <c r="E819" s="47" t="s">
        <v>1764</v>
      </c>
      <c r="F819" s="61"/>
      <c r="G819" s="53" t="s">
        <v>23</v>
      </c>
      <c r="H819" s="124">
        <v>4513210041</v>
      </c>
      <c r="I819" s="61"/>
      <c r="J819" s="61"/>
      <c r="K819" s="43"/>
      <c r="L819" s="43"/>
      <c r="M819" s="43"/>
      <c r="N819" s="43"/>
      <c r="O819" s="43"/>
      <c r="P819" s="43"/>
      <c r="Q819" s="43"/>
      <c r="XFA819" s="43"/>
      <c r="XFB819" s="43"/>
      <c r="XFC819" s="43"/>
      <c r="XFD819" s="43"/>
    </row>
    <row r="820" spans="1:17 16381:16384" s="2" customFormat="1" ht="14.1" customHeight="1">
      <c r="A820" s="50">
        <v>820</v>
      </c>
      <c r="B820" s="47" t="s">
        <v>1765</v>
      </c>
      <c r="C820" s="47" t="s">
        <v>11</v>
      </c>
      <c r="D820" s="47" t="s">
        <v>29</v>
      </c>
      <c r="E820" s="47" t="s">
        <v>1766</v>
      </c>
      <c r="F820" s="61"/>
      <c r="G820" s="53" t="s">
        <v>23</v>
      </c>
      <c r="H820" s="124">
        <v>4513210041</v>
      </c>
      <c r="I820" s="61"/>
      <c r="J820" s="61"/>
      <c r="K820" s="43"/>
      <c r="L820" s="43"/>
      <c r="M820" s="43"/>
      <c r="N820" s="43"/>
      <c r="O820" s="43"/>
      <c r="P820" s="43"/>
      <c r="Q820" s="43"/>
      <c r="XFA820" s="43"/>
      <c r="XFB820" s="43"/>
      <c r="XFC820" s="43"/>
      <c r="XFD820" s="43"/>
    </row>
    <row r="821" spans="1:17 16381:16384" s="2" customFormat="1" ht="14.1" customHeight="1">
      <c r="A821" s="50">
        <v>821</v>
      </c>
      <c r="B821" s="47" t="s">
        <v>1767</v>
      </c>
      <c r="C821" s="47" t="s">
        <v>11</v>
      </c>
      <c r="D821" s="47" t="s">
        <v>29</v>
      </c>
      <c r="E821" s="47" t="s">
        <v>1768</v>
      </c>
      <c r="F821" s="61"/>
      <c r="G821" s="53" t="s">
        <v>23</v>
      </c>
      <c r="H821" s="124">
        <v>4513210041</v>
      </c>
      <c r="I821" s="61"/>
      <c r="J821" s="61"/>
      <c r="K821" s="43"/>
      <c r="L821" s="43"/>
      <c r="M821" s="43"/>
      <c r="N821" s="43"/>
      <c r="O821" s="43"/>
      <c r="P821" s="43"/>
      <c r="Q821" s="43"/>
      <c r="XFA821" s="43"/>
      <c r="XFB821" s="43"/>
      <c r="XFC821" s="43"/>
      <c r="XFD821" s="43"/>
    </row>
    <row r="822" spans="1:17 16381:16384" s="2" customFormat="1" ht="14.1" customHeight="1">
      <c r="A822" s="50">
        <v>822</v>
      </c>
      <c r="B822" s="47" t="s">
        <v>143</v>
      </c>
      <c r="C822" s="47" t="s">
        <v>11</v>
      </c>
      <c r="D822" s="47" t="s">
        <v>29</v>
      </c>
      <c r="E822" s="47" t="s">
        <v>1769</v>
      </c>
      <c r="F822" s="61"/>
      <c r="G822" s="53" t="s">
        <v>23</v>
      </c>
      <c r="H822" s="124">
        <v>4513210041</v>
      </c>
      <c r="I822" s="61"/>
      <c r="J822" s="61"/>
      <c r="K822" s="43"/>
      <c r="L822" s="43"/>
      <c r="M822" s="43"/>
      <c r="N822" s="43"/>
      <c r="O822" s="43"/>
      <c r="P822" s="43"/>
      <c r="Q822" s="43"/>
      <c r="XFA822" s="43"/>
      <c r="XFB822" s="43"/>
      <c r="XFC822" s="43"/>
      <c r="XFD822" s="43"/>
    </row>
    <row r="823" spans="1:17 16381:16384" s="2" customFormat="1" ht="14.1" customHeight="1">
      <c r="A823" s="50">
        <v>823</v>
      </c>
      <c r="B823" s="47" t="s">
        <v>1770</v>
      </c>
      <c r="C823" s="47" t="s">
        <v>28</v>
      </c>
      <c r="D823" s="47" t="s">
        <v>12</v>
      </c>
      <c r="E823" s="47" t="s">
        <v>1771</v>
      </c>
      <c r="F823" s="61" t="s">
        <v>1759</v>
      </c>
      <c r="G823" s="53" t="s">
        <v>249</v>
      </c>
      <c r="H823" s="124">
        <v>4513210042</v>
      </c>
      <c r="I823" s="64">
        <v>100.5</v>
      </c>
      <c r="J823" s="61">
        <v>1</v>
      </c>
      <c r="K823" s="43"/>
      <c r="L823" s="43"/>
      <c r="M823" s="43"/>
      <c r="N823" s="43"/>
      <c r="O823" s="43"/>
      <c r="P823" s="43"/>
      <c r="Q823" s="43"/>
      <c r="XFA823" s="43"/>
      <c r="XFB823" s="43"/>
      <c r="XFC823" s="43"/>
      <c r="XFD823" s="43"/>
    </row>
    <row r="824" spans="1:17 16381:16384" s="2" customFormat="1" ht="14.1" customHeight="1">
      <c r="A824" s="50">
        <v>824</v>
      </c>
      <c r="B824" s="47" t="s">
        <v>1773</v>
      </c>
      <c r="C824" s="47" t="s">
        <v>28</v>
      </c>
      <c r="D824" s="47" t="s">
        <v>29</v>
      </c>
      <c r="E824" s="47" t="s">
        <v>1774</v>
      </c>
      <c r="F824" s="61"/>
      <c r="G824" s="53" t="s">
        <v>249</v>
      </c>
      <c r="H824" s="124">
        <v>4513210042</v>
      </c>
      <c r="I824" s="61"/>
      <c r="J824" s="61"/>
      <c r="K824" s="43"/>
      <c r="L824" s="43"/>
      <c r="M824" s="43"/>
      <c r="N824" s="43"/>
      <c r="O824" s="43"/>
      <c r="P824" s="43"/>
      <c r="Q824" s="43"/>
      <c r="XFA824" s="43"/>
      <c r="XFB824" s="43"/>
      <c r="XFC824" s="43"/>
      <c r="XFD824" s="43"/>
    </row>
    <row r="825" spans="1:17 16381:16384" s="2" customFormat="1" ht="14.1" customHeight="1">
      <c r="A825" s="50">
        <v>825</v>
      </c>
      <c r="B825" s="47" t="s">
        <v>1775</v>
      </c>
      <c r="C825" s="47" t="s">
        <v>11</v>
      </c>
      <c r="D825" s="47" t="s">
        <v>29</v>
      </c>
      <c r="E825" s="47" t="s">
        <v>1776</v>
      </c>
      <c r="F825" s="61" t="s">
        <v>1759</v>
      </c>
      <c r="G825" s="53" t="s">
        <v>15</v>
      </c>
      <c r="H825" s="124">
        <v>4513210043</v>
      </c>
      <c r="I825" s="64">
        <v>139.5</v>
      </c>
      <c r="J825" s="61">
        <v>2</v>
      </c>
      <c r="K825" s="43"/>
      <c r="L825" s="43"/>
      <c r="M825" s="43"/>
      <c r="N825" s="43"/>
      <c r="O825" s="43"/>
      <c r="P825" s="43"/>
      <c r="Q825" s="43"/>
      <c r="XFA825" s="43"/>
      <c r="XFB825" s="43"/>
      <c r="XFC825" s="43"/>
      <c r="XFD825" s="43"/>
    </row>
    <row r="826" spans="1:17 16381:16384" s="2" customFormat="1" ht="14.1" customHeight="1">
      <c r="A826" s="50">
        <v>826</v>
      </c>
      <c r="B826" s="47" t="s">
        <v>1778</v>
      </c>
      <c r="C826" s="47" t="s">
        <v>11</v>
      </c>
      <c r="D826" s="47" t="s">
        <v>12</v>
      </c>
      <c r="E826" s="47" t="s">
        <v>1779</v>
      </c>
      <c r="F826" s="61"/>
      <c r="G826" s="53" t="s">
        <v>15</v>
      </c>
      <c r="H826" s="124">
        <v>4513210043</v>
      </c>
      <c r="I826" s="61"/>
      <c r="J826" s="61"/>
      <c r="K826" s="43"/>
      <c r="L826" s="43"/>
      <c r="M826" s="43"/>
      <c r="N826" s="43"/>
      <c r="O826" s="43"/>
      <c r="P826" s="43"/>
      <c r="Q826" s="43"/>
      <c r="XFA826" s="43"/>
      <c r="XFB826" s="43"/>
      <c r="XFC826" s="43"/>
      <c r="XFD826" s="43"/>
    </row>
    <row r="827" spans="1:17 16381:16384" s="2" customFormat="1" ht="14.1" customHeight="1">
      <c r="A827" s="50">
        <v>827</v>
      </c>
      <c r="B827" s="47" t="s">
        <v>1780</v>
      </c>
      <c r="C827" s="47" t="s">
        <v>11</v>
      </c>
      <c r="D827" s="47" t="s">
        <v>29</v>
      </c>
      <c r="E827" s="47" t="s">
        <v>1781</v>
      </c>
      <c r="F827" s="61"/>
      <c r="G827" s="53" t="s">
        <v>15</v>
      </c>
      <c r="H827" s="124">
        <v>4513210043</v>
      </c>
      <c r="I827" s="61"/>
      <c r="J827" s="61"/>
      <c r="K827" s="43"/>
      <c r="L827" s="43"/>
      <c r="M827" s="43"/>
      <c r="N827" s="43"/>
      <c r="O827" s="43"/>
      <c r="P827" s="43"/>
      <c r="Q827" s="43"/>
      <c r="XFA827" s="43"/>
      <c r="XFB827" s="43"/>
      <c r="XFC827" s="43"/>
      <c r="XFD827" s="43"/>
    </row>
    <row r="828" spans="1:17 16381:16384" s="2" customFormat="1" ht="14.1" customHeight="1">
      <c r="A828" s="50">
        <v>828</v>
      </c>
      <c r="B828" s="47" t="s">
        <v>1782</v>
      </c>
      <c r="C828" s="47" t="s">
        <v>11</v>
      </c>
      <c r="D828" s="47" t="s">
        <v>29</v>
      </c>
      <c r="E828" s="47" t="s">
        <v>1783</v>
      </c>
      <c r="F828" s="61"/>
      <c r="G828" s="53" t="s">
        <v>15</v>
      </c>
      <c r="H828" s="124">
        <v>4513210043</v>
      </c>
      <c r="I828" s="61"/>
      <c r="J828" s="61"/>
      <c r="K828" s="43"/>
      <c r="L828" s="43"/>
      <c r="M828" s="43"/>
      <c r="N828" s="43"/>
      <c r="O828" s="43"/>
      <c r="P828" s="43"/>
      <c r="Q828" s="43"/>
      <c r="XFA828" s="43"/>
      <c r="XFB828" s="43"/>
      <c r="XFC828" s="43"/>
      <c r="XFD828" s="43"/>
    </row>
    <row r="829" spans="1:17 16381:16384" s="2" customFormat="1" ht="14.1" customHeight="1">
      <c r="A829" s="50">
        <v>829</v>
      </c>
      <c r="B829" s="47" t="s">
        <v>1784</v>
      </c>
      <c r="C829" s="47" t="s">
        <v>11</v>
      </c>
      <c r="D829" s="47" t="s">
        <v>29</v>
      </c>
      <c r="E829" s="47" t="s">
        <v>1785</v>
      </c>
      <c r="F829" s="61"/>
      <c r="G829" s="53" t="s">
        <v>15</v>
      </c>
      <c r="H829" s="124">
        <v>4513210043</v>
      </c>
      <c r="I829" s="61"/>
      <c r="J829" s="61"/>
      <c r="K829" s="43"/>
      <c r="L829" s="43"/>
      <c r="M829" s="43"/>
      <c r="N829" s="43"/>
      <c r="O829" s="43"/>
      <c r="P829" s="43"/>
      <c r="Q829" s="43"/>
      <c r="XFA829" s="43"/>
      <c r="XFB829" s="43"/>
      <c r="XFC829" s="43"/>
      <c r="XFD829" s="43"/>
    </row>
    <row r="830" spans="1:17 16381:16384" s="2" customFormat="1" ht="14.1" customHeight="1">
      <c r="A830" s="50">
        <v>830</v>
      </c>
      <c r="B830" s="47" t="s">
        <v>1786</v>
      </c>
      <c r="C830" s="47" t="s">
        <v>11</v>
      </c>
      <c r="D830" s="47" t="s">
        <v>29</v>
      </c>
      <c r="E830" s="47" t="s">
        <v>1787</v>
      </c>
      <c r="F830" s="61"/>
      <c r="G830" s="53" t="s">
        <v>15</v>
      </c>
      <c r="H830" s="124">
        <v>4513210043</v>
      </c>
      <c r="I830" s="61"/>
      <c r="J830" s="61"/>
      <c r="K830" s="43"/>
      <c r="L830" s="43"/>
      <c r="M830" s="43"/>
      <c r="N830" s="43"/>
      <c r="O830" s="43"/>
      <c r="P830" s="43"/>
      <c r="Q830" s="43"/>
      <c r="XFA830" s="43"/>
      <c r="XFB830" s="43"/>
      <c r="XFC830" s="43"/>
      <c r="XFD830" s="43"/>
    </row>
    <row r="831" spans="1:17 16381:16384" s="2" customFormat="1" ht="14.1" customHeight="1">
      <c r="A831" s="50">
        <v>831</v>
      </c>
      <c r="B831" s="47" t="s">
        <v>1788</v>
      </c>
      <c r="C831" s="47" t="s">
        <v>11</v>
      </c>
      <c r="D831" s="47" t="s">
        <v>29</v>
      </c>
      <c r="E831" s="47" t="s">
        <v>1789</v>
      </c>
      <c r="F831" s="61" t="s">
        <v>1790</v>
      </c>
      <c r="G831" s="53" t="s">
        <v>1563</v>
      </c>
      <c r="H831" s="124">
        <v>4513210045</v>
      </c>
      <c r="I831" s="64">
        <v>119.5</v>
      </c>
      <c r="J831" s="61">
        <v>7</v>
      </c>
      <c r="K831" s="43"/>
      <c r="L831" s="43"/>
      <c r="M831" s="43"/>
      <c r="N831" s="43"/>
      <c r="O831" s="43"/>
      <c r="P831" s="43"/>
      <c r="Q831" s="43"/>
      <c r="XFA831" s="43"/>
      <c r="XFB831" s="43"/>
      <c r="XFC831" s="43"/>
      <c r="XFD831" s="43"/>
    </row>
    <row r="832" spans="1:17 16381:16384" s="2" customFormat="1" ht="14.1" customHeight="1">
      <c r="A832" s="50">
        <v>832</v>
      </c>
      <c r="B832" s="47" t="s">
        <v>1792</v>
      </c>
      <c r="C832" s="47" t="s">
        <v>28</v>
      </c>
      <c r="D832" s="47" t="s">
        <v>29</v>
      </c>
      <c r="E832" s="47" t="s">
        <v>1793</v>
      </c>
      <c r="F832" s="61"/>
      <c r="G832" s="53" t="s">
        <v>1563</v>
      </c>
      <c r="H832" s="124">
        <v>4513210045</v>
      </c>
      <c r="I832" s="61"/>
      <c r="J832" s="61"/>
      <c r="K832" s="43"/>
      <c r="L832" s="43"/>
      <c r="M832" s="43"/>
      <c r="N832" s="43"/>
      <c r="O832" s="43"/>
      <c r="P832" s="43"/>
      <c r="Q832" s="43"/>
      <c r="XFA832" s="43"/>
      <c r="XFB832" s="43"/>
      <c r="XFC832" s="43"/>
      <c r="XFD832" s="43"/>
    </row>
    <row r="833" spans="1:17 16381:16384" s="2" customFormat="1" ht="14.1" customHeight="1">
      <c r="A833" s="50">
        <v>833</v>
      </c>
      <c r="B833" s="47" t="s">
        <v>1794</v>
      </c>
      <c r="C833" s="47" t="s">
        <v>11</v>
      </c>
      <c r="D833" s="47" t="s">
        <v>29</v>
      </c>
      <c r="E833" s="47" t="s">
        <v>1795</v>
      </c>
      <c r="F833" s="61"/>
      <c r="G833" s="53" t="s">
        <v>1563</v>
      </c>
      <c r="H833" s="124">
        <v>4513210045</v>
      </c>
      <c r="I833" s="61"/>
      <c r="J833" s="61"/>
      <c r="K833" s="43"/>
      <c r="L833" s="43"/>
      <c r="M833" s="43"/>
      <c r="N833" s="43"/>
      <c r="O833" s="43"/>
      <c r="P833" s="43"/>
      <c r="Q833" s="43"/>
      <c r="XFA833" s="43"/>
      <c r="XFB833" s="43"/>
      <c r="XFC833" s="43"/>
      <c r="XFD833" s="43"/>
    </row>
    <row r="834" spans="1:17 16381:16384" s="2" customFormat="1" ht="14.1" customHeight="1">
      <c r="A834" s="50">
        <v>834</v>
      </c>
      <c r="B834" s="47" t="s">
        <v>1796</v>
      </c>
      <c r="C834" s="47" t="s">
        <v>11</v>
      </c>
      <c r="D834" s="47" t="s">
        <v>29</v>
      </c>
      <c r="E834" s="47" t="s">
        <v>1797</v>
      </c>
      <c r="F834" s="61"/>
      <c r="G834" s="53" t="s">
        <v>1563</v>
      </c>
      <c r="H834" s="124">
        <v>4513210045</v>
      </c>
      <c r="I834" s="61"/>
      <c r="J834" s="61"/>
      <c r="K834" s="43"/>
      <c r="L834" s="43"/>
      <c r="M834" s="43"/>
      <c r="N834" s="43"/>
      <c r="O834" s="43"/>
      <c r="P834" s="43"/>
      <c r="Q834" s="43"/>
      <c r="XFA834" s="43"/>
      <c r="XFB834" s="43"/>
      <c r="XFC834" s="43"/>
      <c r="XFD834" s="43"/>
    </row>
    <row r="835" spans="1:17 16381:16384" s="2" customFormat="1" ht="14.1" customHeight="1">
      <c r="A835" s="50">
        <v>835</v>
      </c>
      <c r="B835" s="47" t="s">
        <v>1798</v>
      </c>
      <c r="C835" s="47" t="s">
        <v>11</v>
      </c>
      <c r="D835" s="47" t="s">
        <v>29</v>
      </c>
      <c r="E835" s="47" t="s">
        <v>1799</v>
      </c>
      <c r="F835" s="61"/>
      <c r="G835" s="53" t="s">
        <v>1563</v>
      </c>
      <c r="H835" s="124">
        <v>4513210045</v>
      </c>
      <c r="I835" s="61"/>
      <c r="J835" s="61"/>
      <c r="K835" s="43"/>
      <c r="L835" s="43"/>
      <c r="M835" s="43"/>
      <c r="N835" s="43"/>
      <c r="O835" s="43"/>
      <c r="P835" s="43"/>
      <c r="Q835" s="43"/>
      <c r="XFA835" s="43"/>
      <c r="XFB835" s="43"/>
      <c r="XFC835" s="43"/>
      <c r="XFD835" s="43"/>
    </row>
    <row r="836" spans="1:17 16381:16384" s="2" customFormat="1" ht="14.1" customHeight="1">
      <c r="A836" s="50">
        <v>836</v>
      </c>
      <c r="B836" s="47" t="s">
        <v>1800</v>
      </c>
      <c r="C836" s="47" t="s">
        <v>11</v>
      </c>
      <c r="D836" s="47" t="s">
        <v>29</v>
      </c>
      <c r="E836" s="47" t="s">
        <v>1801</v>
      </c>
      <c r="F836" s="61"/>
      <c r="G836" s="53" t="s">
        <v>1563</v>
      </c>
      <c r="H836" s="124">
        <v>4513210045</v>
      </c>
      <c r="I836" s="61"/>
      <c r="J836" s="61"/>
      <c r="K836" s="43"/>
      <c r="L836" s="43"/>
      <c r="M836" s="43"/>
      <c r="N836" s="43"/>
      <c r="O836" s="43"/>
      <c r="P836" s="43"/>
      <c r="Q836" s="43"/>
      <c r="XFA836" s="43"/>
      <c r="XFB836" s="43"/>
      <c r="XFC836" s="43"/>
      <c r="XFD836" s="43"/>
    </row>
    <row r="837" spans="1:17 16381:16384" s="2" customFormat="1" ht="14.1" customHeight="1">
      <c r="A837" s="50">
        <v>837</v>
      </c>
      <c r="B837" s="47" t="s">
        <v>1802</v>
      </c>
      <c r="C837" s="47" t="s">
        <v>11</v>
      </c>
      <c r="D837" s="47" t="s">
        <v>29</v>
      </c>
      <c r="E837" s="47" t="s">
        <v>1803</v>
      </c>
      <c r="F837" s="61"/>
      <c r="G837" s="53" t="s">
        <v>1563</v>
      </c>
      <c r="H837" s="124">
        <v>4513210045</v>
      </c>
      <c r="I837" s="61"/>
      <c r="J837" s="61"/>
      <c r="K837" s="43"/>
      <c r="L837" s="43"/>
      <c r="M837" s="43"/>
      <c r="N837" s="43"/>
      <c r="O837" s="43"/>
      <c r="P837" s="43"/>
      <c r="Q837" s="43"/>
      <c r="XFA837" s="43"/>
      <c r="XFB837" s="43"/>
      <c r="XFC837" s="43"/>
      <c r="XFD837" s="43"/>
    </row>
    <row r="838" spans="1:17 16381:16384" s="2" customFormat="1" ht="14.1" customHeight="1">
      <c r="A838" s="50">
        <v>838</v>
      </c>
      <c r="B838" s="47" t="s">
        <v>1804</v>
      </c>
      <c r="C838" s="47" t="s">
        <v>11</v>
      </c>
      <c r="D838" s="47" t="s">
        <v>670</v>
      </c>
      <c r="E838" s="47" t="s">
        <v>1805</v>
      </c>
      <c r="F838" s="61"/>
      <c r="G838" s="53" t="s">
        <v>1563</v>
      </c>
      <c r="H838" s="124">
        <v>4513210045</v>
      </c>
      <c r="I838" s="61"/>
      <c r="J838" s="61"/>
      <c r="K838" s="43"/>
      <c r="L838" s="43"/>
      <c r="M838" s="43"/>
      <c r="N838" s="43"/>
      <c r="O838" s="43"/>
      <c r="P838" s="43"/>
      <c r="Q838" s="43"/>
      <c r="XFA838" s="43"/>
      <c r="XFB838" s="43"/>
      <c r="XFC838" s="43"/>
      <c r="XFD838" s="43"/>
    </row>
    <row r="839" spans="1:17 16381:16384" s="2" customFormat="1" ht="14.1" customHeight="1">
      <c r="A839" s="50">
        <v>839</v>
      </c>
      <c r="B839" s="47" t="s">
        <v>1806</v>
      </c>
      <c r="C839" s="47" t="s">
        <v>11</v>
      </c>
      <c r="D839" s="47" t="s">
        <v>29</v>
      </c>
      <c r="E839" s="47" t="s">
        <v>1807</v>
      </c>
      <c r="F839" s="61"/>
      <c r="G839" s="53" t="s">
        <v>1563</v>
      </c>
      <c r="H839" s="124">
        <v>4513210045</v>
      </c>
      <c r="I839" s="61"/>
      <c r="J839" s="61"/>
      <c r="K839" s="43"/>
      <c r="L839" s="43"/>
      <c r="M839" s="43"/>
      <c r="N839" s="43"/>
      <c r="O839" s="43"/>
      <c r="P839" s="43"/>
      <c r="Q839" s="43"/>
      <c r="XFA839" s="43"/>
      <c r="XFB839" s="43"/>
      <c r="XFC839" s="43"/>
      <c r="XFD839" s="43"/>
    </row>
    <row r="840" spans="1:17 16381:16384" s="2" customFormat="1" ht="14.1" customHeight="1">
      <c r="A840" s="50">
        <v>840</v>
      </c>
      <c r="B840" s="47" t="s">
        <v>1808</v>
      </c>
      <c r="C840" s="47" t="s">
        <v>11</v>
      </c>
      <c r="D840" s="47" t="s">
        <v>29</v>
      </c>
      <c r="E840" s="47" t="s">
        <v>1809</v>
      </c>
      <c r="F840" s="61"/>
      <c r="G840" s="53" t="s">
        <v>1563</v>
      </c>
      <c r="H840" s="124">
        <v>4513210045</v>
      </c>
      <c r="I840" s="61"/>
      <c r="J840" s="61"/>
      <c r="K840" s="43"/>
      <c r="L840" s="43"/>
      <c r="M840" s="43"/>
      <c r="N840" s="43"/>
      <c r="O840" s="43"/>
      <c r="P840" s="43"/>
      <c r="Q840" s="43"/>
      <c r="XFA840" s="43"/>
      <c r="XFB840" s="43"/>
      <c r="XFC840" s="43"/>
      <c r="XFD840" s="43"/>
    </row>
    <row r="841" spans="1:17 16381:16384" s="2" customFormat="1" ht="14.1" customHeight="1">
      <c r="A841" s="50">
        <v>841</v>
      </c>
      <c r="B841" s="47" t="s">
        <v>1810</v>
      </c>
      <c r="C841" s="47" t="s">
        <v>11</v>
      </c>
      <c r="D841" s="47" t="s">
        <v>12</v>
      </c>
      <c r="E841" s="47" t="s">
        <v>1811</v>
      </c>
      <c r="F841" s="61"/>
      <c r="G841" s="53" t="s">
        <v>1563</v>
      </c>
      <c r="H841" s="124">
        <v>4513210045</v>
      </c>
      <c r="I841" s="61"/>
      <c r="J841" s="61"/>
      <c r="K841" s="43"/>
      <c r="L841" s="43"/>
      <c r="M841" s="43"/>
      <c r="N841" s="43"/>
      <c r="O841" s="43"/>
      <c r="P841" s="43"/>
      <c r="Q841" s="43"/>
      <c r="XFA841" s="43"/>
      <c r="XFB841" s="43"/>
      <c r="XFC841" s="43"/>
      <c r="XFD841" s="43"/>
    </row>
    <row r="842" spans="1:17 16381:16384" s="2" customFormat="1" ht="14.1" customHeight="1">
      <c r="A842" s="50">
        <v>842</v>
      </c>
      <c r="B842" s="47" t="s">
        <v>1812</v>
      </c>
      <c r="C842" s="47" t="s">
        <v>11</v>
      </c>
      <c r="D842" s="47" t="s">
        <v>29</v>
      </c>
      <c r="E842" s="47" t="s">
        <v>1813</v>
      </c>
      <c r="F842" s="61"/>
      <c r="G842" s="53" t="s">
        <v>1563</v>
      </c>
      <c r="H842" s="124">
        <v>4513210045</v>
      </c>
      <c r="I842" s="61"/>
      <c r="J842" s="61"/>
      <c r="K842" s="43"/>
      <c r="L842" s="43"/>
      <c r="M842" s="43"/>
      <c r="N842" s="43"/>
      <c r="O842" s="43"/>
      <c r="P842" s="43"/>
      <c r="Q842" s="43"/>
      <c r="XFA842" s="43"/>
      <c r="XFB842" s="43"/>
      <c r="XFC842" s="43"/>
      <c r="XFD842" s="43"/>
    </row>
    <row r="843" spans="1:17 16381:16384" s="2" customFormat="1" ht="14.1" customHeight="1">
      <c r="A843" s="50">
        <v>843</v>
      </c>
      <c r="B843" s="47" t="s">
        <v>1814</v>
      </c>
      <c r="C843" s="47" t="s">
        <v>11</v>
      </c>
      <c r="D843" s="47" t="s">
        <v>29</v>
      </c>
      <c r="E843" s="47" t="s">
        <v>1815</v>
      </c>
      <c r="F843" s="61"/>
      <c r="G843" s="53" t="s">
        <v>1563</v>
      </c>
      <c r="H843" s="124">
        <v>4513210045</v>
      </c>
      <c r="I843" s="61"/>
      <c r="J843" s="61"/>
      <c r="K843" s="43"/>
      <c r="L843" s="43"/>
      <c r="M843" s="43"/>
      <c r="N843" s="43"/>
      <c r="O843" s="43"/>
      <c r="P843" s="43"/>
      <c r="Q843" s="43"/>
      <c r="XFA843" s="43"/>
      <c r="XFB843" s="43"/>
      <c r="XFC843" s="43"/>
      <c r="XFD843" s="43"/>
    </row>
    <row r="844" spans="1:17 16381:16384" s="2" customFormat="1" ht="14.1" customHeight="1">
      <c r="A844" s="50">
        <v>844</v>
      </c>
      <c r="B844" s="47" t="s">
        <v>1816</v>
      </c>
      <c r="C844" s="47" t="s">
        <v>11</v>
      </c>
      <c r="D844" s="47" t="s">
        <v>29</v>
      </c>
      <c r="E844" s="47" t="s">
        <v>1817</v>
      </c>
      <c r="F844" s="61"/>
      <c r="G844" s="53" t="s">
        <v>1563</v>
      </c>
      <c r="H844" s="124">
        <v>4513210045</v>
      </c>
      <c r="I844" s="61"/>
      <c r="J844" s="61"/>
      <c r="K844" s="43"/>
      <c r="L844" s="43"/>
      <c r="M844" s="43"/>
      <c r="N844" s="43"/>
      <c r="O844" s="43"/>
      <c r="P844" s="43"/>
      <c r="Q844" s="43"/>
      <c r="XFA844" s="43"/>
      <c r="XFB844" s="43"/>
      <c r="XFC844" s="43"/>
      <c r="XFD844" s="43"/>
    </row>
    <row r="845" spans="1:17 16381:16384" s="2" customFormat="1" ht="14.1" customHeight="1">
      <c r="A845" s="50">
        <v>845</v>
      </c>
      <c r="B845" s="47" t="s">
        <v>1818</v>
      </c>
      <c r="C845" s="47" t="s">
        <v>11</v>
      </c>
      <c r="D845" s="47" t="s">
        <v>29</v>
      </c>
      <c r="E845" s="47" t="s">
        <v>1819</v>
      </c>
      <c r="F845" s="61"/>
      <c r="G845" s="53" t="s">
        <v>1563</v>
      </c>
      <c r="H845" s="124">
        <v>4513210045</v>
      </c>
      <c r="I845" s="61"/>
      <c r="J845" s="61"/>
      <c r="K845" s="43"/>
      <c r="L845" s="43"/>
      <c r="M845" s="43"/>
      <c r="N845" s="43"/>
      <c r="O845" s="43"/>
      <c r="P845" s="43"/>
      <c r="Q845" s="43"/>
      <c r="XFA845" s="43"/>
      <c r="XFB845" s="43"/>
      <c r="XFC845" s="43"/>
      <c r="XFD845" s="43"/>
    </row>
    <row r="846" spans="1:17 16381:16384" s="2" customFormat="1" ht="14.1" customHeight="1">
      <c r="A846" s="50">
        <v>846</v>
      </c>
      <c r="B846" s="47" t="s">
        <v>1820</v>
      </c>
      <c r="C846" s="47" t="s">
        <v>11</v>
      </c>
      <c r="D846" s="47" t="s">
        <v>29</v>
      </c>
      <c r="E846" s="47" t="s">
        <v>1821</v>
      </c>
      <c r="F846" s="61"/>
      <c r="G846" s="53" t="s">
        <v>1563</v>
      </c>
      <c r="H846" s="124">
        <v>4513210045</v>
      </c>
      <c r="I846" s="61"/>
      <c r="J846" s="61"/>
      <c r="K846" s="43"/>
      <c r="L846" s="43"/>
      <c r="M846" s="43"/>
      <c r="N846" s="43"/>
      <c r="O846" s="43"/>
      <c r="P846" s="43"/>
      <c r="Q846" s="43"/>
      <c r="XFA846" s="43"/>
      <c r="XFB846" s="43"/>
      <c r="XFC846" s="43"/>
      <c r="XFD846" s="43"/>
    </row>
    <row r="847" spans="1:17 16381:16384" s="2" customFormat="1" ht="14.1" customHeight="1">
      <c r="A847" s="50">
        <v>847</v>
      </c>
      <c r="B847" s="47" t="s">
        <v>1822</v>
      </c>
      <c r="C847" s="47" t="s">
        <v>11</v>
      </c>
      <c r="D847" s="47" t="s">
        <v>29</v>
      </c>
      <c r="E847" s="47" t="s">
        <v>1823</v>
      </c>
      <c r="F847" s="61"/>
      <c r="G847" s="53" t="s">
        <v>1563</v>
      </c>
      <c r="H847" s="124">
        <v>4513210045</v>
      </c>
      <c r="I847" s="61"/>
      <c r="J847" s="61"/>
      <c r="K847" s="43"/>
      <c r="L847" s="43"/>
      <c r="M847" s="43"/>
      <c r="N847" s="43"/>
      <c r="O847" s="43"/>
      <c r="P847" s="43"/>
      <c r="Q847" s="43"/>
      <c r="XFA847" s="43"/>
      <c r="XFB847" s="43"/>
      <c r="XFC847" s="43"/>
      <c r="XFD847" s="43"/>
    </row>
    <row r="848" spans="1:17 16381:16384" s="2" customFormat="1" ht="14.1" customHeight="1">
      <c r="A848" s="50">
        <v>848</v>
      </c>
      <c r="B848" s="47" t="s">
        <v>1824</v>
      </c>
      <c r="C848" s="47" t="s">
        <v>11</v>
      </c>
      <c r="D848" s="47" t="s">
        <v>29</v>
      </c>
      <c r="E848" s="47" t="s">
        <v>1825</v>
      </c>
      <c r="F848" s="61"/>
      <c r="G848" s="53" t="s">
        <v>1563</v>
      </c>
      <c r="H848" s="124">
        <v>4513210045</v>
      </c>
      <c r="I848" s="61"/>
      <c r="J848" s="61"/>
      <c r="K848" s="43"/>
      <c r="L848" s="43"/>
      <c r="M848" s="43"/>
      <c r="N848" s="43"/>
      <c r="O848" s="43"/>
      <c r="P848" s="43"/>
      <c r="Q848" s="43"/>
      <c r="XFA848" s="43"/>
      <c r="XFB848" s="43"/>
      <c r="XFC848" s="43"/>
      <c r="XFD848" s="43"/>
    </row>
    <row r="849" spans="1:17 16381:16384" s="2" customFormat="1" ht="14.1" customHeight="1">
      <c r="A849" s="50">
        <v>849</v>
      </c>
      <c r="B849" s="47" t="s">
        <v>1826</v>
      </c>
      <c r="C849" s="47" t="s">
        <v>11</v>
      </c>
      <c r="D849" s="47" t="s">
        <v>29</v>
      </c>
      <c r="E849" s="47" t="s">
        <v>1827</v>
      </c>
      <c r="F849" s="61"/>
      <c r="G849" s="53" t="s">
        <v>1563</v>
      </c>
      <c r="H849" s="124">
        <v>4513210045</v>
      </c>
      <c r="I849" s="61"/>
      <c r="J849" s="61"/>
      <c r="K849" s="43"/>
      <c r="L849" s="43"/>
      <c r="M849" s="43"/>
      <c r="N849" s="43"/>
      <c r="O849" s="43"/>
      <c r="P849" s="43"/>
      <c r="Q849" s="43"/>
      <c r="XFA849" s="43"/>
      <c r="XFB849" s="43"/>
      <c r="XFC849" s="43"/>
      <c r="XFD849" s="43"/>
    </row>
    <row r="850" spans="1:17 16381:16384" s="2" customFormat="1" ht="14.1" customHeight="1">
      <c r="A850" s="50">
        <v>850</v>
      </c>
      <c r="B850" s="47" t="s">
        <v>1828</v>
      </c>
      <c r="C850" s="47" t="s">
        <v>11</v>
      </c>
      <c r="D850" s="47" t="s">
        <v>29</v>
      </c>
      <c r="E850" s="47" t="s">
        <v>1829</v>
      </c>
      <c r="F850" s="61"/>
      <c r="G850" s="53" t="s">
        <v>1563</v>
      </c>
      <c r="H850" s="124">
        <v>4513210045</v>
      </c>
      <c r="I850" s="61"/>
      <c r="J850" s="61"/>
      <c r="K850" s="43"/>
      <c r="L850" s="43"/>
      <c r="M850" s="43"/>
      <c r="N850" s="43"/>
      <c r="O850" s="43"/>
      <c r="P850" s="43"/>
      <c r="Q850" s="43"/>
      <c r="XFA850" s="43"/>
      <c r="XFB850" s="43"/>
      <c r="XFC850" s="43"/>
      <c r="XFD850" s="43"/>
    </row>
    <row r="851" spans="1:17 16381:16384" s="2" customFormat="1" ht="14.1" customHeight="1">
      <c r="A851" s="50">
        <v>851</v>
      </c>
      <c r="B851" s="47" t="s">
        <v>1830</v>
      </c>
      <c r="C851" s="47" t="s">
        <v>11</v>
      </c>
      <c r="D851" s="47" t="s">
        <v>29</v>
      </c>
      <c r="E851" s="47" t="s">
        <v>1831</v>
      </c>
      <c r="F851" s="61"/>
      <c r="G851" s="53" t="s">
        <v>1563</v>
      </c>
      <c r="H851" s="124">
        <v>4513210045</v>
      </c>
      <c r="I851" s="61"/>
      <c r="J851" s="61"/>
      <c r="K851" s="43"/>
      <c r="L851" s="43"/>
      <c r="M851" s="43"/>
      <c r="N851" s="43"/>
      <c r="O851" s="43"/>
      <c r="P851" s="43"/>
      <c r="Q851" s="43"/>
      <c r="XFA851" s="43"/>
      <c r="XFB851" s="43"/>
      <c r="XFC851" s="43"/>
      <c r="XFD851" s="43"/>
    </row>
    <row r="852" spans="1:17 16381:16384" s="2" customFormat="1" ht="14.1" customHeight="1">
      <c r="A852" s="50">
        <v>852</v>
      </c>
      <c r="B852" s="47" t="s">
        <v>1832</v>
      </c>
      <c r="C852" s="47" t="s">
        <v>11</v>
      </c>
      <c r="D852" s="47" t="s">
        <v>29</v>
      </c>
      <c r="E852" s="47" t="s">
        <v>1833</v>
      </c>
      <c r="F852" s="61"/>
      <c r="G852" s="53" t="s">
        <v>1563</v>
      </c>
      <c r="H852" s="124">
        <v>4513210045</v>
      </c>
      <c r="I852" s="61"/>
      <c r="J852" s="61"/>
      <c r="K852" s="43"/>
      <c r="L852" s="43"/>
      <c r="M852" s="43"/>
      <c r="N852" s="43"/>
      <c r="O852" s="43"/>
      <c r="P852" s="43"/>
      <c r="Q852" s="43"/>
      <c r="XFA852" s="43"/>
      <c r="XFB852" s="43"/>
      <c r="XFC852" s="43"/>
      <c r="XFD852" s="43"/>
    </row>
    <row r="853" spans="1:17 16381:16384" s="2" customFormat="1" ht="14.1" customHeight="1">
      <c r="A853" s="50">
        <v>853</v>
      </c>
      <c r="B853" s="50" t="s">
        <v>1834</v>
      </c>
      <c r="C853" s="50" t="s">
        <v>11</v>
      </c>
      <c r="D853" s="50" t="s">
        <v>29</v>
      </c>
      <c r="E853" s="50" t="s">
        <v>1835</v>
      </c>
      <c r="F853" s="60" t="s">
        <v>1836</v>
      </c>
      <c r="G853" s="45" t="s">
        <v>45</v>
      </c>
      <c r="H853" s="122">
        <v>4513220001</v>
      </c>
      <c r="I853" s="63">
        <v>115</v>
      </c>
      <c r="J853" s="60">
        <v>2</v>
      </c>
      <c r="K853" s="43"/>
      <c r="L853" s="43"/>
      <c r="M853" s="43"/>
      <c r="N853" s="43"/>
      <c r="O853" s="43"/>
      <c r="P853" s="43"/>
      <c r="Q853" s="43"/>
      <c r="XFA853" s="43"/>
      <c r="XFB853" s="43"/>
      <c r="XFC853" s="43"/>
      <c r="XFD853" s="43"/>
    </row>
    <row r="854" spans="1:17 16381:16384" s="2" customFormat="1" ht="14.1" customHeight="1">
      <c r="A854" s="50">
        <v>854</v>
      </c>
      <c r="B854" s="50" t="s">
        <v>1837</v>
      </c>
      <c r="C854" s="50" t="s">
        <v>11</v>
      </c>
      <c r="D854" s="50" t="s">
        <v>29</v>
      </c>
      <c r="E854" s="50" t="s">
        <v>1838</v>
      </c>
      <c r="F854" s="60"/>
      <c r="G854" s="45" t="s">
        <v>45</v>
      </c>
      <c r="H854" s="122">
        <v>4513220001</v>
      </c>
      <c r="I854" s="63"/>
      <c r="J854" s="60"/>
      <c r="K854" s="43"/>
      <c r="L854" s="43"/>
      <c r="M854" s="43"/>
      <c r="N854" s="43"/>
      <c r="O854" s="43"/>
      <c r="P854" s="43"/>
      <c r="Q854" s="43"/>
      <c r="XFA854" s="43"/>
      <c r="XFB854" s="43"/>
      <c r="XFC854" s="43"/>
      <c r="XFD854" s="43"/>
    </row>
    <row r="855" spans="1:17 16381:16384" s="2" customFormat="1" ht="14.1" customHeight="1">
      <c r="A855" s="50">
        <v>855</v>
      </c>
      <c r="B855" s="50" t="s">
        <v>1839</v>
      </c>
      <c r="C855" s="50" t="s">
        <v>11</v>
      </c>
      <c r="D855" s="50" t="s">
        <v>29</v>
      </c>
      <c r="E855" s="50" t="s">
        <v>1840</v>
      </c>
      <c r="F855" s="60"/>
      <c r="G855" s="45" t="s">
        <v>45</v>
      </c>
      <c r="H855" s="122">
        <v>4513220001</v>
      </c>
      <c r="I855" s="63"/>
      <c r="J855" s="60"/>
      <c r="K855" s="43"/>
      <c r="L855" s="43"/>
      <c r="M855" s="43"/>
      <c r="N855" s="43"/>
      <c r="O855" s="43"/>
      <c r="P855" s="43"/>
      <c r="Q855" s="43"/>
      <c r="XFA855" s="43"/>
      <c r="XFB855" s="43"/>
      <c r="XFC855" s="43"/>
      <c r="XFD855" s="43"/>
    </row>
    <row r="856" spans="1:17 16381:16384" s="2" customFormat="1" ht="14.1" customHeight="1">
      <c r="A856" s="50">
        <v>856</v>
      </c>
      <c r="B856" s="50" t="s">
        <v>1841</v>
      </c>
      <c r="C856" s="50" t="s">
        <v>28</v>
      </c>
      <c r="D856" s="50" t="s">
        <v>29</v>
      </c>
      <c r="E856" s="50" t="s">
        <v>1842</v>
      </c>
      <c r="F856" s="60"/>
      <c r="G856" s="45" t="s">
        <v>45</v>
      </c>
      <c r="H856" s="122">
        <v>4513220001</v>
      </c>
      <c r="I856" s="63"/>
      <c r="J856" s="60"/>
      <c r="K856" s="43"/>
      <c r="L856" s="43"/>
      <c r="M856" s="43"/>
      <c r="N856" s="43"/>
      <c r="O856" s="43"/>
      <c r="P856" s="43"/>
      <c r="Q856" s="43"/>
      <c r="XFA856" s="43"/>
      <c r="XFB856" s="43"/>
      <c r="XFC856" s="43"/>
      <c r="XFD856" s="43"/>
    </row>
    <row r="857" spans="1:17 16381:16384" s="2" customFormat="1" ht="14.1" customHeight="1">
      <c r="A857" s="50">
        <v>857</v>
      </c>
      <c r="B857" s="50" t="s">
        <v>1843</v>
      </c>
      <c r="C857" s="50" t="s">
        <v>11</v>
      </c>
      <c r="D857" s="50" t="s">
        <v>12</v>
      </c>
      <c r="E857" s="50" t="s">
        <v>1844</v>
      </c>
      <c r="F857" s="60"/>
      <c r="G857" s="45" t="s">
        <v>45</v>
      </c>
      <c r="H857" s="122">
        <v>4513220001</v>
      </c>
      <c r="I857" s="63"/>
      <c r="J857" s="60"/>
      <c r="K857" s="43"/>
      <c r="L857" s="43"/>
      <c r="M857" s="43"/>
      <c r="N857" s="43"/>
      <c r="O857" s="43"/>
      <c r="P857" s="43"/>
      <c r="Q857" s="43"/>
      <c r="XFA857" s="43"/>
      <c r="XFB857" s="43"/>
      <c r="XFC857" s="43"/>
      <c r="XFD857" s="43"/>
    </row>
    <row r="858" spans="1:17 16381:16384" s="2" customFormat="1" ht="14.1" customHeight="1">
      <c r="A858" s="50">
        <v>858</v>
      </c>
      <c r="B858" s="50" t="s">
        <v>1845</v>
      </c>
      <c r="C858" s="50" t="s">
        <v>28</v>
      </c>
      <c r="D858" s="50" t="s">
        <v>29</v>
      </c>
      <c r="E858" s="50" t="s">
        <v>1846</v>
      </c>
      <c r="F858" s="60"/>
      <c r="G858" s="45" t="s">
        <v>45</v>
      </c>
      <c r="H858" s="122">
        <v>4513220001</v>
      </c>
      <c r="I858" s="63"/>
      <c r="J858" s="60"/>
      <c r="K858" s="43"/>
      <c r="L858" s="43"/>
      <c r="M858" s="43"/>
      <c r="N858" s="43"/>
      <c r="O858" s="43"/>
      <c r="P858" s="43"/>
      <c r="Q858" s="43"/>
      <c r="XFA858" s="43"/>
      <c r="XFB858" s="43"/>
      <c r="XFC858" s="43"/>
      <c r="XFD858" s="43"/>
    </row>
    <row r="859" spans="1:17 16381:16384" s="2" customFormat="1" ht="14.1" customHeight="1">
      <c r="A859" s="50">
        <v>859</v>
      </c>
      <c r="B859" s="50" t="s">
        <v>1847</v>
      </c>
      <c r="C859" s="50" t="s">
        <v>11</v>
      </c>
      <c r="D859" s="50" t="s">
        <v>29</v>
      </c>
      <c r="E859" s="50" t="s">
        <v>1848</v>
      </c>
      <c r="F859" s="60" t="s">
        <v>1836</v>
      </c>
      <c r="G859" s="45" t="s">
        <v>75</v>
      </c>
      <c r="H859" s="122">
        <v>4513220002</v>
      </c>
      <c r="I859" s="63">
        <v>100</v>
      </c>
      <c r="J859" s="60">
        <v>3</v>
      </c>
      <c r="K859" s="43"/>
      <c r="L859" s="43"/>
      <c r="M859" s="43"/>
      <c r="N859" s="43"/>
      <c r="O859" s="43"/>
      <c r="P859" s="43"/>
      <c r="Q859" s="43"/>
      <c r="XFA859" s="43"/>
      <c r="XFB859" s="43"/>
      <c r="XFC859" s="43"/>
      <c r="XFD859" s="43"/>
    </row>
    <row r="860" spans="1:17 16381:16384" s="2" customFormat="1" ht="14.1" customHeight="1">
      <c r="A860" s="50">
        <v>860</v>
      </c>
      <c r="B860" s="50" t="s">
        <v>1849</v>
      </c>
      <c r="C860" s="50" t="s">
        <v>11</v>
      </c>
      <c r="D860" s="50" t="s">
        <v>12</v>
      </c>
      <c r="E860" s="50" t="s">
        <v>1850</v>
      </c>
      <c r="F860" s="60"/>
      <c r="G860" s="45" t="s">
        <v>75</v>
      </c>
      <c r="H860" s="122">
        <v>4513220002</v>
      </c>
      <c r="I860" s="63"/>
      <c r="J860" s="60"/>
      <c r="K860" s="43"/>
      <c r="L860" s="43"/>
      <c r="M860" s="43"/>
      <c r="N860" s="43"/>
      <c r="O860" s="43"/>
      <c r="P860" s="43"/>
      <c r="Q860" s="43"/>
      <c r="XFA860" s="43"/>
      <c r="XFB860" s="43"/>
      <c r="XFC860" s="43"/>
      <c r="XFD860" s="43"/>
    </row>
    <row r="861" spans="1:17 16381:16384" s="2" customFormat="1" ht="14.1" customHeight="1">
      <c r="A861" s="50">
        <v>861</v>
      </c>
      <c r="B861" s="50" t="s">
        <v>1851</v>
      </c>
      <c r="C861" s="50" t="s">
        <v>28</v>
      </c>
      <c r="D861" s="50" t="s">
        <v>29</v>
      </c>
      <c r="E861" s="50" t="s">
        <v>1852</v>
      </c>
      <c r="F861" s="60"/>
      <c r="G861" s="45" t="s">
        <v>75</v>
      </c>
      <c r="H861" s="122">
        <v>4513220002</v>
      </c>
      <c r="I861" s="63"/>
      <c r="J861" s="60"/>
      <c r="K861" s="43"/>
      <c r="L861" s="43"/>
      <c r="M861" s="43"/>
      <c r="N861" s="43"/>
      <c r="O861" s="43"/>
      <c r="P861" s="43"/>
      <c r="Q861" s="43"/>
      <c r="XFA861" s="43"/>
      <c r="XFB861" s="43"/>
      <c r="XFC861" s="43"/>
      <c r="XFD861" s="43"/>
    </row>
    <row r="862" spans="1:17 16381:16384" s="2" customFormat="1" ht="14.1" customHeight="1">
      <c r="A862" s="50">
        <v>862</v>
      </c>
      <c r="B862" s="50" t="s">
        <v>1853</v>
      </c>
      <c r="C862" s="50" t="s">
        <v>28</v>
      </c>
      <c r="D862" s="50" t="s">
        <v>29</v>
      </c>
      <c r="E862" s="50" t="s">
        <v>1854</v>
      </c>
      <c r="F862" s="50" t="s">
        <v>1855</v>
      </c>
      <c r="G862" s="45" t="s">
        <v>2742</v>
      </c>
      <c r="H862" s="51">
        <v>4513220004</v>
      </c>
      <c r="I862" s="48">
        <v>138</v>
      </c>
      <c r="J862" s="50">
        <v>1</v>
      </c>
      <c r="K862" s="43"/>
      <c r="L862" s="43"/>
      <c r="M862" s="43"/>
      <c r="N862" s="43"/>
      <c r="O862" s="43"/>
      <c r="P862" s="43"/>
      <c r="Q862" s="43"/>
      <c r="XFA862" s="43"/>
      <c r="XFB862" s="43"/>
      <c r="XFC862" s="43"/>
      <c r="XFD862" s="43"/>
    </row>
    <row r="863" spans="1:17 16381:16384" s="2" customFormat="1" ht="14.1" customHeight="1">
      <c r="A863" s="50">
        <v>863</v>
      </c>
      <c r="B863" s="50" t="s">
        <v>1856</v>
      </c>
      <c r="C863" s="50" t="s">
        <v>11</v>
      </c>
      <c r="D863" s="50" t="s">
        <v>593</v>
      </c>
      <c r="E863" s="50" t="s">
        <v>1857</v>
      </c>
      <c r="F863" s="50" t="s">
        <v>1858</v>
      </c>
      <c r="G863" s="45" t="s">
        <v>135</v>
      </c>
      <c r="H863" s="51">
        <v>4513220007</v>
      </c>
      <c r="I863" s="48">
        <v>129.5</v>
      </c>
      <c r="J863" s="50">
        <v>1</v>
      </c>
      <c r="K863" s="43"/>
      <c r="L863" s="43"/>
      <c r="M863" s="43"/>
      <c r="N863" s="43"/>
      <c r="O863" s="43"/>
      <c r="P863" s="43"/>
      <c r="Q863" s="43"/>
      <c r="XFA863" s="43"/>
      <c r="XFB863" s="43"/>
      <c r="XFC863" s="43"/>
      <c r="XFD863" s="43"/>
    </row>
    <row r="864" spans="1:17 16381:16384" s="2" customFormat="1" ht="14.1" customHeight="1">
      <c r="A864" s="50">
        <v>864</v>
      </c>
      <c r="B864" s="50" t="s">
        <v>1859</v>
      </c>
      <c r="C864" s="50" t="s">
        <v>11</v>
      </c>
      <c r="D864" s="50" t="s">
        <v>29</v>
      </c>
      <c r="E864" s="50" t="s">
        <v>1860</v>
      </c>
      <c r="F864" s="50" t="s">
        <v>1858</v>
      </c>
      <c r="G864" s="45" t="s">
        <v>218</v>
      </c>
      <c r="H864" s="51">
        <v>4513220010</v>
      </c>
      <c r="I864" s="48">
        <v>113.5</v>
      </c>
      <c r="J864" s="50">
        <v>1</v>
      </c>
      <c r="K864" s="43"/>
      <c r="L864" s="43"/>
      <c r="M864" s="43"/>
      <c r="N864" s="43"/>
      <c r="O864" s="43"/>
      <c r="P864" s="43"/>
      <c r="Q864" s="43"/>
      <c r="XFA864" s="43"/>
      <c r="XFB864" s="43"/>
      <c r="XFC864" s="43"/>
      <c r="XFD864" s="43"/>
    </row>
    <row r="865" spans="1:17 16381:16384" s="2" customFormat="1" ht="14.1" customHeight="1">
      <c r="A865" s="50">
        <v>865</v>
      </c>
      <c r="B865" s="50" t="s">
        <v>1861</v>
      </c>
      <c r="C865" s="50" t="s">
        <v>11</v>
      </c>
      <c r="D865" s="50" t="s">
        <v>29</v>
      </c>
      <c r="E865" s="50" t="s">
        <v>1862</v>
      </c>
      <c r="F865" s="60" t="s">
        <v>1858</v>
      </c>
      <c r="G865" s="45" t="s">
        <v>421</v>
      </c>
      <c r="H865" s="122">
        <v>4513220011</v>
      </c>
      <c r="I865" s="63">
        <v>95</v>
      </c>
      <c r="J865" s="60">
        <v>1</v>
      </c>
      <c r="K865" s="43"/>
      <c r="L865" s="43"/>
      <c r="M865" s="43"/>
      <c r="N865" s="43"/>
      <c r="O865" s="43"/>
      <c r="P865" s="43"/>
      <c r="Q865" s="43"/>
      <c r="XFA865" s="43"/>
      <c r="XFB865" s="43"/>
      <c r="XFC865" s="43"/>
      <c r="XFD865" s="43"/>
    </row>
    <row r="866" spans="1:17 16381:16384" s="2" customFormat="1" ht="14.1" customHeight="1">
      <c r="A866" s="50">
        <v>866</v>
      </c>
      <c r="B866" s="50" t="s">
        <v>1863</v>
      </c>
      <c r="C866" s="50" t="s">
        <v>11</v>
      </c>
      <c r="D866" s="50" t="s">
        <v>29</v>
      </c>
      <c r="E866" s="50" t="s">
        <v>1864</v>
      </c>
      <c r="F866" s="60"/>
      <c r="G866" s="45" t="s">
        <v>421</v>
      </c>
      <c r="H866" s="122">
        <v>4513220011</v>
      </c>
      <c r="I866" s="63"/>
      <c r="J866" s="60"/>
      <c r="K866" s="43"/>
      <c r="L866" s="43"/>
      <c r="M866" s="43"/>
      <c r="N866" s="43"/>
      <c r="O866" s="43"/>
      <c r="P866" s="43"/>
      <c r="Q866" s="43"/>
      <c r="XFA866" s="43"/>
      <c r="XFB866" s="43"/>
      <c r="XFC866" s="43"/>
      <c r="XFD866" s="43"/>
    </row>
    <row r="867" spans="1:17 16381:16384" s="2" customFormat="1" ht="14.1" customHeight="1">
      <c r="A867" s="50">
        <v>867</v>
      </c>
      <c r="B867" s="50" t="s">
        <v>1865</v>
      </c>
      <c r="C867" s="50" t="s">
        <v>11</v>
      </c>
      <c r="D867" s="50" t="s">
        <v>29</v>
      </c>
      <c r="E867" s="50" t="s">
        <v>1866</v>
      </c>
      <c r="F867" s="60"/>
      <c r="G867" s="45" t="s">
        <v>421</v>
      </c>
      <c r="H867" s="122">
        <v>4513220011</v>
      </c>
      <c r="I867" s="63"/>
      <c r="J867" s="60"/>
      <c r="K867" s="43"/>
      <c r="L867" s="43"/>
      <c r="M867" s="43"/>
      <c r="N867" s="43"/>
      <c r="O867" s="43"/>
      <c r="P867" s="43"/>
      <c r="Q867" s="43"/>
      <c r="XFA867" s="43"/>
      <c r="XFB867" s="43"/>
      <c r="XFC867" s="43"/>
      <c r="XFD867" s="43"/>
    </row>
    <row r="868" spans="1:17 16381:16384" s="2" customFormat="1" ht="14.1" customHeight="1">
      <c r="A868" s="50">
        <v>868</v>
      </c>
      <c r="B868" s="50" t="s">
        <v>1867</v>
      </c>
      <c r="C868" s="50" t="s">
        <v>28</v>
      </c>
      <c r="D868" s="50" t="s">
        <v>29</v>
      </c>
      <c r="E868" s="50" t="s">
        <v>1868</v>
      </c>
      <c r="F868" s="50" t="s">
        <v>1858</v>
      </c>
      <c r="G868" s="45" t="s">
        <v>249</v>
      </c>
      <c r="H868" s="51">
        <v>4513220012</v>
      </c>
      <c r="I868" s="48">
        <v>117</v>
      </c>
      <c r="J868" s="50">
        <v>1</v>
      </c>
      <c r="K868" s="43"/>
      <c r="L868" s="43"/>
      <c r="M868" s="43"/>
      <c r="N868" s="43"/>
      <c r="O868" s="43"/>
      <c r="P868" s="43"/>
      <c r="Q868" s="43"/>
      <c r="XFA868" s="43"/>
      <c r="XFB868" s="43"/>
      <c r="XFC868" s="43"/>
      <c r="XFD868" s="43"/>
    </row>
    <row r="869" spans="1:17 16381:16384" s="2" customFormat="1" ht="14.1" customHeight="1">
      <c r="A869" s="50">
        <v>869</v>
      </c>
      <c r="B869" s="50" t="s">
        <v>1869</v>
      </c>
      <c r="C869" s="50" t="s">
        <v>11</v>
      </c>
      <c r="D869" s="50" t="s">
        <v>29</v>
      </c>
      <c r="E869" s="50" t="s">
        <v>1870</v>
      </c>
      <c r="F869" s="50" t="s">
        <v>1871</v>
      </c>
      <c r="G869" s="45" t="s">
        <v>59</v>
      </c>
      <c r="H869" s="51">
        <v>4513220013</v>
      </c>
      <c r="I869" s="48">
        <v>139.5</v>
      </c>
      <c r="J869" s="50">
        <v>1</v>
      </c>
      <c r="K869" s="43"/>
      <c r="L869" s="43"/>
      <c r="M869" s="43"/>
      <c r="N869" s="43"/>
      <c r="O869" s="43"/>
      <c r="P869" s="43"/>
      <c r="Q869" s="43"/>
      <c r="XFA869" s="43"/>
      <c r="XFB869" s="43"/>
      <c r="XFC869" s="43"/>
      <c r="XFD869" s="43"/>
    </row>
    <row r="870" spans="1:17 16381:16384" s="2" customFormat="1" ht="14.1" customHeight="1">
      <c r="A870" s="50">
        <v>870</v>
      </c>
      <c r="B870" s="50" t="s">
        <v>1872</v>
      </c>
      <c r="C870" s="50" t="s">
        <v>11</v>
      </c>
      <c r="D870" s="50" t="s">
        <v>29</v>
      </c>
      <c r="E870" s="50" t="s">
        <v>1873</v>
      </c>
      <c r="F870" s="50" t="s">
        <v>1874</v>
      </c>
      <c r="G870" s="45" t="s">
        <v>15</v>
      </c>
      <c r="H870" s="51">
        <v>4513220017</v>
      </c>
      <c r="I870" s="48">
        <v>148.5</v>
      </c>
      <c r="J870" s="50">
        <v>1</v>
      </c>
      <c r="K870" s="43"/>
      <c r="L870" s="43"/>
      <c r="M870" s="43"/>
      <c r="N870" s="43"/>
      <c r="O870" s="43"/>
      <c r="P870" s="43"/>
      <c r="Q870" s="43"/>
      <c r="XFA870" s="43"/>
      <c r="XFB870" s="43"/>
      <c r="XFC870" s="43"/>
      <c r="XFD870" s="43"/>
    </row>
    <row r="871" spans="1:17 16381:16384" s="2" customFormat="1" ht="14.1" customHeight="1">
      <c r="A871" s="50">
        <v>871</v>
      </c>
      <c r="B871" s="50" t="s">
        <v>1875</v>
      </c>
      <c r="C871" s="50" t="s">
        <v>28</v>
      </c>
      <c r="D871" s="50" t="s">
        <v>29</v>
      </c>
      <c r="E871" s="50" t="s">
        <v>1876</v>
      </c>
      <c r="F871" s="50" t="s">
        <v>1874</v>
      </c>
      <c r="G871" s="45" t="s">
        <v>23</v>
      </c>
      <c r="H871" s="51">
        <v>4513220018</v>
      </c>
      <c r="I871" s="48">
        <v>127.5</v>
      </c>
      <c r="J871" s="50">
        <v>1</v>
      </c>
      <c r="K871" s="43"/>
      <c r="L871" s="43"/>
      <c r="M871" s="43"/>
      <c r="N871" s="43"/>
      <c r="O871" s="43"/>
      <c r="P871" s="43"/>
      <c r="Q871" s="43"/>
      <c r="XFA871" s="43"/>
      <c r="XFB871" s="43"/>
      <c r="XFC871" s="43"/>
      <c r="XFD871" s="43"/>
    </row>
    <row r="872" spans="1:17 16381:16384" s="2" customFormat="1" ht="14.1" customHeight="1">
      <c r="A872" s="50">
        <v>872</v>
      </c>
      <c r="B872" s="50" t="s">
        <v>1877</v>
      </c>
      <c r="C872" s="50" t="s">
        <v>11</v>
      </c>
      <c r="D872" s="50" t="s">
        <v>29</v>
      </c>
      <c r="E872" s="50" t="s">
        <v>1878</v>
      </c>
      <c r="F872" s="60" t="s">
        <v>1879</v>
      </c>
      <c r="G872" s="45" t="s">
        <v>23</v>
      </c>
      <c r="H872" s="122">
        <v>4513220023</v>
      </c>
      <c r="I872" s="63">
        <v>91.5</v>
      </c>
      <c r="J872" s="60">
        <v>1</v>
      </c>
      <c r="K872" s="43"/>
      <c r="L872" s="43"/>
      <c r="M872" s="43"/>
      <c r="N872" s="43"/>
      <c r="O872" s="43"/>
      <c r="P872" s="43"/>
      <c r="Q872" s="43"/>
      <c r="XFA872" s="43"/>
      <c r="XFB872" s="43"/>
      <c r="XFC872" s="43"/>
      <c r="XFD872" s="43"/>
    </row>
    <row r="873" spans="1:17 16381:16384" s="2" customFormat="1" ht="14.1" customHeight="1">
      <c r="A873" s="50">
        <v>873</v>
      </c>
      <c r="B873" s="50" t="s">
        <v>1880</v>
      </c>
      <c r="C873" s="50" t="s">
        <v>11</v>
      </c>
      <c r="D873" s="50" t="s">
        <v>12</v>
      </c>
      <c r="E873" s="50" t="s">
        <v>1881</v>
      </c>
      <c r="F873" s="60"/>
      <c r="G873" s="45" t="s">
        <v>23</v>
      </c>
      <c r="H873" s="122">
        <v>4513220023</v>
      </c>
      <c r="I873" s="63"/>
      <c r="J873" s="60"/>
      <c r="K873" s="43"/>
      <c r="L873" s="43"/>
      <c r="M873" s="43"/>
      <c r="N873" s="43"/>
      <c r="O873" s="43"/>
      <c r="P873" s="43"/>
      <c r="Q873" s="43"/>
      <c r="XFA873" s="43"/>
      <c r="XFB873" s="43"/>
      <c r="XFC873" s="43"/>
      <c r="XFD873" s="43"/>
    </row>
    <row r="874" spans="1:17 16381:16384" s="2" customFormat="1" ht="14.1" customHeight="1">
      <c r="A874" s="50">
        <v>874</v>
      </c>
      <c r="B874" s="50" t="s">
        <v>1882</v>
      </c>
      <c r="C874" s="50" t="s">
        <v>11</v>
      </c>
      <c r="D874" s="50" t="s">
        <v>29</v>
      </c>
      <c r="E874" s="50" t="s">
        <v>1883</v>
      </c>
      <c r="F874" s="60" t="s">
        <v>1884</v>
      </c>
      <c r="G874" s="45" t="s">
        <v>135</v>
      </c>
      <c r="H874" s="122">
        <v>4513220024</v>
      </c>
      <c r="I874" s="63">
        <v>98</v>
      </c>
      <c r="J874" s="60">
        <v>2</v>
      </c>
      <c r="K874" s="43"/>
      <c r="L874" s="43"/>
      <c r="M874" s="43"/>
      <c r="N874" s="43"/>
      <c r="O874" s="43"/>
      <c r="P874" s="43"/>
      <c r="Q874" s="43"/>
      <c r="XFA874" s="43"/>
      <c r="XFB874" s="43"/>
      <c r="XFC874" s="43"/>
      <c r="XFD874" s="43"/>
    </row>
    <row r="875" spans="1:17 16381:16384" s="2" customFormat="1" ht="14.1" customHeight="1">
      <c r="A875" s="50">
        <v>875</v>
      </c>
      <c r="B875" s="50" t="s">
        <v>1885</v>
      </c>
      <c r="C875" s="50" t="s">
        <v>11</v>
      </c>
      <c r="D875" s="50" t="s">
        <v>29</v>
      </c>
      <c r="E875" s="50" t="s">
        <v>1886</v>
      </c>
      <c r="F875" s="60"/>
      <c r="G875" s="45" t="s">
        <v>135</v>
      </c>
      <c r="H875" s="122">
        <v>4513220024</v>
      </c>
      <c r="I875" s="63"/>
      <c r="J875" s="60"/>
      <c r="K875" s="43"/>
      <c r="L875" s="43"/>
      <c r="M875" s="43"/>
      <c r="N875" s="43"/>
      <c r="O875" s="43"/>
      <c r="P875" s="43"/>
      <c r="Q875" s="43"/>
      <c r="XFA875" s="43"/>
      <c r="XFB875" s="43"/>
      <c r="XFC875" s="43"/>
      <c r="XFD875" s="43"/>
    </row>
    <row r="876" spans="1:17 16381:16384" s="2" customFormat="1" ht="14.1" customHeight="1">
      <c r="A876" s="50">
        <v>876</v>
      </c>
      <c r="B876" s="50" t="s">
        <v>1887</v>
      </c>
      <c r="C876" s="50" t="s">
        <v>11</v>
      </c>
      <c r="D876" s="50" t="s">
        <v>29</v>
      </c>
      <c r="E876" s="50" t="s">
        <v>1888</v>
      </c>
      <c r="F876" s="60"/>
      <c r="G876" s="45" t="s">
        <v>135</v>
      </c>
      <c r="H876" s="122">
        <v>4513220024</v>
      </c>
      <c r="I876" s="63"/>
      <c r="J876" s="60"/>
      <c r="K876" s="43"/>
      <c r="L876" s="43"/>
      <c r="M876" s="43"/>
      <c r="N876" s="43"/>
      <c r="O876" s="43"/>
      <c r="P876" s="43"/>
      <c r="Q876" s="43"/>
      <c r="XFA876" s="43"/>
      <c r="XFB876" s="43"/>
      <c r="XFC876" s="43"/>
      <c r="XFD876" s="43"/>
    </row>
    <row r="877" spans="1:17 16381:16384" s="2" customFormat="1" ht="14.1" customHeight="1">
      <c r="A877" s="50">
        <v>877</v>
      </c>
      <c r="B877" s="50" t="s">
        <v>1889</v>
      </c>
      <c r="C877" s="50" t="s">
        <v>11</v>
      </c>
      <c r="D877" s="50" t="s">
        <v>29</v>
      </c>
      <c r="E877" s="50" t="s">
        <v>1890</v>
      </c>
      <c r="F877" s="60"/>
      <c r="G877" s="45" t="s">
        <v>135</v>
      </c>
      <c r="H877" s="122">
        <v>4513220024</v>
      </c>
      <c r="I877" s="63"/>
      <c r="J877" s="60"/>
      <c r="K877" s="43"/>
      <c r="L877" s="43"/>
      <c r="M877" s="43"/>
      <c r="N877" s="43"/>
      <c r="O877" s="43"/>
      <c r="P877" s="43"/>
      <c r="Q877" s="43"/>
      <c r="XFA877" s="43"/>
      <c r="XFB877" s="43"/>
      <c r="XFC877" s="43"/>
      <c r="XFD877" s="43"/>
    </row>
    <row r="878" spans="1:17 16381:16384" s="2" customFormat="1" ht="14.1" customHeight="1">
      <c r="A878" s="50">
        <v>878</v>
      </c>
      <c r="B878" s="50" t="s">
        <v>1891</v>
      </c>
      <c r="C878" s="50" t="s">
        <v>11</v>
      </c>
      <c r="D878" s="50" t="s">
        <v>29</v>
      </c>
      <c r="E878" s="50" t="s">
        <v>1892</v>
      </c>
      <c r="F878" s="60"/>
      <c r="G878" s="45" t="s">
        <v>135</v>
      </c>
      <c r="H878" s="122">
        <v>4513220024</v>
      </c>
      <c r="I878" s="63"/>
      <c r="J878" s="60"/>
      <c r="K878" s="43"/>
      <c r="L878" s="43"/>
      <c r="M878" s="43"/>
      <c r="N878" s="43"/>
      <c r="O878" s="43"/>
      <c r="P878" s="43"/>
      <c r="Q878" s="43"/>
      <c r="XFA878" s="43"/>
      <c r="XFB878" s="43"/>
      <c r="XFC878" s="43"/>
      <c r="XFD878" s="43"/>
    </row>
    <row r="879" spans="1:17 16381:16384" s="2" customFormat="1" ht="14.1" customHeight="1">
      <c r="A879" s="50">
        <v>879</v>
      </c>
      <c r="B879" s="50" t="s">
        <v>1893</v>
      </c>
      <c r="C879" s="50" t="s">
        <v>28</v>
      </c>
      <c r="D879" s="50" t="s">
        <v>29</v>
      </c>
      <c r="E879" s="50" t="s">
        <v>1894</v>
      </c>
      <c r="F879" s="60" t="s">
        <v>1884</v>
      </c>
      <c r="G879" s="45" t="s">
        <v>249</v>
      </c>
      <c r="H879" s="122">
        <v>4513220025</v>
      </c>
      <c r="I879" s="63">
        <v>122</v>
      </c>
      <c r="J879" s="60">
        <v>2</v>
      </c>
      <c r="K879" s="43"/>
      <c r="L879" s="43"/>
      <c r="M879" s="43"/>
      <c r="N879" s="43"/>
      <c r="O879" s="43"/>
      <c r="P879" s="43"/>
      <c r="Q879" s="43"/>
      <c r="XFA879" s="43"/>
      <c r="XFB879" s="43"/>
      <c r="XFC879" s="43"/>
      <c r="XFD879" s="43"/>
    </row>
    <row r="880" spans="1:17 16381:16384" s="2" customFormat="1" ht="14.1" customHeight="1">
      <c r="A880" s="50">
        <v>880</v>
      </c>
      <c r="B880" s="50" t="s">
        <v>1895</v>
      </c>
      <c r="C880" s="50" t="s">
        <v>11</v>
      </c>
      <c r="D880" s="50" t="s">
        <v>29</v>
      </c>
      <c r="E880" s="50" t="s">
        <v>1896</v>
      </c>
      <c r="F880" s="60"/>
      <c r="G880" s="45" t="s">
        <v>249</v>
      </c>
      <c r="H880" s="122">
        <v>4513220025</v>
      </c>
      <c r="I880" s="63"/>
      <c r="J880" s="60"/>
      <c r="K880" s="43"/>
      <c r="L880" s="43"/>
      <c r="M880" s="43"/>
      <c r="N880" s="43"/>
      <c r="O880" s="43"/>
      <c r="P880" s="43"/>
      <c r="Q880" s="43"/>
      <c r="XFA880" s="43"/>
      <c r="XFB880" s="43"/>
      <c r="XFC880" s="43"/>
      <c r="XFD880" s="43"/>
    </row>
    <row r="881" spans="1:17 16381:16384" s="2" customFormat="1" ht="14.1" customHeight="1">
      <c r="A881" s="50">
        <v>881</v>
      </c>
      <c r="B881" s="50" t="s">
        <v>1897</v>
      </c>
      <c r="C881" s="50" t="s">
        <v>11</v>
      </c>
      <c r="D881" s="50" t="s">
        <v>12</v>
      </c>
      <c r="E881" s="50" t="s">
        <v>1898</v>
      </c>
      <c r="F881" s="60" t="s">
        <v>1884</v>
      </c>
      <c r="G881" s="45" t="s">
        <v>2743</v>
      </c>
      <c r="H881" s="122">
        <v>4513220026</v>
      </c>
      <c r="I881" s="63">
        <v>125</v>
      </c>
      <c r="J881" s="60">
        <v>2</v>
      </c>
      <c r="K881" s="43"/>
      <c r="L881" s="43"/>
      <c r="M881" s="43"/>
      <c r="N881" s="43"/>
      <c r="O881" s="43"/>
      <c r="P881" s="43"/>
      <c r="Q881" s="43"/>
      <c r="XFA881" s="43"/>
      <c r="XFB881" s="43"/>
      <c r="XFC881" s="43"/>
      <c r="XFD881" s="43"/>
    </row>
    <row r="882" spans="1:17 16381:16384" s="2" customFormat="1" ht="14.1" customHeight="1">
      <c r="A882" s="50">
        <v>882</v>
      </c>
      <c r="B882" s="50" t="s">
        <v>1899</v>
      </c>
      <c r="C882" s="50" t="s">
        <v>11</v>
      </c>
      <c r="D882" s="50" t="s">
        <v>29</v>
      </c>
      <c r="E882" s="50" t="s">
        <v>1900</v>
      </c>
      <c r="F882" s="60"/>
      <c r="G882" s="45" t="s">
        <v>2743</v>
      </c>
      <c r="H882" s="122">
        <v>4513220026</v>
      </c>
      <c r="I882" s="63"/>
      <c r="J882" s="60"/>
      <c r="K882" s="43"/>
      <c r="L882" s="43"/>
      <c r="M882" s="43"/>
      <c r="N882" s="43"/>
      <c r="O882" s="43"/>
      <c r="P882" s="43"/>
      <c r="Q882" s="43"/>
      <c r="XFA882" s="43"/>
      <c r="XFB882" s="43"/>
      <c r="XFC882" s="43"/>
      <c r="XFD882" s="43"/>
    </row>
    <row r="883" spans="1:17 16381:16384" s="2" customFormat="1" ht="14.1" customHeight="1">
      <c r="A883" s="50">
        <v>883</v>
      </c>
      <c r="B883" s="50" t="s">
        <v>1901</v>
      </c>
      <c r="C883" s="50" t="s">
        <v>11</v>
      </c>
      <c r="D883" s="50" t="s">
        <v>12</v>
      </c>
      <c r="E883" s="50" t="s">
        <v>1902</v>
      </c>
      <c r="F883" s="60"/>
      <c r="G883" s="45" t="s">
        <v>2743</v>
      </c>
      <c r="H883" s="122">
        <v>4513220026</v>
      </c>
      <c r="I883" s="63"/>
      <c r="J883" s="60"/>
      <c r="K883" s="43"/>
      <c r="L883" s="43"/>
      <c r="M883" s="43"/>
      <c r="N883" s="43"/>
      <c r="O883" s="43"/>
      <c r="P883" s="43"/>
      <c r="Q883" s="43"/>
      <c r="XFA883" s="43"/>
      <c r="XFB883" s="43"/>
      <c r="XFC883" s="43"/>
      <c r="XFD883" s="43"/>
    </row>
    <row r="884" spans="1:17 16381:16384" s="2" customFormat="1" ht="14.1" customHeight="1">
      <c r="A884" s="50">
        <v>884</v>
      </c>
      <c r="B884" s="50" t="s">
        <v>1903</v>
      </c>
      <c r="C884" s="50" t="s">
        <v>11</v>
      </c>
      <c r="D884" s="50" t="s">
        <v>29</v>
      </c>
      <c r="E884" s="50" t="s">
        <v>1904</v>
      </c>
      <c r="F884" s="60"/>
      <c r="G884" s="45" t="s">
        <v>2743</v>
      </c>
      <c r="H884" s="122">
        <v>4513220026</v>
      </c>
      <c r="I884" s="63"/>
      <c r="J884" s="60"/>
      <c r="K884" s="43"/>
      <c r="L884" s="43"/>
      <c r="M884" s="43"/>
      <c r="N884" s="43"/>
      <c r="O884" s="43"/>
      <c r="P884" s="43"/>
      <c r="Q884" s="43"/>
      <c r="XFA884" s="43"/>
      <c r="XFB884" s="43"/>
      <c r="XFC884" s="43"/>
      <c r="XFD884" s="43"/>
    </row>
    <row r="885" spans="1:17 16381:16384" s="2" customFormat="1" ht="14.1" customHeight="1">
      <c r="A885" s="50">
        <v>885</v>
      </c>
      <c r="B885" s="50" t="s">
        <v>1905</v>
      </c>
      <c r="C885" s="50" t="s">
        <v>11</v>
      </c>
      <c r="D885" s="50" t="s">
        <v>29</v>
      </c>
      <c r="E885" s="50" t="s">
        <v>1906</v>
      </c>
      <c r="F885" s="60" t="s">
        <v>1884</v>
      </c>
      <c r="G885" s="45" t="s">
        <v>2744</v>
      </c>
      <c r="H885" s="122">
        <v>4513220027</v>
      </c>
      <c r="I885" s="63">
        <v>142</v>
      </c>
      <c r="J885" s="60">
        <v>1</v>
      </c>
      <c r="K885" s="43"/>
      <c r="L885" s="43"/>
      <c r="M885" s="43"/>
      <c r="N885" s="43"/>
      <c r="O885" s="43"/>
      <c r="P885" s="43"/>
      <c r="Q885" s="43"/>
      <c r="XFA885" s="43"/>
      <c r="XFB885" s="43"/>
      <c r="XFC885" s="43"/>
      <c r="XFD885" s="43"/>
    </row>
    <row r="886" spans="1:17 16381:16384" s="2" customFormat="1" ht="14.1" customHeight="1">
      <c r="A886" s="50">
        <v>886</v>
      </c>
      <c r="B886" s="50" t="s">
        <v>1907</v>
      </c>
      <c r="C886" s="50" t="s">
        <v>11</v>
      </c>
      <c r="D886" s="50" t="s">
        <v>12</v>
      </c>
      <c r="E886" s="50" t="s">
        <v>1908</v>
      </c>
      <c r="F886" s="60"/>
      <c r="G886" s="45" t="s">
        <v>2744</v>
      </c>
      <c r="H886" s="122">
        <v>4513220027</v>
      </c>
      <c r="I886" s="63"/>
      <c r="J886" s="60"/>
      <c r="K886" s="43"/>
      <c r="L886" s="43"/>
      <c r="M886" s="43"/>
      <c r="N886" s="43"/>
      <c r="O886" s="43"/>
      <c r="P886" s="43"/>
      <c r="Q886" s="43"/>
      <c r="XFA886" s="43"/>
      <c r="XFB886" s="43"/>
      <c r="XFC886" s="43"/>
      <c r="XFD886" s="43"/>
    </row>
    <row r="887" spans="1:17 16381:16384" s="2" customFormat="1" ht="14.1" customHeight="1">
      <c r="A887" s="50">
        <v>887</v>
      </c>
      <c r="B887" s="50" t="s">
        <v>1909</v>
      </c>
      <c r="C887" s="50" t="s">
        <v>11</v>
      </c>
      <c r="D887" s="50" t="s">
        <v>29</v>
      </c>
      <c r="E887" s="50" t="s">
        <v>1910</v>
      </c>
      <c r="F887" s="60"/>
      <c r="G887" s="45" t="s">
        <v>2744</v>
      </c>
      <c r="H887" s="122">
        <v>4513220027</v>
      </c>
      <c r="I887" s="63"/>
      <c r="J887" s="60"/>
      <c r="K887" s="43"/>
      <c r="L887" s="43"/>
      <c r="M887" s="43"/>
      <c r="N887" s="43"/>
      <c r="O887" s="43"/>
      <c r="P887" s="43"/>
      <c r="Q887" s="43"/>
      <c r="XFA887" s="43"/>
      <c r="XFB887" s="43"/>
      <c r="XFC887" s="43"/>
      <c r="XFD887" s="43"/>
    </row>
    <row r="888" spans="1:17 16381:16384" s="2" customFormat="1" ht="14.1" customHeight="1">
      <c r="A888" s="50">
        <v>888</v>
      </c>
      <c r="B888" s="50" t="s">
        <v>1911</v>
      </c>
      <c r="C888" s="50" t="s">
        <v>11</v>
      </c>
      <c r="D888" s="50" t="s">
        <v>12</v>
      </c>
      <c r="E888" s="50" t="s">
        <v>1912</v>
      </c>
      <c r="F888" s="60" t="s">
        <v>1913</v>
      </c>
      <c r="G888" s="45" t="s">
        <v>2744</v>
      </c>
      <c r="H888" s="122">
        <v>4513220028</v>
      </c>
      <c r="I888" s="63">
        <v>142</v>
      </c>
      <c r="J888" s="60">
        <v>1</v>
      </c>
      <c r="K888" s="43"/>
      <c r="L888" s="43"/>
      <c r="M888" s="43"/>
      <c r="N888" s="43"/>
      <c r="O888" s="43"/>
      <c r="P888" s="43"/>
      <c r="Q888" s="43"/>
      <c r="XFA888" s="43"/>
      <c r="XFB888" s="43"/>
      <c r="XFC888" s="43"/>
      <c r="XFD888" s="43"/>
    </row>
    <row r="889" spans="1:17 16381:16384" s="2" customFormat="1" ht="14.1" customHeight="1">
      <c r="A889" s="50">
        <v>889</v>
      </c>
      <c r="B889" s="50" t="s">
        <v>1914</v>
      </c>
      <c r="C889" s="50" t="s">
        <v>11</v>
      </c>
      <c r="D889" s="50" t="s">
        <v>29</v>
      </c>
      <c r="E889" s="50" t="s">
        <v>1915</v>
      </c>
      <c r="F889" s="60"/>
      <c r="G889" s="45" t="s">
        <v>2744</v>
      </c>
      <c r="H889" s="122">
        <v>4513220028</v>
      </c>
      <c r="I889" s="63"/>
      <c r="J889" s="60"/>
      <c r="K889" s="43"/>
      <c r="L889" s="43"/>
      <c r="M889" s="43"/>
      <c r="N889" s="43"/>
      <c r="O889" s="43"/>
      <c r="P889" s="43"/>
      <c r="Q889" s="43"/>
      <c r="XFA889" s="43"/>
      <c r="XFB889" s="43"/>
      <c r="XFC889" s="43"/>
      <c r="XFD889" s="43"/>
    </row>
    <row r="890" spans="1:17 16381:16384" s="2" customFormat="1" ht="14.1" customHeight="1">
      <c r="A890" s="50">
        <v>890</v>
      </c>
      <c r="B890" s="50" t="s">
        <v>1916</v>
      </c>
      <c r="C890" s="50" t="s">
        <v>11</v>
      </c>
      <c r="D890" s="50" t="s">
        <v>29</v>
      </c>
      <c r="E890" s="50" t="s">
        <v>1917</v>
      </c>
      <c r="F890" s="60"/>
      <c r="G890" s="45" t="s">
        <v>2744</v>
      </c>
      <c r="H890" s="122">
        <v>4513220028</v>
      </c>
      <c r="I890" s="63"/>
      <c r="J890" s="60"/>
      <c r="K890" s="43"/>
      <c r="L890" s="43"/>
      <c r="M890" s="43"/>
      <c r="N890" s="43"/>
      <c r="O890" s="43"/>
      <c r="P890" s="43"/>
      <c r="Q890" s="43"/>
      <c r="XFA890" s="43"/>
      <c r="XFB890" s="43"/>
      <c r="XFC890" s="43"/>
      <c r="XFD890" s="43"/>
    </row>
    <row r="891" spans="1:17 16381:16384" s="2" customFormat="1" ht="14.1" customHeight="1">
      <c r="A891" s="50">
        <v>891</v>
      </c>
      <c r="B891" s="50" t="s">
        <v>1918</v>
      </c>
      <c r="C891" s="50" t="s">
        <v>11</v>
      </c>
      <c r="D891" s="50" t="s">
        <v>29</v>
      </c>
      <c r="E891" s="50" t="s">
        <v>1919</v>
      </c>
      <c r="F891" s="50" t="s">
        <v>1913</v>
      </c>
      <c r="G891" s="45" t="s">
        <v>218</v>
      </c>
      <c r="H891" s="51">
        <v>4513220029</v>
      </c>
      <c r="I891" s="48">
        <v>135</v>
      </c>
      <c r="J891" s="50">
        <v>1</v>
      </c>
      <c r="K891" s="43"/>
      <c r="L891" s="43"/>
      <c r="M891" s="43"/>
      <c r="N891" s="43"/>
      <c r="O891" s="43"/>
      <c r="P891" s="43"/>
      <c r="Q891" s="43"/>
      <c r="XFA891" s="43"/>
      <c r="XFB891" s="43"/>
      <c r="XFC891" s="43"/>
      <c r="XFD891" s="43"/>
    </row>
    <row r="892" spans="1:17 16381:16384" s="2" customFormat="1" ht="14.1" customHeight="1">
      <c r="A892" s="50">
        <v>892</v>
      </c>
      <c r="B892" s="50" t="s">
        <v>1920</v>
      </c>
      <c r="C892" s="50" t="s">
        <v>11</v>
      </c>
      <c r="D892" s="50" t="s">
        <v>29</v>
      </c>
      <c r="E892" s="50" t="s">
        <v>1921</v>
      </c>
      <c r="F892" s="50" t="s">
        <v>1913</v>
      </c>
      <c r="G892" s="45" t="s">
        <v>2749</v>
      </c>
      <c r="H892" s="51">
        <v>4513220030</v>
      </c>
      <c r="I892" s="48">
        <v>147</v>
      </c>
      <c r="J892" s="50">
        <v>1</v>
      </c>
      <c r="K892" s="43"/>
      <c r="L892" s="43"/>
      <c r="M892" s="43"/>
      <c r="N892" s="43"/>
      <c r="O892" s="43"/>
      <c r="P892" s="43"/>
      <c r="Q892" s="43"/>
      <c r="XFA892" s="43"/>
      <c r="XFB892" s="43"/>
      <c r="XFC892" s="43"/>
      <c r="XFD892" s="43"/>
    </row>
    <row r="893" spans="1:17 16381:16384" s="2" customFormat="1" ht="14.1" customHeight="1">
      <c r="A893" s="50">
        <v>893</v>
      </c>
      <c r="B893" s="50" t="s">
        <v>1922</v>
      </c>
      <c r="C893" s="50" t="s">
        <v>11</v>
      </c>
      <c r="D893" s="50" t="s">
        <v>29</v>
      </c>
      <c r="E893" s="50" t="s">
        <v>1923</v>
      </c>
      <c r="F893" s="60" t="s">
        <v>1913</v>
      </c>
      <c r="G893" s="45" t="s">
        <v>421</v>
      </c>
      <c r="H893" s="122">
        <v>4513220031</v>
      </c>
      <c r="I893" s="63">
        <v>134</v>
      </c>
      <c r="J893" s="60">
        <v>1</v>
      </c>
      <c r="K893" s="43"/>
      <c r="L893" s="43"/>
      <c r="M893" s="43"/>
      <c r="N893" s="43"/>
      <c r="O893" s="43"/>
      <c r="P893" s="43"/>
      <c r="Q893" s="43"/>
      <c r="XFA893" s="43"/>
      <c r="XFB893" s="43"/>
      <c r="XFC893" s="43"/>
      <c r="XFD893" s="43"/>
    </row>
    <row r="894" spans="1:17 16381:16384" s="2" customFormat="1" ht="14.1" customHeight="1">
      <c r="A894" s="50">
        <v>894</v>
      </c>
      <c r="B894" s="50" t="s">
        <v>1924</v>
      </c>
      <c r="C894" s="50" t="s">
        <v>11</v>
      </c>
      <c r="D894" s="50" t="s">
        <v>12</v>
      </c>
      <c r="E894" s="50" t="s">
        <v>1925</v>
      </c>
      <c r="F894" s="60"/>
      <c r="G894" s="45" t="s">
        <v>421</v>
      </c>
      <c r="H894" s="122">
        <v>4513220031</v>
      </c>
      <c r="I894" s="63"/>
      <c r="J894" s="60"/>
      <c r="K894" s="43"/>
      <c r="L894" s="43"/>
      <c r="M894" s="43"/>
      <c r="N894" s="43"/>
      <c r="O894" s="43"/>
      <c r="P894" s="43"/>
      <c r="Q894" s="43"/>
      <c r="XFA894" s="43"/>
      <c r="XFB894" s="43"/>
      <c r="XFC894" s="43"/>
      <c r="XFD894" s="43"/>
    </row>
    <row r="895" spans="1:17 16381:16384" s="2" customFormat="1" ht="14.1" customHeight="1">
      <c r="A895" s="50">
        <v>895</v>
      </c>
      <c r="B895" s="50" t="s">
        <v>1926</v>
      </c>
      <c r="C895" s="50" t="s">
        <v>11</v>
      </c>
      <c r="D895" s="50" t="s">
        <v>29</v>
      </c>
      <c r="E895" s="50" t="s">
        <v>1927</v>
      </c>
      <c r="F895" s="60"/>
      <c r="G895" s="45" t="s">
        <v>421</v>
      </c>
      <c r="H895" s="122">
        <v>4513220031</v>
      </c>
      <c r="I895" s="63"/>
      <c r="J895" s="60"/>
      <c r="K895" s="43"/>
      <c r="L895" s="43"/>
      <c r="M895" s="43"/>
      <c r="N895" s="43"/>
      <c r="O895" s="43"/>
      <c r="P895" s="43"/>
      <c r="Q895" s="43"/>
      <c r="XFA895" s="43"/>
      <c r="XFB895" s="43"/>
      <c r="XFC895" s="43"/>
      <c r="XFD895" s="43"/>
    </row>
    <row r="896" spans="1:17 16381:16384" s="2" customFormat="1" ht="14.1" customHeight="1">
      <c r="A896" s="50">
        <v>896</v>
      </c>
      <c r="B896" s="50" t="s">
        <v>430</v>
      </c>
      <c r="C896" s="50" t="s">
        <v>11</v>
      </c>
      <c r="D896" s="50" t="s">
        <v>12</v>
      </c>
      <c r="E896" s="50" t="s">
        <v>1928</v>
      </c>
      <c r="F896" s="60" t="s">
        <v>1929</v>
      </c>
      <c r="G896" s="45" t="s">
        <v>1563</v>
      </c>
      <c r="H896" s="122">
        <v>4513220060</v>
      </c>
      <c r="I896" s="63">
        <v>111.5</v>
      </c>
      <c r="J896" s="60">
        <v>1</v>
      </c>
      <c r="K896" s="43"/>
      <c r="L896" s="43"/>
      <c r="M896" s="43"/>
      <c r="N896" s="43"/>
      <c r="O896" s="43"/>
      <c r="P896" s="43"/>
      <c r="Q896" s="43"/>
      <c r="XFA896" s="43"/>
      <c r="XFB896" s="43"/>
      <c r="XFC896" s="43"/>
      <c r="XFD896" s="43"/>
    </row>
    <row r="897" spans="1:17 16381:16384" s="2" customFormat="1" ht="14.1" customHeight="1">
      <c r="A897" s="50">
        <v>897</v>
      </c>
      <c r="B897" s="50" t="s">
        <v>1930</v>
      </c>
      <c r="C897" s="50" t="s">
        <v>11</v>
      </c>
      <c r="D897" s="50" t="s">
        <v>29</v>
      </c>
      <c r="E897" s="50" t="s">
        <v>1931</v>
      </c>
      <c r="F897" s="60"/>
      <c r="G897" s="45" t="s">
        <v>1563</v>
      </c>
      <c r="H897" s="122">
        <v>4513220060</v>
      </c>
      <c r="I897" s="63"/>
      <c r="J897" s="60"/>
      <c r="K897" s="43"/>
      <c r="L897" s="43"/>
      <c r="M897" s="43"/>
      <c r="N897" s="43"/>
      <c r="O897" s="43"/>
      <c r="P897" s="43"/>
      <c r="Q897" s="43"/>
      <c r="XFA897" s="43"/>
      <c r="XFB897" s="43"/>
      <c r="XFC897" s="43"/>
      <c r="XFD897" s="43"/>
    </row>
    <row r="898" spans="1:17 16381:16384" s="2" customFormat="1" ht="14.1" customHeight="1">
      <c r="A898" s="50">
        <v>898</v>
      </c>
      <c r="B898" s="50" t="s">
        <v>1932</v>
      </c>
      <c r="C898" s="50" t="s">
        <v>11</v>
      </c>
      <c r="D898" s="50" t="s">
        <v>29</v>
      </c>
      <c r="E898" s="50" t="s">
        <v>1933</v>
      </c>
      <c r="F898" s="60"/>
      <c r="G898" s="45" t="s">
        <v>1563</v>
      </c>
      <c r="H898" s="122">
        <v>4513220060</v>
      </c>
      <c r="I898" s="63"/>
      <c r="J898" s="60"/>
      <c r="K898" s="43"/>
      <c r="L898" s="43"/>
      <c r="M898" s="43"/>
      <c r="N898" s="43"/>
      <c r="O898" s="43"/>
      <c r="P898" s="43"/>
      <c r="Q898" s="43"/>
      <c r="XFA898" s="43"/>
      <c r="XFB898" s="43"/>
      <c r="XFC898" s="43"/>
      <c r="XFD898" s="43"/>
    </row>
    <row r="899" spans="1:17 16381:16384" s="2" customFormat="1" ht="14.1" customHeight="1">
      <c r="A899" s="50">
        <v>899</v>
      </c>
      <c r="B899" s="50" t="s">
        <v>1934</v>
      </c>
      <c r="C899" s="50" t="s">
        <v>28</v>
      </c>
      <c r="D899" s="50" t="s">
        <v>29</v>
      </c>
      <c r="E899" s="50" t="s">
        <v>1935</v>
      </c>
      <c r="F899" s="60" t="s">
        <v>1936</v>
      </c>
      <c r="G899" s="45" t="s">
        <v>1563</v>
      </c>
      <c r="H899" s="122">
        <v>4513220061</v>
      </c>
      <c r="I899" s="63">
        <v>107.5</v>
      </c>
      <c r="J899" s="60">
        <v>1</v>
      </c>
      <c r="K899" s="43"/>
      <c r="L899" s="43"/>
      <c r="M899" s="43"/>
      <c r="N899" s="43"/>
      <c r="O899" s="43"/>
      <c r="P899" s="43"/>
      <c r="Q899" s="43"/>
      <c r="XFA899" s="43"/>
      <c r="XFB899" s="43"/>
      <c r="XFC899" s="43"/>
      <c r="XFD899" s="43"/>
    </row>
    <row r="900" spans="1:17 16381:16384" s="2" customFormat="1" ht="14.1" customHeight="1">
      <c r="A900" s="50">
        <v>900</v>
      </c>
      <c r="B900" s="50" t="s">
        <v>1937</v>
      </c>
      <c r="C900" s="50" t="s">
        <v>11</v>
      </c>
      <c r="D900" s="50" t="s">
        <v>29</v>
      </c>
      <c r="E900" s="50" t="s">
        <v>1938</v>
      </c>
      <c r="F900" s="60"/>
      <c r="G900" s="45" t="s">
        <v>1563</v>
      </c>
      <c r="H900" s="122">
        <v>4513220061</v>
      </c>
      <c r="I900" s="63"/>
      <c r="J900" s="60"/>
      <c r="K900" s="43"/>
      <c r="L900" s="43"/>
      <c r="M900" s="43"/>
      <c r="N900" s="43"/>
      <c r="O900" s="43"/>
      <c r="P900" s="43"/>
      <c r="Q900" s="43"/>
      <c r="XFA900" s="43"/>
      <c r="XFB900" s="43"/>
      <c r="XFC900" s="43"/>
      <c r="XFD900" s="43"/>
    </row>
    <row r="901" spans="1:17 16381:16384" s="2" customFormat="1" ht="14.1" customHeight="1">
      <c r="A901" s="50">
        <v>901</v>
      </c>
      <c r="B901" s="50" t="s">
        <v>1939</v>
      </c>
      <c r="C901" s="50" t="s">
        <v>11</v>
      </c>
      <c r="D901" s="50" t="s">
        <v>12</v>
      </c>
      <c r="E901" s="50" t="s">
        <v>1940</v>
      </c>
      <c r="F901" s="60" t="s">
        <v>1941</v>
      </c>
      <c r="G901" s="45" t="s">
        <v>2750</v>
      </c>
      <c r="H901" s="122">
        <v>4513220063</v>
      </c>
      <c r="I901" s="63">
        <v>106</v>
      </c>
      <c r="J901" s="60">
        <v>2</v>
      </c>
      <c r="K901" s="43"/>
      <c r="L901" s="43"/>
      <c r="M901" s="43"/>
      <c r="N901" s="43"/>
      <c r="O901" s="43"/>
      <c r="P901" s="43"/>
      <c r="Q901" s="43"/>
      <c r="XFA901" s="43"/>
      <c r="XFB901" s="43"/>
      <c r="XFC901" s="43"/>
      <c r="XFD901" s="43"/>
    </row>
    <row r="902" spans="1:17 16381:16384" s="2" customFormat="1" ht="14.1" customHeight="1">
      <c r="A902" s="50">
        <v>902</v>
      </c>
      <c r="B902" s="50" t="s">
        <v>1942</v>
      </c>
      <c r="C902" s="50" t="s">
        <v>28</v>
      </c>
      <c r="D902" s="50" t="s">
        <v>1943</v>
      </c>
      <c r="E902" s="50" t="s">
        <v>1944</v>
      </c>
      <c r="F902" s="60"/>
      <c r="G902" s="45" t="s">
        <v>2751</v>
      </c>
      <c r="H902" s="122">
        <v>4513220063</v>
      </c>
      <c r="I902" s="63"/>
      <c r="J902" s="60"/>
      <c r="K902" s="43"/>
      <c r="L902" s="43"/>
      <c r="M902" s="43"/>
      <c r="N902" s="43"/>
      <c r="O902" s="43"/>
      <c r="P902" s="43"/>
      <c r="Q902" s="43"/>
      <c r="XFA902" s="43"/>
      <c r="XFB902" s="43"/>
      <c r="XFC902" s="43"/>
      <c r="XFD902" s="43"/>
    </row>
    <row r="903" spans="1:17 16381:16384" s="2" customFormat="1" ht="14.1" customHeight="1">
      <c r="A903" s="50">
        <v>903</v>
      </c>
      <c r="B903" s="50" t="s">
        <v>1945</v>
      </c>
      <c r="C903" s="50" t="s">
        <v>11</v>
      </c>
      <c r="D903" s="50" t="s">
        <v>12</v>
      </c>
      <c r="E903" s="50" t="s">
        <v>1946</v>
      </c>
      <c r="F903" s="60"/>
      <c r="G903" s="45" t="s">
        <v>2751</v>
      </c>
      <c r="H903" s="122">
        <v>4513220063</v>
      </c>
      <c r="I903" s="63"/>
      <c r="J903" s="60"/>
      <c r="K903" s="43"/>
      <c r="L903" s="43"/>
      <c r="M903" s="43"/>
      <c r="N903" s="43"/>
      <c r="O903" s="43"/>
      <c r="P903" s="43"/>
      <c r="Q903" s="43"/>
      <c r="XFA903" s="43"/>
      <c r="XFB903" s="43"/>
      <c r="XFC903" s="43"/>
      <c r="XFD903" s="43"/>
    </row>
    <row r="904" spans="1:17 16381:16384" s="2" customFormat="1" ht="14.1" customHeight="1">
      <c r="A904" s="50">
        <v>904</v>
      </c>
      <c r="B904" s="50" t="s">
        <v>1947</v>
      </c>
      <c r="C904" s="50" t="s">
        <v>11</v>
      </c>
      <c r="D904" s="50" t="s">
        <v>12</v>
      </c>
      <c r="E904" s="50" t="s">
        <v>1948</v>
      </c>
      <c r="F904" s="60"/>
      <c r="G904" s="45" t="s">
        <v>2751</v>
      </c>
      <c r="H904" s="122">
        <v>4513220063</v>
      </c>
      <c r="I904" s="63"/>
      <c r="J904" s="60"/>
      <c r="K904" s="43"/>
      <c r="L904" s="43"/>
      <c r="M904" s="43"/>
      <c r="N904" s="43"/>
      <c r="O904" s="43"/>
      <c r="P904" s="43"/>
      <c r="Q904" s="43"/>
      <c r="XFA904" s="43"/>
      <c r="XFB904" s="43"/>
      <c r="XFC904" s="43"/>
      <c r="XFD904" s="43"/>
    </row>
    <row r="905" spans="1:17 16381:16384" s="2" customFormat="1" ht="14.1" customHeight="1">
      <c r="A905" s="50">
        <v>905</v>
      </c>
      <c r="B905" s="50" t="s">
        <v>1949</v>
      </c>
      <c r="C905" s="50" t="s">
        <v>11</v>
      </c>
      <c r="D905" s="50" t="s">
        <v>29</v>
      </c>
      <c r="E905" s="50" t="s">
        <v>1950</v>
      </c>
      <c r="F905" s="60"/>
      <c r="G905" s="45" t="s">
        <v>2751</v>
      </c>
      <c r="H905" s="122">
        <v>4513220063</v>
      </c>
      <c r="I905" s="63"/>
      <c r="J905" s="60"/>
      <c r="K905" s="43"/>
      <c r="L905" s="43"/>
      <c r="M905" s="43"/>
      <c r="N905" s="43"/>
      <c r="O905" s="43"/>
      <c r="P905" s="43"/>
      <c r="Q905" s="43"/>
      <c r="XFA905" s="43"/>
      <c r="XFB905" s="43"/>
      <c r="XFC905" s="43"/>
      <c r="XFD905" s="43"/>
    </row>
    <row r="906" spans="1:17 16381:16384" s="2" customFormat="1" ht="14.1" customHeight="1">
      <c r="A906" s="50">
        <v>906</v>
      </c>
      <c r="B906" s="50" t="s">
        <v>1951</v>
      </c>
      <c r="C906" s="50" t="s">
        <v>28</v>
      </c>
      <c r="D906" s="50" t="s">
        <v>12</v>
      </c>
      <c r="E906" s="50" t="s">
        <v>1952</v>
      </c>
      <c r="F906" s="60"/>
      <c r="G906" s="45" t="s">
        <v>2751</v>
      </c>
      <c r="H906" s="122">
        <v>4513220063</v>
      </c>
      <c r="I906" s="63"/>
      <c r="J906" s="60"/>
      <c r="K906" s="43"/>
      <c r="L906" s="43"/>
      <c r="M906" s="43"/>
      <c r="N906" s="43"/>
      <c r="O906" s="43"/>
      <c r="P906" s="43"/>
      <c r="Q906" s="43"/>
      <c r="XFA906" s="43"/>
      <c r="XFB906" s="43"/>
      <c r="XFC906" s="43"/>
      <c r="XFD906" s="43"/>
    </row>
    <row r="907" spans="1:17 16381:16384" s="2" customFormat="1" ht="14.1" customHeight="1">
      <c r="A907" s="50">
        <v>907</v>
      </c>
      <c r="B907" s="50" t="s">
        <v>1953</v>
      </c>
      <c r="C907" s="50" t="s">
        <v>11</v>
      </c>
      <c r="D907" s="50" t="s">
        <v>21</v>
      </c>
      <c r="E907" s="50" t="s">
        <v>1954</v>
      </c>
      <c r="F907" s="50" t="s">
        <v>1941</v>
      </c>
      <c r="G907" s="45" t="s">
        <v>2752</v>
      </c>
      <c r="H907" s="51">
        <v>4513220064</v>
      </c>
      <c r="I907" s="48">
        <v>128</v>
      </c>
      <c r="J907" s="50">
        <v>1</v>
      </c>
      <c r="K907" s="43"/>
      <c r="L907" s="43"/>
      <c r="M907" s="43"/>
      <c r="N907" s="43"/>
      <c r="O907" s="43"/>
      <c r="P907" s="43"/>
      <c r="Q907" s="43"/>
      <c r="XFA907" s="43"/>
      <c r="XFB907" s="43"/>
      <c r="XFC907" s="43"/>
      <c r="XFD907" s="43"/>
    </row>
    <row r="908" spans="1:17 16381:16384" s="2" customFormat="1" ht="14.1" customHeight="1">
      <c r="A908" s="50">
        <v>908</v>
      </c>
      <c r="B908" s="50" t="s">
        <v>1955</v>
      </c>
      <c r="C908" s="50" t="s">
        <v>11</v>
      </c>
      <c r="D908" s="50" t="s">
        <v>12</v>
      </c>
      <c r="E908" s="50" t="s">
        <v>1956</v>
      </c>
      <c r="F908" s="60" t="s">
        <v>1941</v>
      </c>
      <c r="G908" s="45" t="s">
        <v>2744</v>
      </c>
      <c r="H908" s="122">
        <v>4513220065</v>
      </c>
      <c r="I908" s="63">
        <v>136</v>
      </c>
      <c r="J908" s="60">
        <v>1</v>
      </c>
      <c r="K908" s="43"/>
      <c r="L908" s="43"/>
      <c r="M908" s="43"/>
      <c r="N908" s="43"/>
      <c r="O908" s="43"/>
      <c r="P908" s="43"/>
      <c r="Q908" s="43"/>
      <c r="XFA908" s="43"/>
      <c r="XFB908" s="43"/>
      <c r="XFC908" s="43"/>
      <c r="XFD908" s="43"/>
    </row>
    <row r="909" spans="1:17 16381:16384" s="2" customFormat="1" ht="14.1" customHeight="1">
      <c r="A909" s="50">
        <v>909</v>
      </c>
      <c r="B909" s="50" t="s">
        <v>1957</v>
      </c>
      <c r="C909" s="50" t="s">
        <v>11</v>
      </c>
      <c r="D909" s="50" t="s">
        <v>29</v>
      </c>
      <c r="E909" s="50" t="s">
        <v>1958</v>
      </c>
      <c r="F909" s="60"/>
      <c r="G909" s="45" t="s">
        <v>2744</v>
      </c>
      <c r="H909" s="122">
        <v>4513220065</v>
      </c>
      <c r="I909" s="63"/>
      <c r="J909" s="60"/>
      <c r="K909" s="43"/>
      <c r="L909" s="43"/>
      <c r="M909" s="43"/>
      <c r="N909" s="43"/>
      <c r="O909" s="43"/>
      <c r="P909" s="43"/>
      <c r="Q909" s="43"/>
      <c r="XFA909" s="43"/>
      <c r="XFB909" s="43"/>
      <c r="XFC909" s="43"/>
      <c r="XFD909" s="43"/>
    </row>
    <row r="910" spans="1:17 16381:16384" s="2" customFormat="1" ht="14.1" customHeight="1">
      <c r="A910" s="50">
        <v>910</v>
      </c>
      <c r="B910" s="50" t="s">
        <v>1959</v>
      </c>
      <c r="C910" s="50" t="s">
        <v>11</v>
      </c>
      <c r="D910" s="50" t="s">
        <v>29</v>
      </c>
      <c r="E910" s="50" t="s">
        <v>1960</v>
      </c>
      <c r="F910" s="60"/>
      <c r="G910" s="45" t="s">
        <v>2744</v>
      </c>
      <c r="H910" s="122">
        <v>4513220065</v>
      </c>
      <c r="I910" s="63"/>
      <c r="J910" s="60"/>
      <c r="K910" s="43"/>
      <c r="L910" s="43"/>
      <c r="M910" s="43"/>
      <c r="N910" s="43"/>
      <c r="O910" s="43"/>
      <c r="P910" s="43"/>
      <c r="Q910" s="43"/>
      <c r="XFA910" s="43"/>
      <c r="XFB910" s="43"/>
      <c r="XFC910" s="43"/>
      <c r="XFD910" s="43"/>
    </row>
    <row r="911" spans="1:17 16381:16384" s="2" customFormat="1" ht="14.1" customHeight="1">
      <c r="A911" s="50">
        <v>911</v>
      </c>
      <c r="B911" s="50" t="s">
        <v>1961</v>
      </c>
      <c r="C911" s="50" t="s">
        <v>11</v>
      </c>
      <c r="D911" s="50" t="s">
        <v>29</v>
      </c>
      <c r="E911" s="50" t="s">
        <v>1962</v>
      </c>
      <c r="F911" s="60" t="s">
        <v>1941</v>
      </c>
      <c r="G911" s="45" t="s">
        <v>249</v>
      </c>
      <c r="H911" s="122">
        <v>4513220066</v>
      </c>
      <c r="I911" s="63">
        <v>105.5</v>
      </c>
      <c r="J911" s="60">
        <v>2</v>
      </c>
      <c r="K911" s="43"/>
      <c r="L911" s="43"/>
      <c r="M911" s="43"/>
      <c r="N911" s="43"/>
      <c r="O911" s="43"/>
      <c r="P911" s="43"/>
      <c r="Q911" s="43"/>
      <c r="XFA911" s="43"/>
      <c r="XFB911" s="43"/>
      <c r="XFC911" s="43"/>
      <c r="XFD911" s="43"/>
    </row>
    <row r="912" spans="1:17 16381:16384" s="2" customFormat="1" ht="14.1" customHeight="1">
      <c r="A912" s="50">
        <v>912</v>
      </c>
      <c r="B912" s="50" t="s">
        <v>1963</v>
      </c>
      <c r="C912" s="50" t="s">
        <v>28</v>
      </c>
      <c r="D912" s="50" t="s">
        <v>29</v>
      </c>
      <c r="E912" s="50" t="s">
        <v>1964</v>
      </c>
      <c r="F912" s="60"/>
      <c r="G912" s="45" t="s">
        <v>249</v>
      </c>
      <c r="H912" s="122">
        <v>4513220066</v>
      </c>
      <c r="I912" s="63"/>
      <c r="J912" s="60"/>
      <c r="K912" s="43"/>
      <c r="L912" s="43"/>
      <c r="M912" s="43"/>
      <c r="N912" s="43"/>
      <c r="O912" s="43"/>
      <c r="P912" s="43"/>
      <c r="Q912" s="43"/>
      <c r="XFA912" s="43"/>
      <c r="XFB912" s="43"/>
      <c r="XFC912" s="43"/>
      <c r="XFD912" s="43"/>
    </row>
    <row r="913" spans="1:17 16381:16384" s="2" customFormat="1" ht="14.1" customHeight="1">
      <c r="A913" s="50">
        <v>913</v>
      </c>
      <c r="B913" s="50" t="s">
        <v>1965</v>
      </c>
      <c r="C913" s="50" t="s">
        <v>11</v>
      </c>
      <c r="D913" s="50" t="s">
        <v>29</v>
      </c>
      <c r="E913" s="50" t="s">
        <v>1966</v>
      </c>
      <c r="F913" s="60" t="s">
        <v>1941</v>
      </c>
      <c r="G913" s="45" t="s">
        <v>135</v>
      </c>
      <c r="H913" s="122">
        <v>4513220067</v>
      </c>
      <c r="I913" s="63">
        <v>105.5</v>
      </c>
      <c r="J913" s="60">
        <v>1</v>
      </c>
      <c r="K913" s="43"/>
      <c r="L913" s="43"/>
      <c r="M913" s="43"/>
      <c r="N913" s="43"/>
      <c r="O913" s="43"/>
      <c r="P913" s="43"/>
      <c r="Q913" s="43"/>
      <c r="XFA913" s="43"/>
      <c r="XFB913" s="43"/>
      <c r="XFC913" s="43"/>
      <c r="XFD913" s="43"/>
    </row>
    <row r="914" spans="1:17 16381:16384" s="2" customFormat="1" ht="14.1" customHeight="1">
      <c r="A914" s="50">
        <v>914</v>
      </c>
      <c r="B914" s="50" t="s">
        <v>1967</v>
      </c>
      <c r="C914" s="50" t="s">
        <v>11</v>
      </c>
      <c r="D914" s="50" t="s">
        <v>12</v>
      </c>
      <c r="E914" s="50" t="s">
        <v>1968</v>
      </c>
      <c r="F914" s="60"/>
      <c r="G914" s="45" t="s">
        <v>135</v>
      </c>
      <c r="H914" s="122">
        <v>4513220067</v>
      </c>
      <c r="I914" s="63"/>
      <c r="J914" s="60"/>
      <c r="K914" s="43"/>
      <c r="L914" s="43"/>
      <c r="M914" s="43"/>
      <c r="N914" s="43"/>
      <c r="O914" s="43"/>
      <c r="P914" s="43"/>
      <c r="Q914" s="43"/>
      <c r="XFA914" s="43"/>
      <c r="XFB914" s="43"/>
      <c r="XFC914" s="43"/>
      <c r="XFD914" s="43"/>
    </row>
    <row r="915" spans="1:17 16381:16384" s="2" customFormat="1" ht="14.1" customHeight="1">
      <c r="A915" s="50">
        <v>915</v>
      </c>
      <c r="B915" s="50" t="s">
        <v>1969</v>
      </c>
      <c r="C915" s="50" t="s">
        <v>11</v>
      </c>
      <c r="D915" s="50" t="s">
        <v>12</v>
      </c>
      <c r="E915" s="50" t="s">
        <v>1970</v>
      </c>
      <c r="F915" s="60" t="s">
        <v>1941</v>
      </c>
      <c r="G915" s="45" t="s">
        <v>15</v>
      </c>
      <c r="H915" s="122">
        <v>4513220068</v>
      </c>
      <c r="I915" s="63">
        <v>112.5</v>
      </c>
      <c r="J915" s="60">
        <v>2</v>
      </c>
      <c r="K915" s="43"/>
      <c r="L915" s="43"/>
      <c r="M915" s="43"/>
      <c r="N915" s="43"/>
      <c r="O915" s="43"/>
      <c r="P915" s="43"/>
      <c r="Q915" s="43"/>
      <c r="XFA915" s="43"/>
      <c r="XFB915" s="43"/>
      <c r="XFC915" s="43"/>
      <c r="XFD915" s="43"/>
    </row>
    <row r="916" spans="1:17 16381:16384" s="2" customFormat="1" ht="14.1" customHeight="1">
      <c r="A916" s="50">
        <v>916</v>
      </c>
      <c r="B916" s="50" t="s">
        <v>1971</v>
      </c>
      <c r="C916" s="50" t="s">
        <v>11</v>
      </c>
      <c r="D916" s="50" t="s">
        <v>12</v>
      </c>
      <c r="E916" s="50" t="s">
        <v>1972</v>
      </c>
      <c r="F916" s="60"/>
      <c r="G916" s="45" t="s">
        <v>15</v>
      </c>
      <c r="H916" s="122">
        <v>4513220068</v>
      </c>
      <c r="I916" s="63"/>
      <c r="J916" s="60"/>
      <c r="K916" s="43"/>
      <c r="L916" s="43"/>
      <c r="M916" s="43"/>
      <c r="N916" s="43"/>
      <c r="O916" s="43"/>
      <c r="P916" s="43"/>
      <c r="Q916" s="43"/>
      <c r="XFA916" s="43"/>
      <c r="XFB916" s="43"/>
      <c r="XFC916" s="43"/>
      <c r="XFD916" s="43"/>
    </row>
    <row r="917" spans="1:17 16381:16384" s="2" customFormat="1" ht="14.1" customHeight="1">
      <c r="A917" s="50">
        <v>917</v>
      </c>
      <c r="B917" s="50" t="s">
        <v>1973</v>
      </c>
      <c r="C917" s="50" t="s">
        <v>11</v>
      </c>
      <c r="D917" s="50" t="s">
        <v>21</v>
      </c>
      <c r="E917" s="50" t="s">
        <v>1974</v>
      </c>
      <c r="F917" s="60"/>
      <c r="G917" s="45" t="s">
        <v>15</v>
      </c>
      <c r="H917" s="122">
        <v>4513220068</v>
      </c>
      <c r="I917" s="63"/>
      <c r="J917" s="60"/>
      <c r="K917" s="43"/>
      <c r="L917" s="43"/>
      <c r="M917" s="43"/>
      <c r="N917" s="43"/>
      <c r="O917" s="43"/>
      <c r="P917" s="43"/>
      <c r="Q917" s="43"/>
      <c r="XFA917" s="43"/>
      <c r="XFB917" s="43"/>
      <c r="XFC917" s="43"/>
      <c r="XFD917" s="43"/>
    </row>
    <row r="918" spans="1:17 16381:16384" s="2" customFormat="1" ht="14.1" customHeight="1">
      <c r="A918" s="50">
        <v>918</v>
      </c>
      <c r="B918" s="50" t="s">
        <v>1975</v>
      </c>
      <c r="C918" s="50" t="s">
        <v>11</v>
      </c>
      <c r="D918" s="50" t="s">
        <v>12</v>
      </c>
      <c r="E918" s="50" t="s">
        <v>1976</v>
      </c>
      <c r="F918" s="60"/>
      <c r="G918" s="45" t="s">
        <v>15</v>
      </c>
      <c r="H918" s="122">
        <v>4513220068</v>
      </c>
      <c r="I918" s="63"/>
      <c r="J918" s="60"/>
      <c r="K918" s="43"/>
      <c r="L918" s="43"/>
      <c r="M918" s="43"/>
      <c r="N918" s="43"/>
      <c r="O918" s="43"/>
      <c r="P918" s="43"/>
      <c r="Q918" s="43"/>
      <c r="XFA918" s="43"/>
      <c r="XFB918" s="43"/>
      <c r="XFC918" s="43"/>
      <c r="XFD918" s="43"/>
    </row>
    <row r="919" spans="1:17 16381:16384" s="2" customFormat="1" ht="14.1" customHeight="1">
      <c r="A919" s="50">
        <v>919</v>
      </c>
      <c r="B919" s="50" t="s">
        <v>1977</v>
      </c>
      <c r="C919" s="50" t="s">
        <v>11</v>
      </c>
      <c r="D919" s="50" t="s">
        <v>12</v>
      </c>
      <c r="E919" s="50" t="s">
        <v>1978</v>
      </c>
      <c r="F919" s="60" t="s">
        <v>1941</v>
      </c>
      <c r="G919" s="45" t="s">
        <v>333</v>
      </c>
      <c r="H919" s="122">
        <v>4513220070</v>
      </c>
      <c r="I919" s="63">
        <v>106.5</v>
      </c>
      <c r="J919" s="60">
        <v>1</v>
      </c>
      <c r="K919" s="43"/>
      <c r="L919" s="43"/>
      <c r="M919" s="43"/>
      <c r="N919" s="43"/>
      <c r="O919" s="43"/>
      <c r="P919" s="43"/>
      <c r="Q919" s="43"/>
      <c r="XFA919" s="43"/>
      <c r="XFB919" s="43"/>
      <c r="XFC919" s="43"/>
      <c r="XFD919" s="43"/>
    </row>
    <row r="920" spans="1:17 16381:16384" s="2" customFormat="1" ht="14.1" customHeight="1">
      <c r="A920" s="50">
        <v>920</v>
      </c>
      <c r="B920" s="50" t="s">
        <v>1979</v>
      </c>
      <c r="C920" s="50" t="s">
        <v>28</v>
      </c>
      <c r="D920" s="50" t="s">
        <v>12</v>
      </c>
      <c r="E920" s="50" t="s">
        <v>1980</v>
      </c>
      <c r="F920" s="60"/>
      <c r="G920" s="45" t="s">
        <v>333</v>
      </c>
      <c r="H920" s="122">
        <v>4513220070</v>
      </c>
      <c r="I920" s="63"/>
      <c r="J920" s="60"/>
      <c r="K920" s="43"/>
      <c r="L920" s="43"/>
      <c r="M920" s="43"/>
      <c r="N920" s="43"/>
      <c r="O920" s="43"/>
      <c r="P920" s="43"/>
      <c r="Q920" s="43"/>
      <c r="XFA920" s="43"/>
      <c r="XFB920" s="43"/>
      <c r="XFC920" s="43"/>
      <c r="XFD920" s="43"/>
    </row>
    <row r="921" spans="1:17 16381:16384" s="2" customFormat="1" ht="14.1" customHeight="1">
      <c r="A921" s="50">
        <v>921</v>
      </c>
      <c r="B921" s="52" t="s">
        <v>1981</v>
      </c>
      <c r="C921" s="52" t="s">
        <v>11</v>
      </c>
      <c r="D921" s="52" t="s">
        <v>29</v>
      </c>
      <c r="E921" s="39"/>
      <c r="F921" s="52" t="s">
        <v>1982</v>
      </c>
      <c r="G921" s="45" t="s">
        <v>135</v>
      </c>
      <c r="H921" s="52" t="str">
        <f>"4513220034"</f>
        <v>4513220034</v>
      </c>
      <c r="I921" s="40" t="s">
        <v>1983</v>
      </c>
      <c r="J921" s="52">
        <v>1</v>
      </c>
      <c r="K921" s="43"/>
      <c r="L921" s="43"/>
      <c r="M921" s="43"/>
      <c r="N921" s="43"/>
      <c r="O921" s="43"/>
      <c r="P921" s="43"/>
      <c r="Q921" s="43"/>
      <c r="XFA921" s="43"/>
      <c r="XFB921" s="43"/>
      <c r="XFC921" s="43"/>
      <c r="XFD921" s="43"/>
    </row>
    <row r="922" spans="1:17 16381:16384" s="2" customFormat="1" ht="14.1" customHeight="1">
      <c r="A922" s="50">
        <v>922</v>
      </c>
      <c r="B922" s="52" t="s">
        <v>1984</v>
      </c>
      <c r="C922" s="52" t="s">
        <v>11</v>
      </c>
      <c r="D922" s="52" t="s">
        <v>29</v>
      </c>
      <c r="E922" s="39"/>
      <c r="F922" s="52" t="s">
        <v>1985</v>
      </c>
      <c r="G922" s="45" t="s">
        <v>23</v>
      </c>
      <c r="H922" s="52" t="str">
        <f>"4513220036"</f>
        <v>4513220036</v>
      </c>
      <c r="I922" s="40" t="s">
        <v>1983</v>
      </c>
      <c r="J922" s="52">
        <v>1</v>
      </c>
      <c r="K922" s="43"/>
      <c r="L922" s="43"/>
      <c r="M922" s="43"/>
      <c r="N922" s="43"/>
      <c r="O922" s="43"/>
      <c r="P922" s="43"/>
      <c r="Q922" s="43"/>
      <c r="XFA922" s="43"/>
      <c r="XFB922" s="43"/>
      <c r="XFC922" s="43"/>
      <c r="XFD922" s="43"/>
    </row>
    <row r="923" spans="1:17 16381:16384" s="2" customFormat="1" ht="14.1" customHeight="1">
      <c r="A923" s="50">
        <v>923</v>
      </c>
      <c r="B923" s="52" t="s">
        <v>1986</v>
      </c>
      <c r="C923" s="52" t="s">
        <v>11</v>
      </c>
      <c r="D923" s="52" t="s">
        <v>12</v>
      </c>
      <c r="E923" s="39"/>
      <c r="F923" s="57" t="s">
        <v>1985</v>
      </c>
      <c r="G923" s="45" t="s">
        <v>15</v>
      </c>
      <c r="H923" s="123" t="str">
        <f>"4513220037"</f>
        <v>4513220037</v>
      </c>
      <c r="I923" s="40" t="s">
        <v>1983</v>
      </c>
      <c r="J923" s="57">
        <v>2</v>
      </c>
      <c r="K923" s="43"/>
      <c r="L923" s="43"/>
      <c r="M923" s="43"/>
      <c r="N923" s="43"/>
      <c r="O923" s="43"/>
      <c r="P923" s="43"/>
      <c r="Q923" s="43"/>
      <c r="XFA923" s="43"/>
      <c r="XFB923" s="43"/>
      <c r="XFC923" s="43"/>
      <c r="XFD923" s="43"/>
    </row>
    <row r="924" spans="1:17 16381:16384" s="2" customFormat="1" ht="14.1" customHeight="1">
      <c r="A924" s="50">
        <v>924</v>
      </c>
      <c r="B924" s="52" t="s">
        <v>1987</v>
      </c>
      <c r="C924" s="52" t="s">
        <v>11</v>
      </c>
      <c r="D924" s="52" t="s">
        <v>12</v>
      </c>
      <c r="E924" s="39"/>
      <c r="F924" s="57"/>
      <c r="G924" s="45" t="s">
        <v>15</v>
      </c>
      <c r="H924" s="123" t="str">
        <f t="shared" ref="H924:H926" si="0">"4513220037"</f>
        <v>4513220037</v>
      </c>
      <c r="I924" s="40" t="s">
        <v>1983</v>
      </c>
      <c r="J924" s="57"/>
      <c r="K924" s="43"/>
      <c r="L924" s="43"/>
      <c r="M924" s="43"/>
      <c r="N924" s="43"/>
      <c r="O924" s="43"/>
      <c r="P924" s="43"/>
      <c r="Q924" s="43"/>
      <c r="XFA924" s="43"/>
      <c r="XFB924" s="43"/>
      <c r="XFC924" s="43"/>
      <c r="XFD924" s="43"/>
    </row>
    <row r="925" spans="1:17 16381:16384" s="2" customFormat="1" ht="14.1" customHeight="1">
      <c r="A925" s="50">
        <v>925</v>
      </c>
      <c r="B925" s="52" t="s">
        <v>1988</v>
      </c>
      <c r="C925" s="52" t="s">
        <v>11</v>
      </c>
      <c r="D925" s="52" t="s">
        <v>29</v>
      </c>
      <c r="E925" s="39"/>
      <c r="F925" s="57"/>
      <c r="G925" s="45" t="s">
        <v>15</v>
      </c>
      <c r="H925" s="123" t="str">
        <f t="shared" si="0"/>
        <v>4513220037</v>
      </c>
      <c r="I925" s="40" t="s">
        <v>1983</v>
      </c>
      <c r="J925" s="57"/>
      <c r="K925" s="43"/>
      <c r="L925" s="43"/>
      <c r="M925" s="43"/>
      <c r="N925" s="43"/>
      <c r="O925" s="43"/>
      <c r="P925" s="43"/>
      <c r="Q925" s="43"/>
      <c r="XFA925" s="43"/>
      <c r="XFB925" s="43"/>
      <c r="XFC925" s="43"/>
      <c r="XFD925" s="43"/>
    </row>
    <row r="926" spans="1:17 16381:16384" s="2" customFormat="1" ht="14.1" customHeight="1">
      <c r="A926" s="50">
        <v>926</v>
      </c>
      <c r="B926" s="52" t="s">
        <v>1989</v>
      </c>
      <c r="C926" s="52" t="s">
        <v>11</v>
      </c>
      <c r="D926" s="52" t="s">
        <v>12</v>
      </c>
      <c r="E926" s="39"/>
      <c r="F926" s="57"/>
      <c r="G926" s="45" t="s">
        <v>15</v>
      </c>
      <c r="H926" s="123" t="str">
        <f t="shared" si="0"/>
        <v>4513220037</v>
      </c>
      <c r="I926" s="40" t="s">
        <v>1983</v>
      </c>
      <c r="J926" s="57"/>
      <c r="K926" s="43"/>
      <c r="L926" s="43"/>
      <c r="M926" s="43"/>
      <c r="N926" s="43"/>
      <c r="O926" s="43"/>
      <c r="P926" s="43"/>
      <c r="Q926" s="43"/>
      <c r="XFA926" s="43"/>
      <c r="XFB926" s="43"/>
      <c r="XFC926" s="43"/>
      <c r="XFD926" s="43"/>
    </row>
    <row r="927" spans="1:17 16381:16384" s="2" customFormat="1" ht="14.1" customHeight="1">
      <c r="A927" s="50">
        <v>927</v>
      </c>
      <c r="B927" s="52" t="s">
        <v>1990</v>
      </c>
      <c r="C927" s="52" t="s">
        <v>11</v>
      </c>
      <c r="D927" s="52" t="s">
        <v>29</v>
      </c>
      <c r="E927" s="39"/>
      <c r="F927" s="52" t="s">
        <v>1985</v>
      </c>
      <c r="G927" s="45" t="s">
        <v>135</v>
      </c>
      <c r="H927" s="52" t="str">
        <f>"4513220038"</f>
        <v>4513220038</v>
      </c>
      <c r="I927" s="40" t="s">
        <v>1983</v>
      </c>
      <c r="J927" s="52">
        <v>1</v>
      </c>
      <c r="K927" s="43"/>
      <c r="L927" s="43"/>
      <c r="M927" s="43"/>
      <c r="N927" s="43"/>
      <c r="O927" s="43"/>
      <c r="P927" s="43"/>
      <c r="Q927" s="43"/>
      <c r="XFA927" s="43"/>
      <c r="XFB927" s="43"/>
      <c r="XFC927" s="43"/>
      <c r="XFD927" s="43"/>
    </row>
    <row r="928" spans="1:17 16381:16384" s="2" customFormat="1" ht="14.1" customHeight="1">
      <c r="A928" s="50">
        <v>928</v>
      </c>
      <c r="B928" s="52" t="s">
        <v>1991</v>
      </c>
      <c r="C928" s="52" t="s">
        <v>11</v>
      </c>
      <c r="D928" s="52" t="s">
        <v>29</v>
      </c>
      <c r="E928" s="39"/>
      <c r="F928" s="52" t="s">
        <v>1985</v>
      </c>
      <c r="G928" s="45" t="s">
        <v>421</v>
      </c>
      <c r="H928" s="52" t="str">
        <f>"4513220039"</f>
        <v>4513220039</v>
      </c>
      <c r="I928" s="40" t="s">
        <v>1983</v>
      </c>
      <c r="J928" s="52">
        <v>1</v>
      </c>
      <c r="K928" s="43"/>
      <c r="L928" s="43"/>
      <c r="M928" s="43"/>
      <c r="N928" s="43"/>
      <c r="O928" s="43"/>
      <c r="P928" s="43"/>
      <c r="Q928" s="43"/>
      <c r="XFA928" s="43"/>
      <c r="XFB928" s="43"/>
      <c r="XFC928" s="43"/>
      <c r="XFD928" s="43"/>
    </row>
    <row r="929" spans="1:17 16381:16384" s="2" customFormat="1" ht="14.1" customHeight="1">
      <c r="A929" s="50">
        <v>929</v>
      </c>
      <c r="B929" s="52" t="s">
        <v>1992</v>
      </c>
      <c r="C929" s="52" t="s">
        <v>11</v>
      </c>
      <c r="D929" s="52" t="s">
        <v>29</v>
      </c>
      <c r="E929" s="39"/>
      <c r="F929" s="57" t="s">
        <v>1993</v>
      </c>
      <c r="G929" s="45" t="s">
        <v>15</v>
      </c>
      <c r="H929" s="123" t="str">
        <f>"4513220041"</f>
        <v>4513220041</v>
      </c>
      <c r="I929" s="40" t="s">
        <v>1983</v>
      </c>
      <c r="J929" s="57">
        <v>1</v>
      </c>
      <c r="K929" s="43"/>
      <c r="L929" s="43"/>
      <c r="M929" s="43"/>
      <c r="N929" s="43"/>
      <c r="O929" s="43"/>
      <c r="P929" s="43"/>
      <c r="Q929" s="43"/>
      <c r="XFA929" s="43"/>
      <c r="XFB929" s="43"/>
      <c r="XFC929" s="43"/>
      <c r="XFD929" s="43"/>
    </row>
    <row r="930" spans="1:17 16381:16384" s="2" customFormat="1" ht="14.1" customHeight="1">
      <c r="A930" s="50">
        <v>930</v>
      </c>
      <c r="B930" s="52" t="s">
        <v>1994</v>
      </c>
      <c r="C930" s="52" t="s">
        <v>11</v>
      </c>
      <c r="D930" s="52" t="s">
        <v>29</v>
      </c>
      <c r="E930" s="39"/>
      <c r="F930" s="57"/>
      <c r="G930" s="45" t="s">
        <v>15</v>
      </c>
      <c r="H930" s="123" t="str">
        <f t="shared" ref="H930:H931" si="1">"4513220041"</f>
        <v>4513220041</v>
      </c>
      <c r="I930" s="40" t="s">
        <v>1983</v>
      </c>
      <c r="J930" s="57"/>
      <c r="K930" s="43"/>
      <c r="L930" s="43"/>
      <c r="M930" s="43"/>
      <c r="N930" s="43"/>
      <c r="O930" s="43"/>
      <c r="P930" s="43"/>
      <c r="Q930" s="43"/>
      <c r="XFA930" s="43"/>
      <c r="XFB930" s="43"/>
      <c r="XFC930" s="43"/>
      <c r="XFD930" s="43"/>
    </row>
    <row r="931" spans="1:17 16381:16384" s="2" customFormat="1" ht="14.1" customHeight="1">
      <c r="A931" s="50">
        <v>931</v>
      </c>
      <c r="B931" s="52" t="s">
        <v>1995</v>
      </c>
      <c r="C931" s="52" t="s">
        <v>11</v>
      </c>
      <c r="D931" s="52" t="s">
        <v>29</v>
      </c>
      <c r="E931" s="39"/>
      <c r="F931" s="57"/>
      <c r="G931" s="45" t="s">
        <v>15</v>
      </c>
      <c r="H931" s="123" t="str">
        <f t="shared" si="1"/>
        <v>4513220041</v>
      </c>
      <c r="I931" s="40" t="s">
        <v>1983</v>
      </c>
      <c r="J931" s="57"/>
      <c r="K931" s="43"/>
      <c r="L931" s="43"/>
      <c r="M931" s="43"/>
      <c r="N931" s="43"/>
      <c r="O931" s="43"/>
      <c r="P931" s="43"/>
      <c r="Q931" s="43"/>
      <c r="XFA931" s="43"/>
      <c r="XFB931" s="43"/>
      <c r="XFC931" s="43"/>
      <c r="XFD931" s="43"/>
    </row>
    <row r="932" spans="1:17 16381:16384" s="2" customFormat="1" ht="14.1" customHeight="1">
      <c r="A932" s="50">
        <v>932</v>
      </c>
      <c r="B932" s="52" t="s">
        <v>1996</v>
      </c>
      <c r="C932" s="52" t="s">
        <v>11</v>
      </c>
      <c r="D932" s="52" t="s">
        <v>29</v>
      </c>
      <c r="E932" s="39"/>
      <c r="F932" s="52" t="s">
        <v>1993</v>
      </c>
      <c r="G932" s="45" t="s">
        <v>135</v>
      </c>
      <c r="H932" s="52" t="str">
        <f>"4513220043"</f>
        <v>4513220043</v>
      </c>
      <c r="I932" s="40" t="s">
        <v>1983</v>
      </c>
      <c r="J932" s="52">
        <v>1</v>
      </c>
      <c r="K932" s="43"/>
      <c r="L932" s="43"/>
      <c r="M932" s="43"/>
      <c r="N932" s="43"/>
      <c r="O932" s="43"/>
      <c r="P932" s="43"/>
      <c r="Q932" s="43"/>
      <c r="XFA932" s="43"/>
      <c r="XFB932" s="43"/>
      <c r="XFC932" s="43"/>
      <c r="XFD932" s="43"/>
    </row>
    <row r="933" spans="1:17 16381:16384" s="2" customFormat="1" ht="14.1" customHeight="1">
      <c r="A933" s="50">
        <v>933</v>
      </c>
      <c r="B933" s="52" t="s">
        <v>1997</v>
      </c>
      <c r="C933" s="52" t="s">
        <v>11</v>
      </c>
      <c r="D933" s="52" t="s">
        <v>29</v>
      </c>
      <c r="E933" s="39"/>
      <c r="F933" s="57" t="s">
        <v>1998</v>
      </c>
      <c r="G933" s="45" t="s">
        <v>15</v>
      </c>
      <c r="H933" s="123" t="str">
        <f>"4513220045"</f>
        <v>4513220045</v>
      </c>
      <c r="I933" s="40" t="s">
        <v>1983</v>
      </c>
      <c r="J933" s="57">
        <v>3</v>
      </c>
      <c r="K933" s="43"/>
      <c r="L933" s="43"/>
      <c r="M933" s="43"/>
      <c r="N933" s="43"/>
      <c r="O933" s="43"/>
      <c r="P933" s="43"/>
      <c r="Q933" s="43"/>
      <c r="XFA933" s="43"/>
      <c r="XFB933" s="43"/>
      <c r="XFC933" s="43"/>
      <c r="XFD933" s="43"/>
    </row>
    <row r="934" spans="1:17 16381:16384" s="2" customFormat="1" ht="14.1" customHeight="1">
      <c r="A934" s="50">
        <v>934</v>
      </c>
      <c r="B934" s="52" t="s">
        <v>1999</v>
      </c>
      <c r="C934" s="52" t="s">
        <v>11</v>
      </c>
      <c r="D934" s="52" t="s">
        <v>29</v>
      </c>
      <c r="E934" s="39"/>
      <c r="F934" s="57"/>
      <c r="G934" s="45" t="s">
        <v>15</v>
      </c>
      <c r="H934" s="123" t="str">
        <f t="shared" ref="H934:H940" si="2">"4513220045"</f>
        <v>4513220045</v>
      </c>
      <c r="I934" s="40" t="s">
        <v>1983</v>
      </c>
      <c r="J934" s="57"/>
      <c r="K934" s="43"/>
      <c r="L934" s="43"/>
      <c r="M934" s="43"/>
      <c r="N934" s="43"/>
      <c r="O934" s="43"/>
      <c r="P934" s="43"/>
      <c r="Q934" s="43"/>
      <c r="XFA934" s="43"/>
      <c r="XFB934" s="43"/>
      <c r="XFC934" s="43"/>
      <c r="XFD934" s="43"/>
    </row>
    <row r="935" spans="1:17 16381:16384" s="2" customFormat="1" ht="14.1" customHeight="1">
      <c r="A935" s="50">
        <v>935</v>
      </c>
      <c r="B935" s="52" t="s">
        <v>2000</v>
      </c>
      <c r="C935" s="52" t="s">
        <v>28</v>
      </c>
      <c r="D935" s="52" t="s">
        <v>12</v>
      </c>
      <c r="E935" s="39"/>
      <c r="F935" s="57"/>
      <c r="G935" s="45" t="s">
        <v>15</v>
      </c>
      <c r="H935" s="123" t="str">
        <f t="shared" si="2"/>
        <v>4513220045</v>
      </c>
      <c r="I935" s="40" t="s">
        <v>1983</v>
      </c>
      <c r="J935" s="57"/>
      <c r="K935" s="43"/>
      <c r="L935" s="43"/>
      <c r="M935" s="43"/>
      <c r="N935" s="43"/>
      <c r="O935" s="43"/>
      <c r="P935" s="43"/>
      <c r="Q935" s="43"/>
      <c r="XFA935" s="43"/>
      <c r="XFB935" s="43"/>
      <c r="XFC935" s="43"/>
      <c r="XFD935" s="43"/>
    </row>
    <row r="936" spans="1:17 16381:16384" s="2" customFormat="1" ht="14.1" customHeight="1">
      <c r="A936" s="50">
        <v>936</v>
      </c>
      <c r="B936" s="52" t="s">
        <v>2001</v>
      </c>
      <c r="C936" s="52" t="s">
        <v>11</v>
      </c>
      <c r="D936" s="52" t="s">
        <v>29</v>
      </c>
      <c r="E936" s="39"/>
      <c r="F936" s="57"/>
      <c r="G936" s="45" t="s">
        <v>15</v>
      </c>
      <c r="H936" s="123" t="str">
        <f t="shared" si="2"/>
        <v>4513220045</v>
      </c>
      <c r="I936" s="40" t="s">
        <v>1983</v>
      </c>
      <c r="J936" s="57"/>
      <c r="K936" s="43"/>
      <c r="L936" s="43"/>
      <c r="M936" s="43"/>
      <c r="N936" s="43"/>
      <c r="O936" s="43"/>
      <c r="P936" s="43"/>
      <c r="Q936" s="43"/>
      <c r="XFA936" s="43"/>
      <c r="XFB936" s="43"/>
      <c r="XFC936" s="43"/>
      <c r="XFD936" s="43"/>
    </row>
    <row r="937" spans="1:17 16381:16384" s="2" customFormat="1" ht="14.1" customHeight="1">
      <c r="A937" s="50">
        <v>937</v>
      </c>
      <c r="B937" s="52" t="s">
        <v>2002</v>
      </c>
      <c r="C937" s="52" t="s">
        <v>11</v>
      </c>
      <c r="D937" s="52" t="s">
        <v>29</v>
      </c>
      <c r="E937" s="39"/>
      <c r="F937" s="57"/>
      <c r="G937" s="45" t="s">
        <v>15</v>
      </c>
      <c r="H937" s="123" t="str">
        <f t="shared" si="2"/>
        <v>4513220045</v>
      </c>
      <c r="I937" s="40" t="s">
        <v>1983</v>
      </c>
      <c r="J937" s="57"/>
      <c r="K937" s="43"/>
      <c r="L937" s="43"/>
      <c r="M937" s="43"/>
      <c r="N937" s="43"/>
      <c r="O937" s="43"/>
      <c r="P937" s="43"/>
      <c r="Q937" s="43"/>
      <c r="XFA937" s="43"/>
      <c r="XFB937" s="43"/>
      <c r="XFC937" s="43"/>
      <c r="XFD937" s="43"/>
    </row>
    <row r="938" spans="1:17 16381:16384" s="2" customFormat="1" ht="14.1" customHeight="1">
      <c r="A938" s="50">
        <v>938</v>
      </c>
      <c r="B938" s="52" t="s">
        <v>2003</v>
      </c>
      <c r="C938" s="52" t="s">
        <v>28</v>
      </c>
      <c r="D938" s="52" t="s">
        <v>29</v>
      </c>
      <c r="E938" s="39"/>
      <c r="F938" s="57"/>
      <c r="G938" s="45" t="s">
        <v>15</v>
      </c>
      <c r="H938" s="123" t="str">
        <f t="shared" si="2"/>
        <v>4513220045</v>
      </c>
      <c r="I938" s="40" t="s">
        <v>1983</v>
      </c>
      <c r="J938" s="57"/>
      <c r="K938" s="43"/>
      <c r="L938" s="43"/>
      <c r="M938" s="43"/>
      <c r="N938" s="43"/>
      <c r="O938" s="43"/>
      <c r="P938" s="43"/>
      <c r="Q938" s="43"/>
      <c r="XFA938" s="43"/>
      <c r="XFB938" s="43"/>
      <c r="XFC938" s="43"/>
      <c r="XFD938" s="43"/>
    </row>
    <row r="939" spans="1:17 16381:16384" s="2" customFormat="1" ht="14.1" customHeight="1">
      <c r="A939" s="50">
        <v>939</v>
      </c>
      <c r="B939" s="52" t="s">
        <v>2004</v>
      </c>
      <c r="C939" s="52" t="s">
        <v>11</v>
      </c>
      <c r="D939" s="52" t="s">
        <v>29</v>
      </c>
      <c r="E939" s="39"/>
      <c r="F939" s="57"/>
      <c r="G939" s="45" t="s">
        <v>15</v>
      </c>
      <c r="H939" s="123" t="str">
        <f t="shared" si="2"/>
        <v>4513220045</v>
      </c>
      <c r="I939" s="40" t="s">
        <v>1983</v>
      </c>
      <c r="J939" s="57"/>
      <c r="K939" s="43"/>
      <c r="L939" s="43"/>
      <c r="M939" s="43"/>
      <c r="N939" s="43"/>
      <c r="O939" s="43"/>
      <c r="P939" s="43"/>
      <c r="Q939" s="43"/>
      <c r="XFA939" s="43"/>
      <c r="XFB939" s="43"/>
      <c r="XFC939" s="43"/>
      <c r="XFD939" s="43"/>
    </row>
    <row r="940" spans="1:17 16381:16384" s="2" customFormat="1" ht="14.1" customHeight="1">
      <c r="A940" s="50">
        <v>940</v>
      </c>
      <c r="B940" s="52" t="s">
        <v>2005</v>
      </c>
      <c r="C940" s="52" t="s">
        <v>11</v>
      </c>
      <c r="D940" s="52" t="s">
        <v>29</v>
      </c>
      <c r="E940" s="39"/>
      <c r="F940" s="57"/>
      <c r="G940" s="45" t="s">
        <v>15</v>
      </c>
      <c r="H940" s="123" t="str">
        <f t="shared" si="2"/>
        <v>4513220045</v>
      </c>
      <c r="I940" s="40" t="s">
        <v>1983</v>
      </c>
      <c r="J940" s="57"/>
      <c r="K940" s="43"/>
      <c r="L940" s="43"/>
      <c r="M940" s="43"/>
      <c r="N940" s="43"/>
      <c r="O940" s="43"/>
      <c r="P940" s="43"/>
      <c r="Q940" s="43"/>
      <c r="XFA940" s="43"/>
      <c r="XFB940" s="43"/>
      <c r="XFC940" s="43"/>
      <c r="XFD940" s="43"/>
    </row>
    <row r="941" spans="1:17 16381:16384" s="2" customFormat="1" ht="14.1" customHeight="1">
      <c r="A941" s="50">
        <v>941</v>
      </c>
      <c r="B941" s="52" t="s">
        <v>2006</v>
      </c>
      <c r="C941" s="52" t="s">
        <v>11</v>
      </c>
      <c r="D941" s="52" t="s">
        <v>12</v>
      </c>
      <c r="E941" s="39"/>
      <c r="F941" s="57" t="s">
        <v>2007</v>
      </c>
      <c r="G941" s="45" t="s">
        <v>15</v>
      </c>
      <c r="H941" s="123" t="str">
        <f>"4513220050"</f>
        <v>4513220050</v>
      </c>
      <c r="I941" s="40" t="s">
        <v>1983</v>
      </c>
      <c r="J941" s="57">
        <v>2</v>
      </c>
      <c r="K941" s="43"/>
      <c r="L941" s="43"/>
      <c r="M941" s="43"/>
      <c r="N941" s="43"/>
      <c r="O941" s="43"/>
      <c r="P941" s="43"/>
      <c r="Q941" s="43"/>
      <c r="XFA941" s="43"/>
      <c r="XFB941" s="43"/>
      <c r="XFC941" s="43"/>
      <c r="XFD941" s="43"/>
    </row>
    <row r="942" spans="1:17 16381:16384" s="2" customFormat="1" ht="14.1" customHeight="1">
      <c r="A942" s="50">
        <v>942</v>
      </c>
      <c r="B942" s="52" t="s">
        <v>2008</v>
      </c>
      <c r="C942" s="52" t="s">
        <v>11</v>
      </c>
      <c r="D942" s="52" t="s">
        <v>12</v>
      </c>
      <c r="E942" s="39"/>
      <c r="F942" s="57"/>
      <c r="G942" s="45" t="s">
        <v>15</v>
      </c>
      <c r="H942" s="123" t="str">
        <f t="shared" ref="H942:H943" si="3">"4513220050"</f>
        <v>4513220050</v>
      </c>
      <c r="I942" s="40" t="s">
        <v>1983</v>
      </c>
      <c r="J942" s="57"/>
      <c r="K942" s="43"/>
      <c r="L942" s="43"/>
      <c r="M942" s="43"/>
      <c r="N942" s="43"/>
      <c r="O942" s="43"/>
      <c r="P942" s="43"/>
      <c r="Q942" s="43"/>
      <c r="XFA942" s="43"/>
      <c r="XFB942" s="43"/>
      <c r="XFC942" s="43"/>
      <c r="XFD942" s="43"/>
    </row>
    <row r="943" spans="1:17 16381:16384" s="2" customFormat="1" ht="14.1" customHeight="1">
      <c r="A943" s="50">
        <v>943</v>
      </c>
      <c r="B943" s="52" t="s">
        <v>2009</v>
      </c>
      <c r="C943" s="52" t="s">
        <v>11</v>
      </c>
      <c r="D943" s="52" t="s">
        <v>29</v>
      </c>
      <c r="E943" s="39"/>
      <c r="F943" s="57"/>
      <c r="G943" s="45" t="s">
        <v>15</v>
      </c>
      <c r="H943" s="123" t="str">
        <f t="shared" si="3"/>
        <v>4513220050</v>
      </c>
      <c r="I943" s="40" t="s">
        <v>1983</v>
      </c>
      <c r="J943" s="57"/>
      <c r="K943" s="43"/>
      <c r="L943" s="43"/>
      <c r="M943" s="43"/>
      <c r="N943" s="43"/>
      <c r="O943" s="43"/>
      <c r="P943" s="43"/>
      <c r="Q943" s="43"/>
      <c r="XFA943" s="43"/>
      <c r="XFB943" s="43"/>
      <c r="XFC943" s="43"/>
      <c r="XFD943" s="43"/>
    </row>
    <row r="944" spans="1:17 16381:16384" s="2" customFormat="1" ht="14.1" customHeight="1">
      <c r="A944" s="50">
        <v>944</v>
      </c>
      <c r="B944" s="52" t="s">
        <v>2010</v>
      </c>
      <c r="C944" s="52" t="s">
        <v>11</v>
      </c>
      <c r="D944" s="52" t="s">
        <v>12</v>
      </c>
      <c r="E944" s="39"/>
      <c r="F944" s="52" t="s">
        <v>2007</v>
      </c>
      <c r="G944" s="45" t="s">
        <v>23</v>
      </c>
      <c r="H944" s="52" t="str">
        <f>"4513220051"</f>
        <v>4513220051</v>
      </c>
      <c r="I944" s="40" t="s">
        <v>1983</v>
      </c>
      <c r="J944" s="52">
        <v>1</v>
      </c>
      <c r="K944" s="43"/>
      <c r="L944" s="43"/>
      <c r="M944" s="43"/>
      <c r="N944" s="43"/>
      <c r="O944" s="43"/>
      <c r="P944" s="43"/>
      <c r="Q944" s="43"/>
      <c r="XFA944" s="43"/>
      <c r="XFB944" s="43"/>
      <c r="XFC944" s="43"/>
      <c r="XFD944" s="43"/>
    </row>
    <row r="945" spans="1:17 16381:16384" s="2" customFormat="1" ht="14.1" customHeight="1">
      <c r="A945" s="50">
        <v>945</v>
      </c>
      <c r="B945" s="52" t="s">
        <v>2011</v>
      </c>
      <c r="C945" s="52" t="s">
        <v>11</v>
      </c>
      <c r="D945" s="52" t="s">
        <v>12</v>
      </c>
      <c r="E945" s="39"/>
      <c r="F945" s="57" t="s">
        <v>2007</v>
      </c>
      <c r="G945" s="45" t="s">
        <v>135</v>
      </c>
      <c r="H945" s="123" t="str">
        <f>"4513220052"</f>
        <v>4513220052</v>
      </c>
      <c r="I945" s="40" t="s">
        <v>1983</v>
      </c>
      <c r="J945" s="57">
        <v>2</v>
      </c>
      <c r="K945" s="43"/>
      <c r="L945" s="43"/>
      <c r="M945" s="43"/>
      <c r="N945" s="43"/>
      <c r="O945" s="43"/>
      <c r="P945" s="43"/>
      <c r="Q945" s="43"/>
      <c r="XFA945" s="43"/>
      <c r="XFB945" s="43"/>
      <c r="XFC945" s="43"/>
      <c r="XFD945" s="43"/>
    </row>
    <row r="946" spans="1:17 16381:16384" s="2" customFormat="1" ht="14.1" customHeight="1">
      <c r="A946" s="50">
        <v>946</v>
      </c>
      <c r="B946" s="52" t="s">
        <v>1865</v>
      </c>
      <c r="C946" s="52" t="s">
        <v>11</v>
      </c>
      <c r="D946" s="52" t="s">
        <v>29</v>
      </c>
      <c r="E946" s="39"/>
      <c r="F946" s="57"/>
      <c r="G946" s="45" t="s">
        <v>135</v>
      </c>
      <c r="H946" s="123" t="str">
        <f t="shared" ref="H946:H948" si="4">"4513220052"</f>
        <v>4513220052</v>
      </c>
      <c r="I946" s="40" t="s">
        <v>1983</v>
      </c>
      <c r="J946" s="57"/>
      <c r="K946" s="43"/>
      <c r="L946" s="43"/>
      <c r="M946" s="43"/>
      <c r="N946" s="43"/>
      <c r="O946" s="43"/>
      <c r="P946" s="43"/>
      <c r="Q946" s="43"/>
      <c r="XFA946" s="43"/>
      <c r="XFB946" s="43"/>
      <c r="XFC946" s="43"/>
      <c r="XFD946" s="43"/>
    </row>
    <row r="947" spans="1:17 16381:16384" s="2" customFormat="1" ht="14.1" customHeight="1">
      <c r="A947" s="50">
        <v>947</v>
      </c>
      <c r="B947" s="52" t="s">
        <v>2012</v>
      </c>
      <c r="C947" s="52" t="s">
        <v>11</v>
      </c>
      <c r="D947" s="52" t="s">
        <v>12</v>
      </c>
      <c r="E947" s="39"/>
      <c r="F947" s="57"/>
      <c r="G947" s="45" t="s">
        <v>135</v>
      </c>
      <c r="H947" s="123" t="str">
        <f t="shared" si="4"/>
        <v>4513220052</v>
      </c>
      <c r="I947" s="40" t="s">
        <v>1983</v>
      </c>
      <c r="J947" s="57"/>
      <c r="K947" s="43"/>
      <c r="L947" s="43"/>
      <c r="M947" s="43"/>
      <c r="N947" s="43"/>
      <c r="O947" s="43"/>
      <c r="P947" s="43"/>
      <c r="Q947" s="43"/>
      <c r="XFA947" s="43"/>
      <c r="XFB947" s="43"/>
      <c r="XFC947" s="43"/>
      <c r="XFD947" s="43"/>
    </row>
    <row r="948" spans="1:17 16381:16384" s="2" customFormat="1" ht="14.1" customHeight="1">
      <c r="A948" s="50">
        <v>948</v>
      </c>
      <c r="B948" s="52" t="s">
        <v>2013</v>
      </c>
      <c r="C948" s="52" t="s">
        <v>11</v>
      </c>
      <c r="D948" s="52" t="s">
        <v>29</v>
      </c>
      <c r="E948" s="39"/>
      <c r="F948" s="57"/>
      <c r="G948" s="45" t="s">
        <v>135</v>
      </c>
      <c r="H948" s="123" t="str">
        <f t="shared" si="4"/>
        <v>4513220052</v>
      </c>
      <c r="I948" s="40" t="s">
        <v>1983</v>
      </c>
      <c r="J948" s="57"/>
      <c r="K948" s="43"/>
      <c r="L948" s="43"/>
      <c r="M948" s="43"/>
      <c r="N948" s="43"/>
      <c r="O948" s="43"/>
      <c r="P948" s="43"/>
      <c r="Q948" s="43"/>
      <c r="XFA948" s="43"/>
      <c r="XFB948" s="43"/>
      <c r="XFC948" s="43"/>
      <c r="XFD948" s="43"/>
    </row>
    <row r="949" spans="1:17 16381:16384" s="2" customFormat="1" ht="14.1" customHeight="1">
      <c r="A949" s="50">
        <v>949</v>
      </c>
      <c r="B949" s="52" t="s">
        <v>2014</v>
      </c>
      <c r="C949" s="52" t="s">
        <v>11</v>
      </c>
      <c r="D949" s="52" t="s">
        <v>670</v>
      </c>
      <c r="E949" s="39"/>
      <c r="F949" s="52" t="s">
        <v>2007</v>
      </c>
      <c r="G949" s="45" t="s">
        <v>249</v>
      </c>
      <c r="H949" s="52" t="str">
        <f>"4513220053"</f>
        <v>4513220053</v>
      </c>
      <c r="I949" s="40" t="s">
        <v>1983</v>
      </c>
      <c r="J949" s="52">
        <v>1</v>
      </c>
      <c r="K949" s="43"/>
      <c r="L949" s="43"/>
      <c r="M949" s="43"/>
      <c r="N949" s="43"/>
      <c r="O949" s="43"/>
      <c r="P949" s="43"/>
      <c r="Q949" s="43"/>
      <c r="XFA949" s="43"/>
      <c r="XFB949" s="43"/>
      <c r="XFC949" s="43"/>
      <c r="XFD949" s="43"/>
    </row>
    <row r="950" spans="1:17 16381:16384" s="2" customFormat="1" ht="14.1" customHeight="1">
      <c r="A950" s="50">
        <v>950</v>
      </c>
      <c r="B950" s="52" t="s">
        <v>2015</v>
      </c>
      <c r="C950" s="52" t="s">
        <v>11</v>
      </c>
      <c r="D950" s="52" t="s">
        <v>29</v>
      </c>
      <c r="E950" s="39"/>
      <c r="F950" s="57" t="s">
        <v>2016</v>
      </c>
      <c r="G950" s="45" t="s">
        <v>15</v>
      </c>
      <c r="H950" s="123" t="str">
        <f>"4513220054"</f>
        <v>4513220054</v>
      </c>
      <c r="I950" s="40" t="s">
        <v>1983</v>
      </c>
      <c r="J950" s="57">
        <v>1</v>
      </c>
      <c r="K950" s="43"/>
      <c r="L950" s="43"/>
      <c r="M950" s="43"/>
      <c r="N950" s="43"/>
      <c r="O950" s="43"/>
      <c r="P950" s="43"/>
      <c r="Q950" s="43"/>
      <c r="XFA950" s="43"/>
      <c r="XFB950" s="43"/>
      <c r="XFC950" s="43"/>
      <c r="XFD950" s="43"/>
    </row>
    <row r="951" spans="1:17 16381:16384" s="2" customFormat="1" ht="14.1" customHeight="1">
      <c r="A951" s="50">
        <v>951</v>
      </c>
      <c r="B951" s="52" t="s">
        <v>2017</v>
      </c>
      <c r="C951" s="52" t="s">
        <v>28</v>
      </c>
      <c r="D951" s="52" t="s">
        <v>29</v>
      </c>
      <c r="E951" s="39"/>
      <c r="F951" s="57"/>
      <c r="G951" s="45" t="s">
        <v>15</v>
      </c>
      <c r="H951" s="123" t="str">
        <f t="shared" ref="H951:H952" si="5">"4513220054"</f>
        <v>4513220054</v>
      </c>
      <c r="I951" s="40" t="s">
        <v>1983</v>
      </c>
      <c r="J951" s="57"/>
      <c r="K951" s="43"/>
      <c r="L951" s="43"/>
      <c r="M951" s="43"/>
      <c r="N951" s="43"/>
      <c r="O951" s="43"/>
      <c r="P951" s="43"/>
      <c r="Q951" s="43"/>
      <c r="XFA951" s="43"/>
      <c r="XFB951" s="43"/>
      <c r="XFC951" s="43"/>
      <c r="XFD951" s="43"/>
    </row>
    <row r="952" spans="1:17 16381:16384" s="2" customFormat="1" ht="14.1" customHeight="1">
      <c r="A952" s="50">
        <v>952</v>
      </c>
      <c r="B952" s="52" t="s">
        <v>2018</v>
      </c>
      <c r="C952" s="52" t="s">
        <v>11</v>
      </c>
      <c r="D952" s="52" t="s">
        <v>21</v>
      </c>
      <c r="E952" s="39"/>
      <c r="F952" s="57"/>
      <c r="G952" s="45" t="s">
        <v>15</v>
      </c>
      <c r="H952" s="123" t="str">
        <f t="shared" si="5"/>
        <v>4513220054</v>
      </c>
      <c r="I952" s="40" t="s">
        <v>1983</v>
      </c>
      <c r="J952" s="57"/>
      <c r="K952" s="43"/>
      <c r="L952" s="43"/>
      <c r="M952" s="43"/>
      <c r="N952" s="43"/>
      <c r="O952" s="43"/>
      <c r="P952" s="43"/>
      <c r="Q952" s="43"/>
      <c r="XFA952" s="43"/>
      <c r="XFB952" s="43"/>
      <c r="XFC952" s="43"/>
      <c r="XFD952" s="43"/>
    </row>
    <row r="953" spans="1:17 16381:16384" s="2" customFormat="1" ht="14.1" customHeight="1">
      <c r="A953" s="50">
        <v>953</v>
      </c>
      <c r="B953" s="52" t="s">
        <v>2019</v>
      </c>
      <c r="C953" s="52" t="s">
        <v>11</v>
      </c>
      <c r="D953" s="52" t="s">
        <v>29</v>
      </c>
      <c r="E953" s="39"/>
      <c r="F953" s="57" t="s">
        <v>2016</v>
      </c>
      <c r="G953" s="45" t="s">
        <v>135</v>
      </c>
      <c r="H953" s="123" t="str">
        <f>"4513220056"</f>
        <v>4513220056</v>
      </c>
      <c r="I953" s="40" t="s">
        <v>1983</v>
      </c>
      <c r="J953" s="57">
        <v>1</v>
      </c>
      <c r="K953" s="43"/>
      <c r="L953" s="43"/>
      <c r="M953" s="43"/>
      <c r="N953" s="43"/>
      <c r="O953" s="43"/>
      <c r="P953" s="43"/>
      <c r="Q953" s="43"/>
      <c r="XFA953" s="43"/>
      <c r="XFB953" s="43"/>
      <c r="XFC953" s="43"/>
      <c r="XFD953" s="43"/>
    </row>
    <row r="954" spans="1:17 16381:16384" s="2" customFormat="1" ht="14.1" customHeight="1">
      <c r="A954" s="50">
        <v>954</v>
      </c>
      <c r="B954" s="52" t="s">
        <v>2020</v>
      </c>
      <c r="C954" s="52" t="s">
        <v>28</v>
      </c>
      <c r="D954" s="52" t="s">
        <v>12</v>
      </c>
      <c r="E954" s="39"/>
      <c r="F954" s="57"/>
      <c r="G954" s="45" t="s">
        <v>135</v>
      </c>
      <c r="H954" s="123" t="str">
        <f>"4513220056"</f>
        <v>4513220056</v>
      </c>
      <c r="I954" s="40" t="s">
        <v>1983</v>
      </c>
      <c r="J954" s="57"/>
      <c r="K954" s="43"/>
      <c r="L954" s="43"/>
      <c r="M954" s="43"/>
      <c r="N954" s="43"/>
      <c r="O954" s="43"/>
      <c r="P954" s="43"/>
      <c r="Q954" s="43"/>
      <c r="XFA954" s="43"/>
      <c r="XFB954" s="43"/>
      <c r="XFC954" s="43"/>
      <c r="XFD954" s="43"/>
    </row>
    <row r="955" spans="1:17 16381:16384" s="2" customFormat="1" ht="14.1" customHeight="1">
      <c r="A955" s="50">
        <v>955</v>
      </c>
      <c r="B955" s="52" t="s">
        <v>2021</v>
      </c>
      <c r="C955" s="52" t="s">
        <v>11</v>
      </c>
      <c r="D955" s="52" t="s">
        <v>29</v>
      </c>
      <c r="E955" s="39"/>
      <c r="F955" s="57" t="s">
        <v>2022</v>
      </c>
      <c r="G955" s="45" t="s">
        <v>23</v>
      </c>
      <c r="H955" s="123" t="str">
        <f>"4513220057"</f>
        <v>4513220057</v>
      </c>
      <c r="I955" s="40" t="s">
        <v>1983</v>
      </c>
      <c r="J955" s="57">
        <v>2</v>
      </c>
      <c r="K955" s="43"/>
      <c r="L955" s="43"/>
      <c r="M955" s="43"/>
      <c r="N955" s="43"/>
      <c r="O955" s="43"/>
      <c r="P955" s="43"/>
      <c r="Q955" s="43"/>
      <c r="XFA955" s="43"/>
      <c r="XFB955" s="43"/>
      <c r="XFC955" s="43"/>
      <c r="XFD955" s="43"/>
    </row>
    <row r="956" spans="1:17 16381:16384" s="2" customFormat="1" ht="14.1" customHeight="1">
      <c r="A956" s="50">
        <v>956</v>
      </c>
      <c r="B956" s="52" t="s">
        <v>2023</v>
      </c>
      <c r="C956" s="52" t="s">
        <v>11</v>
      </c>
      <c r="D956" s="52" t="s">
        <v>12</v>
      </c>
      <c r="E956" s="39"/>
      <c r="F956" s="57"/>
      <c r="G956" s="45" t="s">
        <v>23</v>
      </c>
      <c r="H956" s="123" t="str">
        <f>"4513220057"</f>
        <v>4513220057</v>
      </c>
      <c r="I956" s="40" t="s">
        <v>1983</v>
      </c>
      <c r="J956" s="57"/>
      <c r="K956" s="43"/>
      <c r="L956" s="43"/>
      <c r="M956" s="43"/>
      <c r="N956" s="43"/>
      <c r="O956" s="43"/>
      <c r="P956" s="43"/>
      <c r="Q956" s="43"/>
      <c r="XFA956" s="43"/>
      <c r="XFB956" s="43"/>
      <c r="XFC956" s="43"/>
      <c r="XFD956" s="43"/>
    </row>
    <row r="957" spans="1:17 16381:16384" s="2" customFormat="1" ht="14.1" customHeight="1">
      <c r="A957" s="50">
        <v>957</v>
      </c>
      <c r="B957" s="52" t="s">
        <v>2024</v>
      </c>
      <c r="C957" s="52" t="s">
        <v>11</v>
      </c>
      <c r="D957" s="52" t="s">
        <v>29</v>
      </c>
      <c r="E957" s="39"/>
      <c r="F957" s="52" t="s">
        <v>2022</v>
      </c>
      <c r="G957" s="45" t="s">
        <v>135</v>
      </c>
      <c r="H957" s="52" t="str">
        <f>"4513220058"</f>
        <v>4513220058</v>
      </c>
      <c r="I957" s="40" t="s">
        <v>1983</v>
      </c>
      <c r="J957" s="52">
        <v>1</v>
      </c>
      <c r="K957" s="43"/>
      <c r="L957" s="43"/>
      <c r="M957" s="43"/>
      <c r="N957" s="43"/>
      <c r="O957" s="43"/>
      <c r="P957" s="43"/>
      <c r="Q957" s="43"/>
      <c r="XFA957" s="43"/>
      <c r="XFB957" s="43"/>
      <c r="XFC957" s="43"/>
      <c r="XFD957" s="43"/>
    </row>
    <row r="958" spans="1:17 16381:16384" s="2" customFormat="1" ht="14.1" customHeight="1">
      <c r="A958" s="50">
        <v>958</v>
      </c>
      <c r="B958" s="52" t="s">
        <v>2025</v>
      </c>
      <c r="C958" s="52" t="s">
        <v>11</v>
      </c>
      <c r="D958" s="52" t="s">
        <v>29</v>
      </c>
      <c r="E958" s="39"/>
      <c r="F958" s="52" t="s">
        <v>2022</v>
      </c>
      <c r="G958" s="45" t="s">
        <v>2740</v>
      </c>
      <c r="H958" s="52" t="str">
        <f>"4513220059"</f>
        <v>4513220059</v>
      </c>
      <c r="I958" s="40" t="s">
        <v>1983</v>
      </c>
      <c r="J958" s="52">
        <v>1</v>
      </c>
      <c r="K958" s="43"/>
      <c r="L958" s="43"/>
      <c r="M958" s="43"/>
      <c r="N958" s="43"/>
      <c r="O958" s="43"/>
      <c r="P958" s="43"/>
      <c r="Q958" s="43"/>
      <c r="XFA958" s="43"/>
      <c r="XFB958" s="43"/>
      <c r="XFC958" s="43"/>
      <c r="XFD958" s="43"/>
    </row>
    <row r="959" spans="1:17 16381:16384" s="2" customFormat="1" ht="14.1" customHeight="1">
      <c r="A959" s="50">
        <v>959</v>
      </c>
      <c r="B959" s="52" t="s">
        <v>2026</v>
      </c>
      <c r="C959" s="52" t="s">
        <v>11</v>
      </c>
      <c r="D959" s="52" t="s">
        <v>29</v>
      </c>
      <c r="E959" s="39"/>
      <c r="F959" s="57" t="s">
        <v>2027</v>
      </c>
      <c r="G959" s="45" t="s">
        <v>2745</v>
      </c>
      <c r="H959" s="123" t="str">
        <f>"4513220062"</f>
        <v>4513220062</v>
      </c>
      <c r="I959" s="40" t="s">
        <v>1983</v>
      </c>
      <c r="J959" s="57">
        <v>1</v>
      </c>
      <c r="K959" s="43"/>
      <c r="L959" s="43"/>
      <c r="M959" s="43"/>
      <c r="N959" s="43"/>
      <c r="O959" s="43"/>
      <c r="P959" s="43"/>
      <c r="Q959" s="43"/>
      <c r="XFA959" s="43"/>
      <c r="XFB959" s="43"/>
      <c r="XFC959" s="43"/>
      <c r="XFD959" s="43"/>
    </row>
    <row r="960" spans="1:17 16381:16384" s="2" customFormat="1" ht="14.1" customHeight="1">
      <c r="A960" s="50">
        <v>960</v>
      </c>
      <c r="B960" s="52" t="s">
        <v>2028</v>
      </c>
      <c r="C960" s="52" t="s">
        <v>11</v>
      </c>
      <c r="D960" s="52" t="s">
        <v>29</v>
      </c>
      <c r="E960" s="39"/>
      <c r="F960" s="57"/>
      <c r="G960" s="45" t="s">
        <v>2745</v>
      </c>
      <c r="H960" s="123" t="str">
        <f t="shared" ref="H960:H964" si="6">"4513220062"</f>
        <v>4513220062</v>
      </c>
      <c r="I960" s="40" t="s">
        <v>1983</v>
      </c>
      <c r="J960" s="57"/>
      <c r="K960" s="43"/>
      <c r="L960" s="43"/>
      <c r="M960" s="43"/>
      <c r="N960" s="43"/>
      <c r="O960" s="43"/>
      <c r="P960" s="43"/>
      <c r="Q960" s="43"/>
      <c r="XFA960" s="43"/>
      <c r="XFB960" s="43"/>
      <c r="XFC960" s="43"/>
      <c r="XFD960" s="43"/>
    </row>
    <row r="961" spans="1:17 16381:16384" s="2" customFormat="1" ht="14.1" customHeight="1">
      <c r="A961" s="50">
        <v>961</v>
      </c>
      <c r="B961" s="52" t="s">
        <v>2029</v>
      </c>
      <c r="C961" s="52" t="s">
        <v>11</v>
      </c>
      <c r="D961" s="52" t="s">
        <v>29</v>
      </c>
      <c r="E961" s="39"/>
      <c r="F961" s="57"/>
      <c r="G961" s="45" t="s">
        <v>2745</v>
      </c>
      <c r="H961" s="123" t="str">
        <f t="shared" si="6"/>
        <v>4513220062</v>
      </c>
      <c r="I961" s="40" t="s">
        <v>1983</v>
      </c>
      <c r="J961" s="57"/>
      <c r="K961" s="43"/>
      <c r="L961" s="43"/>
      <c r="M961" s="43"/>
      <c r="N961" s="43"/>
      <c r="O961" s="43"/>
      <c r="P961" s="43"/>
      <c r="Q961" s="43"/>
      <c r="XFA961" s="43"/>
      <c r="XFB961" s="43"/>
      <c r="XFC961" s="43"/>
      <c r="XFD961" s="43"/>
    </row>
    <row r="962" spans="1:17 16381:16384" s="2" customFormat="1" ht="14.1" customHeight="1">
      <c r="A962" s="50">
        <v>962</v>
      </c>
      <c r="B962" s="52" t="s">
        <v>2030</v>
      </c>
      <c r="C962" s="52" t="s">
        <v>11</v>
      </c>
      <c r="D962" s="52" t="s">
        <v>21</v>
      </c>
      <c r="E962" s="39"/>
      <c r="F962" s="57"/>
      <c r="G962" s="45" t="s">
        <v>2745</v>
      </c>
      <c r="H962" s="123" t="str">
        <f t="shared" si="6"/>
        <v>4513220062</v>
      </c>
      <c r="I962" s="40" t="s">
        <v>1983</v>
      </c>
      <c r="J962" s="57"/>
      <c r="K962" s="43"/>
      <c r="L962" s="43"/>
      <c r="M962" s="43"/>
      <c r="N962" s="43"/>
      <c r="O962" s="43"/>
      <c r="P962" s="43"/>
      <c r="Q962" s="43"/>
      <c r="XFA962" s="43"/>
      <c r="XFB962" s="43"/>
      <c r="XFC962" s="43"/>
      <c r="XFD962" s="43"/>
    </row>
    <row r="963" spans="1:17 16381:16384" s="2" customFormat="1" ht="14.1" customHeight="1">
      <c r="A963" s="50">
        <v>963</v>
      </c>
      <c r="B963" s="52" t="s">
        <v>2031</v>
      </c>
      <c r="C963" s="52" t="s">
        <v>11</v>
      </c>
      <c r="D963" s="52" t="s">
        <v>12</v>
      </c>
      <c r="E963" s="39"/>
      <c r="F963" s="57"/>
      <c r="G963" s="45" t="s">
        <v>2745</v>
      </c>
      <c r="H963" s="123" t="str">
        <f t="shared" si="6"/>
        <v>4513220062</v>
      </c>
      <c r="I963" s="40" t="s">
        <v>1983</v>
      </c>
      <c r="J963" s="57"/>
      <c r="K963" s="43"/>
      <c r="L963" s="43"/>
      <c r="M963" s="43"/>
      <c r="N963" s="43"/>
      <c r="O963" s="43"/>
      <c r="P963" s="43"/>
      <c r="Q963" s="43"/>
      <c r="XFA963" s="43"/>
      <c r="XFB963" s="43"/>
      <c r="XFC963" s="43"/>
      <c r="XFD963" s="43"/>
    </row>
    <row r="964" spans="1:17 16381:16384" s="2" customFormat="1" ht="14.1" customHeight="1">
      <c r="A964" s="50">
        <v>964</v>
      </c>
      <c r="B964" s="52" t="s">
        <v>2032</v>
      </c>
      <c r="C964" s="52" t="s">
        <v>11</v>
      </c>
      <c r="D964" s="52" t="s">
        <v>29</v>
      </c>
      <c r="E964" s="39"/>
      <c r="F964" s="57"/>
      <c r="G964" s="45" t="s">
        <v>2745</v>
      </c>
      <c r="H964" s="123" t="str">
        <f t="shared" si="6"/>
        <v>4513220062</v>
      </c>
      <c r="I964" s="40" t="s">
        <v>1983</v>
      </c>
      <c r="J964" s="57"/>
      <c r="K964" s="43"/>
      <c r="L964" s="43"/>
      <c r="M964" s="43"/>
      <c r="N964" s="43"/>
      <c r="O964" s="43"/>
      <c r="P964" s="43"/>
      <c r="Q964" s="43"/>
      <c r="XFA964" s="43"/>
      <c r="XFB964" s="43"/>
      <c r="XFC964" s="43"/>
      <c r="XFD964" s="43"/>
    </row>
    <row r="965" spans="1:17 16381:16384" s="2" customFormat="1" ht="14.1" customHeight="1">
      <c r="A965" s="50">
        <v>965</v>
      </c>
      <c r="B965" s="45" t="s">
        <v>2033</v>
      </c>
      <c r="C965" s="45" t="s">
        <v>11</v>
      </c>
      <c r="D965" s="45" t="s">
        <v>29</v>
      </c>
      <c r="E965" s="45" t="s">
        <v>2034</v>
      </c>
      <c r="F965" s="45" t="s">
        <v>2035</v>
      </c>
      <c r="G965" s="45" t="s">
        <v>15</v>
      </c>
      <c r="H965" s="45">
        <v>4513230001</v>
      </c>
      <c r="I965" s="126">
        <v>127</v>
      </c>
      <c r="J965" s="59">
        <v>2</v>
      </c>
      <c r="K965" s="43"/>
      <c r="L965" s="43"/>
      <c r="M965" s="43"/>
      <c r="N965" s="43"/>
      <c r="O965" s="43"/>
      <c r="P965" s="43"/>
      <c r="Q965" s="43"/>
      <c r="XFA965" s="43"/>
      <c r="XFB965" s="43"/>
      <c r="XFC965" s="43"/>
      <c r="XFD965" s="43"/>
    </row>
    <row r="966" spans="1:17 16381:16384" s="2" customFormat="1" ht="14.1" customHeight="1">
      <c r="A966" s="50">
        <v>966</v>
      </c>
      <c r="B966" s="45" t="s">
        <v>2037</v>
      </c>
      <c r="C966" s="45" t="s">
        <v>11</v>
      </c>
      <c r="D966" s="45" t="s">
        <v>12</v>
      </c>
      <c r="E966" s="45" t="s">
        <v>2038</v>
      </c>
      <c r="F966" s="45" t="s">
        <v>2035</v>
      </c>
      <c r="G966" s="45" t="s">
        <v>15</v>
      </c>
      <c r="H966" s="45">
        <v>4513230001</v>
      </c>
      <c r="I966" s="59"/>
      <c r="J966" s="59"/>
      <c r="K966" s="43"/>
      <c r="L966" s="43"/>
      <c r="M966" s="43"/>
      <c r="N966" s="43"/>
      <c r="O966" s="43"/>
      <c r="P966" s="43"/>
      <c r="Q966" s="43"/>
      <c r="XFA966" s="43"/>
      <c r="XFB966" s="43"/>
      <c r="XFC966" s="43"/>
      <c r="XFD966" s="43"/>
    </row>
    <row r="967" spans="1:17 16381:16384" s="2" customFormat="1" ht="14.1" customHeight="1">
      <c r="A967" s="50">
        <v>967</v>
      </c>
      <c r="B967" s="45" t="s">
        <v>2040</v>
      </c>
      <c r="C967" s="45" t="s">
        <v>11</v>
      </c>
      <c r="D967" s="45" t="s">
        <v>29</v>
      </c>
      <c r="E967" s="45" t="s">
        <v>2041</v>
      </c>
      <c r="F967" s="45" t="s">
        <v>2035</v>
      </c>
      <c r="G967" s="45" t="s">
        <v>135</v>
      </c>
      <c r="H967" s="45" t="s">
        <v>2042</v>
      </c>
      <c r="I967" s="126">
        <v>117.5</v>
      </c>
      <c r="J967" s="59">
        <v>2</v>
      </c>
      <c r="K967" s="43"/>
      <c r="L967" s="43"/>
      <c r="M967" s="43"/>
      <c r="N967" s="43"/>
      <c r="O967" s="43"/>
      <c r="P967" s="43"/>
      <c r="Q967" s="43"/>
      <c r="XFA967" s="43"/>
      <c r="XFB967" s="43"/>
      <c r="XFC967" s="43"/>
      <c r="XFD967" s="43"/>
    </row>
    <row r="968" spans="1:17 16381:16384" s="2" customFormat="1" ht="14.1" customHeight="1">
      <c r="A968" s="50">
        <v>968</v>
      </c>
      <c r="B968" s="45" t="s">
        <v>2043</v>
      </c>
      <c r="C968" s="45" t="s">
        <v>11</v>
      </c>
      <c r="D968" s="45" t="s">
        <v>29</v>
      </c>
      <c r="E968" s="45" t="s">
        <v>2044</v>
      </c>
      <c r="F968" s="45" t="s">
        <v>2035</v>
      </c>
      <c r="G968" s="45" t="s">
        <v>135</v>
      </c>
      <c r="H968" s="45" t="s">
        <v>2042</v>
      </c>
      <c r="I968" s="59"/>
      <c r="J968" s="59"/>
      <c r="K968" s="43"/>
      <c r="L968" s="43"/>
      <c r="M968" s="43"/>
      <c r="N968" s="43"/>
      <c r="O968" s="43"/>
      <c r="P968" s="43"/>
      <c r="Q968" s="43"/>
      <c r="XFA968" s="43"/>
      <c r="XFB968" s="43"/>
      <c r="XFC968" s="43"/>
      <c r="XFD968" s="43"/>
    </row>
    <row r="969" spans="1:17 16381:16384" s="2" customFormat="1" ht="14.1" customHeight="1">
      <c r="A969" s="50">
        <v>969</v>
      </c>
      <c r="B969" s="45" t="s">
        <v>2046</v>
      </c>
      <c r="C969" s="45" t="s">
        <v>11</v>
      </c>
      <c r="D969" s="45" t="s">
        <v>12</v>
      </c>
      <c r="E969" s="45" t="s">
        <v>2047</v>
      </c>
      <c r="F969" s="45" t="s">
        <v>2035</v>
      </c>
      <c r="G969" s="45" t="s">
        <v>135</v>
      </c>
      <c r="H969" s="45" t="s">
        <v>2042</v>
      </c>
      <c r="I969" s="59"/>
      <c r="J969" s="59"/>
      <c r="K969" s="43"/>
      <c r="L969" s="43"/>
      <c r="M969" s="43"/>
      <c r="N969" s="43"/>
      <c r="O969" s="43"/>
      <c r="P969" s="43"/>
      <c r="Q969" s="43"/>
      <c r="XFA969" s="43"/>
      <c r="XFB969" s="43"/>
      <c r="XFC969" s="43"/>
      <c r="XFD969" s="43"/>
    </row>
    <row r="970" spans="1:17 16381:16384" s="2" customFormat="1" ht="14.1" customHeight="1">
      <c r="A970" s="50">
        <v>970</v>
      </c>
      <c r="B970" s="45" t="s">
        <v>2049</v>
      </c>
      <c r="C970" s="45" t="s">
        <v>11</v>
      </c>
      <c r="D970" s="45" t="s">
        <v>29</v>
      </c>
      <c r="E970" s="45" t="s">
        <v>2050</v>
      </c>
      <c r="F970" s="45" t="s">
        <v>2035</v>
      </c>
      <c r="G970" s="45" t="s">
        <v>45</v>
      </c>
      <c r="H970" s="45" t="s">
        <v>2051</v>
      </c>
      <c r="I970" s="126">
        <v>135</v>
      </c>
      <c r="J970" s="59">
        <v>2</v>
      </c>
      <c r="K970" s="43"/>
      <c r="L970" s="43"/>
      <c r="M970" s="43"/>
      <c r="N970" s="43"/>
      <c r="O970" s="43"/>
      <c r="P970" s="43"/>
      <c r="Q970" s="43"/>
      <c r="XFA970" s="43"/>
      <c r="XFB970" s="43"/>
      <c r="XFC970" s="43"/>
      <c r="XFD970" s="43"/>
    </row>
    <row r="971" spans="1:17 16381:16384" s="2" customFormat="1" ht="14.1" customHeight="1">
      <c r="A971" s="50">
        <v>971</v>
      </c>
      <c r="B971" s="45" t="s">
        <v>2052</v>
      </c>
      <c r="C971" s="45" t="s">
        <v>11</v>
      </c>
      <c r="D971" s="45" t="s">
        <v>29</v>
      </c>
      <c r="E971" s="45" t="s">
        <v>2053</v>
      </c>
      <c r="F971" s="45" t="s">
        <v>2035</v>
      </c>
      <c r="G971" s="45" t="s">
        <v>45</v>
      </c>
      <c r="H971" s="45" t="s">
        <v>2051</v>
      </c>
      <c r="I971" s="59"/>
      <c r="J971" s="59"/>
      <c r="K971" s="43"/>
      <c r="L971" s="43"/>
      <c r="M971" s="43"/>
      <c r="N971" s="43"/>
      <c r="O971" s="43"/>
      <c r="P971" s="43"/>
      <c r="Q971" s="43"/>
      <c r="XFA971" s="43"/>
      <c r="XFB971" s="43"/>
      <c r="XFC971" s="43"/>
      <c r="XFD971" s="43"/>
    </row>
    <row r="972" spans="1:17 16381:16384" s="2" customFormat="1" ht="14.1" customHeight="1">
      <c r="A972" s="50">
        <v>972</v>
      </c>
      <c r="B972" s="45" t="s">
        <v>1143</v>
      </c>
      <c r="C972" s="45" t="s">
        <v>11</v>
      </c>
      <c r="D972" s="45" t="s">
        <v>29</v>
      </c>
      <c r="E972" s="45" t="s">
        <v>2054</v>
      </c>
      <c r="F972" s="45" t="s">
        <v>2035</v>
      </c>
      <c r="G972" s="45" t="s">
        <v>45</v>
      </c>
      <c r="H972" s="45" t="s">
        <v>2051</v>
      </c>
      <c r="I972" s="59"/>
      <c r="J972" s="59"/>
      <c r="K972" s="43"/>
      <c r="L972" s="43"/>
      <c r="M972" s="43"/>
      <c r="N972" s="43"/>
      <c r="O972" s="43"/>
      <c r="P972" s="43"/>
      <c r="Q972" s="43"/>
      <c r="XFA972" s="43"/>
      <c r="XFB972" s="43"/>
      <c r="XFC972" s="43"/>
      <c r="XFD972" s="43"/>
    </row>
    <row r="973" spans="1:17 16381:16384" s="2" customFormat="1" ht="14.1" customHeight="1">
      <c r="A973" s="50">
        <v>973</v>
      </c>
      <c r="B973" s="45" t="s">
        <v>2055</v>
      </c>
      <c r="C973" s="45" t="s">
        <v>11</v>
      </c>
      <c r="D973" s="45" t="s">
        <v>29</v>
      </c>
      <c r="E973" s="45" t="s">
        <v>2056</v>
      </c>
      <c r="F973" s="45" t="s">
        <v>2035</v>
      </c>
      <c r="G973" s="45" t="s">
        <v>45</v>
      </c>
      <c r="H973" s="45" t="s">
        <v>2051</v>
      </c>
      <c r="I973" s="59"/>
      <c r="J973" s="59"/>
      <c r="K973" s="43"/>
      <c r="L973" s="43"/>
      <c r="M973" s="43"/>
      <c r="N973" s="43"/>
      <c r="O973" s="43"/>
      <c r="P973" s="43"/>
      <c r="Q973" s="43"/>
      <c r="XFA973" s="43"/>
      <c r="XFB973" s="43"/>
      <c r="XFC973" s="43"/>
      <c r="XFD973" s="43"/>
    </row>
    <row r="974" spans="1:17 16381:16384" s="2" customFormat="1" ht="14.1" customHeight="1">
      <c r="A974" s="50">
        <v>974</v>
      </c>
      <c r="B974" s="45" t="s">
        <v>2057</v>
      </c>
      <c r="C974" s="45" t="s">
        <v>28</v>
      </c>
      <c r="D974" s="45" t="s">
        <v>29</v>
      </c>
      <c r="E974" s="45" t="s">
        <v>2058</v>
      </c>
      <c r="F974" s="45" t="s">
        <v>2035</v>
      </c>
      <c r="G974" s="45" t="s">
        <v>45</v>
      </c>
      <c r="H974" s="45" t="s">
        <v>2051</v>
      </c>
      <c r="I974" s="59"/>
      <c r="J974" s="59"/>
      <c r="K974" s="43"/>
      <c r="L974" s="43"/>
      <c r="M974" s="43"/>
      <c r="N974" s="43"/>
      <c r="O974" s="43"/>
      <c r="P974" s="43"/>
      <c r="Q974" s="43"/>
      <c r="XFA974" s="43"/>
      <c r="XFB974" s="43"/>
      <c r="XFC974" s="43"/>
      <c r="XFD974" s="43"/>
    </row>
    <row r="975" spans="1:17 16381:16384" s="2" customFormat="1" ht="14.1" customHeight="1">
      <c r="A975" s="50">
        <v>975</v>
      </c>
      <c r="B975" s="45" t="s">
        <v>2059</v>
      </c>
      <c r="C975" s="45" t="s">
        <v>11</v>
      </c>
      <c r="D975" s="45" t="s">
        <v>12</v>
      </c>
      <c r="E975" s="45" t="s">
        <v>2060</v>
      </c>
      <c r="F975" s="45" t="s">
        <v>2035</v>
      </c>
      <c r="G975" s="45" t="s">
        <v>45</v>
      </c>
      <c r="H975" s="45" t="s">
        <v>2051</v>
      </c>
      <c r="I975" s="59"/>
      <c r="J975" s="59"/>
      <c r="K975" s="43"/>
      <c r="L975" s="43"/>
      <c r="M975" s="43"/>
      <c r="N975" s="43"/>
      <c r="O975" s="43"/>
      <c r="P975" s="43"/>
      <c r="Q975" s="43"/>
      <c r="XFA975" s="43"/>
      <c r="XFB975" s="43"/>
      <c r="XFC975" s="43"/>
      <c r="XFD975" s="43"/>
    </row>
    <row r="976" spans="1:17 16381:16384" s="2" customFormat="1" ht="14.1" customHeight="1">
      <c r="A976" s="50">
        <v>976</v>
      </c>
      <c r="B976" s="45" t="s">
        <v>2062</v>
      </c>
      <c r="C976" s="45" t="s">
        <v>28</v>
      </c>
      <c r="D976" s="45" t="s">
        <v>29</v>
      </c>
      <c r="E976" s="45" t="s">
        <v>2063</v>
      </c>
      <c r="F976" s="45" t="s">
        <v>2035</v>
      </c>
      <c r="G976" s="45" t="s">
        <v>249</v>
      </c>
      <c r="H976" s="45" t="s">
        <v>2064</v>
      </c>
      <c r="I976" s="125">
        <v>109.5</v>
      </c>
      <c r="J976" s="45">
        <v>1</v>
      </c>
      <c r="K976" s="43"/>
      <c r="L976" s="43"/>
      <c r="M976" s="43"/>
      <c r="N976" s="43"/>
      <c r="O976" s="43"/>
      <c r="P976" s="43"/>
      <c r="Q976" s="43"/>
      <c r="XFA976" s="43"/>
      <c r="XFB976" s="43"/>
      <c r="XFC976" s="43"/>
      <c r="XFD976" s="43"/>
    </row>
    <row r="977" spans="1:17 16381:16384" s="2" customFormat="1" ht="14.1" customHeight="1">
      <c r="A977" s="50">
        <v>977</v>
      </c>
      <c r="B977" s="45" t="s">
        <v>2066</v>
      </c>
      <c r="C977" s="45" t="s">
        <v>11</v>
      </c>
      <c r="D977" s="45" t="s">
        <v>29</v>
      </c>
      <c r="E977" s="45" t="s">
        <v>2067</v>
      </c>
      <c r="F977" s="45" t="s">
        <v>2035</v>
      </c>
      <c r="G977" s="45" t="s">
        <v>2740</v>
      </c>
      <c r="H977" s="45" t="s">
        <v>2068</v>
      </c>
      <c r="I977" s="125">
        <v>138.5</v>
      </c>
      <c r="J977" s="45">
        <v>1</v>
      </c>
      <c r="K977" s="43"/>
      <c r="L977" s="43"/>
      <c r="M977" s="43"/>
      <c r="N977" s="43"/>
      <c r="O977" s="43"/>
      <c r="P977" s="43"/>
      <c r="Q977" s="43"/>
      <c r="XFA977" s="43"/>
      <c r="XFB977" s="43"/>
      <c r="XFC977" s="43"/>
      <c r="XFD977" s="43"/>
    </row>
    <row r="978" spans="1:17 16381:16384" s="2" customFormat="1" ht="14.1" customHeight="1">
      <c r="A978" s="50">
        <v>978</v>
      </c>
      <c r="B978" s="45" t="s">
        <v>2069</v>
      </c>
      <c r="C978" s="45" t="s">
        <v>11</v>
      </c>
      <c r="D978" s="45" t="s">
        <v>29</v>
      </c>
      <c r="E978" s="45" t="s">
        <v>2070</v>
      </c>
      <c r="F978" s="45" t="s">
        <v>2071</v>
      </c>
      <c r="G978" s="45" t="s">
        <v>15</v>
      </c>
      <c r="H978" s="45" t="s">
        <v>2072</v>
      </c>
      <c r="I978" s="125">
        <v>123.5</v>
      </c>
      <c r="J978" s="45">
        <v>1</v>
      </c>
      <c r="K978" s="43"/>
      <c r="L978" s="43"/>
      <c r="M978" s="43"/>
      <c r="N978" s="43"/>
      <c r="O978" s="43"/>
      <c r="P978" s="43"/>
      <c r="Q978" s="43"/>
      <c r="XFA978" s="43"/>
      <c r="XFB978" s="43"/>
      <c r="XFC978" s="43"/>
      <c r="XFD978" s="43"/>
    </row>
    <row r="979" spans="1:17 16381:16384" s="2" customFormat="1" ht="14.1" customHeight="1">
      <c r="A979" s="50">
        <v>979</v>
      </c>
      <c r="B979" s="45" t="s">
        <v>2074</v>
      </c>
      <c r="C979" s="45" t="s">
        <v>11</v>
      </c>
      <c r="D979" s="45" t="s">
        <v>12</v>
      </c>
      <c r="E979" s="45" t="s">
        <v>2075</v>
      </c>
      <c r="F979" s="45" t="s">
        <v>2071</v>
      </c>
      <c r="G979" s="45" t="s">
        <v>135</v>
      </c>
      <c r="H979" s="45" t="s">
        <v>2076</v>
      </c>
      <c r="I979" s="125">
        <v>130.5</v>
      </c>
      <c r="J979" s="45">
        <v>1</v>
      </c>
      <c r="K979" s="43"/>
      <c r="L979" s="43"/>
      <c r="M979" s="43"/>
      <c r="N979" s="43"/>
      <c r="O979" s="43"/>
      <c r="P979" s="43"/>
      <c r="Q979" s="43"/>
      <c r="XFA979" s="43"/>
      <c r="XFB979" s="43"/>
      <c r="XFC979" s="43"/>
      <c r="XFD979" s="43"/>
    </row>
    <row r="980" spans="1:17 16381:16384" s="2" customFormat="1" ht="14.1" customHeight="1">
      <c r="A980" s="50">
        <v>980</v>
      </c>
      <c r="B980" s="45" t="s">
        <v>2078</v>
      </c>
      <c r="C980" s="45" t="s">
        <v>11</v>
      </c>
      <c r="D980" s="45" t="s">
        <v>29</v>
      </c>
      <c r="E980" s="45" t="s">
        <v>2079</v>
      </c>
      <c r="F980" s="45" t="s">
        <v>2071</v>
      </c>
      <c r="G980" s="45" t="s">
        <v>45</v>
      </c>
      <c r="H980" s="45" t="s">
        <v>2080</v>
      </c>
      <c r="I980" s="125">
        <v>137.5</v>
      </c>
      <c r="J980" s="45">
        <v>1</v>
      </c>
      <c r="K980" s="43"/>
      <c r="L980" s="43"/>
      <c r="M980" s="43"/>
      <c r="N980" s="43"/>
      <c r="O980" s="43"/>
      <c r="P980" s="43"/>
      <c r="Q980" s="43"/>
      <c r="XFA980" s="43"/>
      <c r="XFB980" s="43"/>
      <c r="XFC980" s="43"/>
      <c r="XFD980" s="43"/>
    </row>
    <row r="981" spans="1:17 16381:16384" s="2" customFormat="1" ht="14.1" customHeight="1">
      <c r="A981" s="50">
        <v>981</v>
      </c>
      <c r="B981" s="45" t="s">
        <v>2082</v>
      </c>
      <c r="C981" s="45" t="s">
        <v>11</v>
      </c>
      <c r="D981" s="45" t="s">
        <v>29</v>
      </c>
      <c r="E981" s="45" t="s">
        <v>2083</v>
      </c>
      <c r="F981" s="45" t="s">
        <v>2071</v>
      </c>
      <c r="G981" s="45" t="s">
        <v>53</v>
      </c>
      <c r="H981" s="45" t="s">
        <v>2084</v>
      </c>
      <c r="I981" s="125">
        <v>125</v>
      </c>
      <c r="J981" s="45">
        <v>1</v>
      </c>
      <c r="K981" s="43"/>
      <c r="L981" s="43"/>
      <c r="M981" s="43"/>
      <c r="N981" s="43"/>
      <c r="O981" s="43"/>
      <c r="P981" s="43"/>
      <c r="Q981" s="43"/>
      <c r="XFA981" s="43"/>
      <c r="XFB981" s="43"/>
      <c r="XFC981" s="43"/>
      <c r="XFD981" s="43"/>
    </row>
    <row r="982" spans="1:17 16381:16384" s="2" customFormat="1" ht="14.1" customHeight="1">
      <c r="A982" s="50">
        <v>982</v>
      </c>
      <c r="B982" s="45" t="s">
        <v>2086</v>
      </c>
      <c r="C982" s="45" t="s">
        <v>28</v>
      </c>
      <c r="D982" s="45" t="s">
        <v>29</v>
      </c>
      <c r="E982" s="45" t="s">
        <v>2087</v>
      </c>
      <c r="F982" s="45" t="s">
        <v>2071</v>
      </c>
      <c r="G982" s="45" t="s">
        <v>421</v>
      </c>
      <c r="H982" s="45" t="s">
        <v>2088</v>
      </c>
      <c r="I982" s="126">
        <v>117.5</v>
      </c>
      <c r="J982" s="59">
        <v>2</v>
      </c>
      <c r="K982" s="43"/>
      <c r="L982" s="43"/>
      <c r="M982" s="43"/>
      <c r="N982" s="43"/>
      <c r="O982" s="43"/>
      <c r="P982" s="43"/>
      <c r="Q982" s="43"/>
      <c r="XFA982" s="43"/>
      <c r="XFB982" s="43"/>
      <c r="XFC982" s="43"/>
      <c r="XFD982" s="43"/>
    </row>
    <row r="983" spans="1:17 16381:16384" s="2" customFormat="1" ht="14.1" customHeight="1">
      <c r="A983" s="50">
        <v>983</v>
      </c>
      <c r="B983" s="45" t="s">
        <v>2090</v>
      </c>
      <c r="C983" s="45" t="s">
        <v>28</v>
      </c>
      <c r="D983" s="45" t="s">
        <v>29</v>
      </c>
      <c r="E983" s="45" t="s">
        <v>2091</v>
      </c>
      <c r="F983" s="45" t="s">
        <v>2071</v>
      </c>
      <c r="G983" s="45" t="s">
        <v>421</v>
      </c>
      <c r="H983" s="45" t="s">
        <v>2088</v>
      </c>
      <c r="I983" s="59"/>
      <c r="J983" s="59"/>
      <c r="K983" s="43"/>
      <c r="L983" s="43"/>
      <c r="M983" s="43"/>
      <c r="N983" s="43"/>
      <c r="O983" s="43"/>
      <c r="P983" s="43"/>
      <c r="Q983" s="43"/>
      <c r="XFA983" s="43"/>
      <c r="XFB983" s="43"/>
      <c r="XFC983" s="43"/>
      <c r="XFD983" s="43"/>
    </row>
    <row r="984" spans="1:17 16381:16384" s="2" customFormat="1" ht="14.1" customHeight="1">
      <c r="A984" s="50">
        <v>984</v>
      </c>
      <c r="B984" s="45" t="s">
        <v>2092</v>
      </c>
      <c r="C984" s="45" t="s">
        <v>28</v>
      </c>
      <c r="D984" s="45" t="s">
        <v>12</v>
      </c>
      <c r="E984" s="45" t="s">
        <v>2093</v>
      </c>
      <c r="F984" s="45" t="s">
        <v>2071</v>
      </c>
      <c r="G984" s="45" t="s">
        <v>421</v>
      </c>
      <c r="H984" s="45" t="s">
        <v>2088</v>
      </c>
      <c r="I984" s="59"/>
      <c r="J984" s="59"/>
      <c r="K984" s="43"/>
      <c r="L984" s="43"/>
      <c r="M984" s="43"/>
      <c r="N984" s="43"/>
      <c r="O984" s="43"/>
      <c r="P984" s="43"/>
      <c r="Q984" s="43"/>
      <c r="XFA984" s="43"/>
      <c r="XFB984" s="43"/>
      <c r="XFC984" s="43"/>
      <c r="XFD984" s="43"/>
    </row>
    <row r="985" spans="1:17 16381:16384" s="2" customFormat="1" ht="14.1" customHeight="1">
      <c r="A985" s="50">
        <v>985</v>
      </c>
      <c r="B985" s="45" t="s">
        <v>2094</v>
      </c>
      <c r="C985" s="45" t="s">
        <v>28</v>
      </c>
      <c r="D985" s="45" t="s">
        <v>29</v>
      </c>
      <c r="E985" s="45" t="s">
        <v>2095</v>
      </c>
      <c r="F985" s="45" t="s">
        <v>2071</v>
      </c>
      <c r="G985" s="45" t="s">
        <v>421</v>
      </c>
      <c r="H985" s="45" t="s">
        <v>2088</v>
      </c>
      <c r="I985" s="59"/>
      <c r="J985" s="59"/>
      <c r="K985" s="43"/>
      <c r="L985" s="43"/>
      <c r="M985" s="43"/>
      <c r="N985" s="43"/>
      <c r="O985" s="43"/>
      <c r="P985" s="43"/>
      <c r="Q985" s="43"/>
      <c r="XFA985" s="43"/>
      <c r="XFB985" s="43"/>
      <c r="XFC985" s="43"/>
      <c r="XFD985" s="43"/>
    </row>
    <row r="986" spans="1:17 16381:16384" s="2" customFormat="1" ht="14.1" customHeight="1">
      <c r="A986" s="50">
        <v>986</v>
      </c>
      <c r="B986" s="45" t="s">
        <v>2096</v>
      </c>
      <c r="C986" s="45" t="s">
        <v>11</v>
      </c>
      <c r="D986" s="45" t="s">
        <v>12</v>
      </c>
      <c r="E986" s="45" t="s">
        <v>2097</v>
      </c>
      <c r="F986" s="45" t="s">
        <v>2071</v>
      </c>
      <c r="G986" s="45" t="s">
        <v>421</v>
      </c>
      <c r="H986" s="45" t="s">
        <v>2088</v>
      </c>
      <c r="I986" s="59"/>
      <c r="J986" s="59"/>
      <c r="K986" s="43"/>
      <c r="L986" s="43"/>
      <c r="M986" s="43"/>
      <c r="N986" s="43"/>
      <c r="O986" s="43"/>
      <c r="P986" s="43"/>
      <c r="Q986" s="43"/>
      <c r="XFA986" s="43"/>
      <c r="XFB986" s="43"/>
      <c r="XFC986" s="43"/>
      <c r="XFD986" s="43"/>
    </row>
    <row r="987" spans="1:17 16381:16384" s="2" customFormat="1" ht="14.1" customHeight="1">
      <c r="A987" s="50">
        <v>987</v>
      </c>
      <c r="B987" s="45" t="s">
        <v>2098</v>
      </c>
      <c r="C987" s="45" t="s">
        <v>11</v>
      </c>
      <c r="D987" s="45" t="s">
        <v>29</v>
      </c>
      <c r="E987" s="45" t="s">
        <v>2099</v>
      </c>
      <c r="F987" s="45" t="s">
        <v>2071</v>
      </c>
      <c r="G987" s="45" t="s">
        <v>249</v>
      </c>
      <c r="H987" s="45" t="s">
        <v>2100</v>
      </c>
      <c r="I987" s="126">
        <v>100</v>
      </c>
      <c r="J987" s="59">
        <v>1</v>
      </c>
      <c r="K987" s="43"/>
      <c r="L987" s="43"/>
      <c r="M987" s="43"/>
      <c r="N987" s="43"/>
      <c r="O987" s="43"/>
      <c r="P987" s="43"/>
      <c r="Q987" s="43"/>
      <c r="XFA987" s="43"/>
      <c r="XFB987" s="43"/>
      <c r="XFC987" s="43"/>
      <c r="XFD987" s="43"/>
    </row>
    <row r="988" spans="1:17 16381:16384" s="2" customFormat="1" ht="14.1" customHeight="1">
      <c r="A988" s="50">
        <v>988</v>
      </c>
      <c r="B988" s="45" t="s">
        <v>2101</v>
      </c>
      <c r="C988" s="45" t="s">
        <v>11</v>
      </c>
      <c r="D988" s="45" t="s">
        <v>29</v>
      </c>
      <c r="E988" s="45" t="s">
        <v>2102</v>
      </c>
      <c r="F988" s="45" t="s">
        <v>2071</v>
      </c>
      <c r="G988" s="45" t="s">
        <v>249</v>
      </c>
      <c r="H988" s="45" t="s">
        <v>2100</v>
      </c>
      <c r="I988" s="59"/>
      <c r="J988" s="59"/>
      <c r="K988" s="43"/>
      <c r="L988" s="43"/>
      <c r="M988" s="43"/>
      <c r="N988" s="43"/>
      <c r="O988" s="43"/>
      <c r="P988" s="43"/>
      <c r="Q988" s="43"/>
      <c r="XFA988" s="43"/>
      <c r="XFB988" s="43"/>
      <c r="XFC988" s="43"/>
      <c r="XFD988" s="43"/>
    </row>
    <row r="989" spans="1:17 16381:16384" s="2" customFormat="1" ht="14.1" customHeight="1">
      <c r="A989" s="50">
        <v>989</v>
      </c>
      <c r="B989" s="45" t="s">
        <v>2103</v>
      </c>
      <c r="C989" s="45" t="s">
        <v>28</v>
      </c>
      <c r="D989" s="45" t="s">
        <v>29</v>
      </c>
      <c r="E989" s="45" t="s">
        <v>2104</v>
      </c>
      <c r="F989" s="45" t="s">
        <v>2071</v>
      </c>
      <c r="G989" s="45" t="s">
        <v>249</v>
      </c>
      <c r="H989" s="45" t="s">
        <v>2100</v>
      </c>
      <c r="I989" s="59"/>
      <c r="J989" s="59"/>
      <c r="K989" s="43"/>
      <c r="L989" s="43"/>
      <c r="M989" s="43"/>
      <c r="N989" s="43"/>
      <c r="O989" s="43"/>
      <c r="P989" s="43"/>
      <c r="Q989" s="43"/>
      <c r="XFA989" s="43"/>
      <c r="XFB989" s="43"/>
      <c r="XFC989" s="43"/>
      <c r="XFD989" s="43"/>
    </row>
    <row r="990" spans="1:17 16381:16384" s="2" customFormat="1" ht="14.1" customHeight="1">
      <c r="A990" s="50">
        <v>990</v>
      </c>
      <c r="B990" s="45" t="s">
        <v>2106</v>
      </c>
      <c r="C990" s="45" t="s">
        <v>11</v>
      </c>
      <c r="D990" s="45" t="s">
        <v>29</v>
      </c>
      <c r="E990" s="45" t="s">
        <v>2107</v>
      </c>
      <c r="F990" s="45" t="s">
        <v>2108</v>
      </c>
      <c r="G990" s="45" t="s">
        <v>59</v>
      </c>
      <c r="H990" s="45" t="s">
        <v>2109</v>
      </c>
      <c r="I990" s="125">
        <v>137</v>
      </c>
      <c r="J990" s="45">
        <v>1</v>
      </c>
      <c r="K990" s="43"/>
      <c r="L990" s="43"/>
      <c r="M990" s="43"/>
      <c r="N990" s="43"/>
      <c r="O990" s="43"/>
      <c r="P990" s="43"/>
      <c r="Q990" s="43"/>
      <c r="XFA990" s="43"/>
      <c r="XFB990" s="43"/>
      <c r="XFC990" s="43"/>
      <c r="XFD990" s="43"/>
    </row>
    <row r="991" spans="1:17 16381:16384" s="2" customFormat="1" ht="14.1" customHeight="1">
      <c r="A991" s="50">
        <v>991</v>
      </c>
      <c r="B991" s="45" t="s">
        <v>2111</v>
      </c>
      <c r="C991" s="45" t="s">
        <v>28</v>
      </c>
      <c r="D991" s="45" t="s">
        <v>29</v>
      </c>
      <c r="E991" s="45" t="s">
        <v>2112</v>
      </c>
      <c r="F991" s="45" t="s">
        <v>2108</v>
      </c>
      <c r="G991" s="45" t="s">
        <v>2743</v>
      </c>
      <c r="H991" s="45" t="s">
        <v>2113</v>
      </c>
      <c r="I991" s="125">
        <v>138.5</v>
      </c>
      <c r="J991" s="45">
        <v>1</v>
      </c>
      <c r="K991" s="43"/>
      <c r="L991" s="43"/>
      <c r="M991" s="43"/>
      <c r="N991" s="43"/>
      <c r="O991" s="43"/>
      <c r="P991" s="43"/>
      <c r="Q991" s="43"/>
      <c r="XFA991" s="43"/>
      <c r="XFB991" s="43"/>
      <c r="XFC991" s="43"/>
      <c r="XFD991" s="43"/>
    </row>
    <row r="992" spans="1:17 16381:16384" s="2" customFormat="1" ht="14.1" customHeight="1">
      <c r="A992" s="50">
        <v>992</v>
      </c>
      <c r="B992" s="45" t="s">
        <v>2114</v>
      </c>
      <c r="C992" s="45" t="s">
        <v>11</v>
      </c>
      <c r="D992" s="45" t="s">
        <v>29</v>
      </c>
      <c r="E992" s="45" t="s">
        <v>2115</v>
      </c>
      <c r="F992" s="45" t="s">
        <v>2108</v>
      </c>
      <c r="G992" s="45" t="s">
        <v>45</v>
      </c>
      <c r="H992" s="45" t="s">
        <v>2116</v>
      </c>
      <c r="I992" s="125">
        <v>152.5</v>
      </c>
      <c r="J992" s="45">
        <v>1</v>
      </c>
      <c r="K992" s="43"/>
      <c r="L992" s="43"/>
      <c r="M992" s="43"/>
      <c r="N992" s="43"/>
      <c r="O992" s="43"/>
      <c r="P992" s="43"/>
      <c r="Q992" s="43"/>
      <c r="XFA992" s="43"/>
      <c r="XFB992" s="43"/>
      <c r="XFC992" s="43"/>
      <c r="XFD992" s="43"/>
    </row>
    <row r="993" spans="1:17 16381:16384" s="2" customFormat="1" ht="14.1" customHeight="1">
      <c r="A993" s="50">
        <v>993</v>
      </c>
      <c r="B993" s="45" t="s">
        <v>2118</v>
      </c>
      <c r="C993" s="45" t="s">
        <v>28</v>
      </c>
      <c r="D993" s="45" t="s">
        <v>29</v>
      </c>
      <c r="E993" s="45" t="s">
        <v>2119</v>
      </c>
      <c r="F993" s="45" t="s">
        <v>2120</v>
      </c>
      <c r="G993" s="45" t="s">
        <v>45</v>
      </c>
      <c r="H993" s="45" t="s">
        <v>2121</v>
      </c>
      <c r="I993" s="125">
        <v>132.5</v>
      </c>
      <c r="J993" s="45">
        <v>1</v>
      </c>
      <c r="K993" s="43"/>
      <c r="L993" s="43"/>
      <c r="M993" s="43"/>
      <c r="N993" s="43"/>
      <c r="O993" s="43"/>
      <c r="P993" s="43"/>
      <c r="Q993" s="43"/>
      <c r="XFA993" s="43"/>
      <c r="XFB993" s="43"/>
      <c r="XFC993" s="43"/>
      <c r="XFD993" s="43"/>
    </row>
    <row r="994" spans="1:17 16381:16384" s="2" customFormat="1" ht="14.1" customHeight="1">
      <c r="A994" s="50">
        <v>994</v>
      </c>
      <c r="B994" s="45" t="s">
        <v>2123</v>
      </c>
      <c r="C994" s="45" t="s">
        <v>11</v>
      </c>
      <c r="D994" s="45" t="s">
        <v>29</v>
      </c>
      <c r="E994" s="45" t="s">
        <v>2124</v>
      </c>
      <c r="F994" s="45" t="s">
        <v>2125</v>
      </c>
      <c r="G994" s="45" t="s">
        <v>59</v>
      </c>
      <c r="H994" s="45" t="s">
        <v>2126</v>
      </c>
      <c r="I994" s="125">
        <v>94.5</v>
      </c>
      <c r="J994" s="45">
        <v>1</v>
      </c>
      <c r="K994" s="43"/>
      <c r="L994" s="43"/>
      <c r="M994" s="43"/>
      <c r="N994" s="43"/>
      <c r="O994" s="43"/>
      <c r="P994" s="43"/>
      <c r="Q994" s="43"/>
      <c r="XFA994" s="43"/>
      <c r="XFB994" s="43"/>
      <c r="XFC994" s="43"/>
      <c r="XFD994" s="43"/>
    </row>
    <row r="995" spans="1:17 16381:16384" s="2" customFormat="1" ht="14.1" customHeight="1">
      <c r="A995" s="50">
        <v>995</v>
      </c>
      <c r="B995" s="45" t="s">
        <v>2128</v>
      </c>
      <c r="C995" s="45" t="s">
        <v>11</v>
      </c>
      <c r="D995" s="45" t="s">
        <v>29</v>
      </c>
      <c r="E995" s="45" t="s">
        <v>2129</v>
      </c>
      <c r="F995" s="45" t="s">
        <v>2130</v>
      </c>
      <c r="G995" s="45" t="s">
        <v>15</v>
      </c>
      <c r="H995" s="45" t="s">
        <v>2131</v>
      </c>
      <c r="I995" s="126">
        <v>135.5</v>
      </c>
      <c r="J995" s="59">
        <v>2</v>
      </c>
      <c r="K995" s="43"/>
      <c r="L995" s="43"/>
      <c r="M995" s="43"/>
      <c r="N995" s="43"/>
      <c r="O995" s="43"/>
      <c r="P995" s="43"/>
      <c r="Q995" s="43"/>
      <c r="XFA995" s="43"/>
      <c r="XFB995" s="43"/>
      <c r="XFC995" s="43"/>
      <c r="XFD995" s="43"/>
    </row>
    <row r="996" spans="1:17 16381:16384" s="2" customFormat="1" ht="14.1" customHeight="1">
      <c r="A996" s="50">
        <v>996</v>
      </c>
      <c r="B996" s="45" t="s">
        <v>2132</v>
      </c>
      <c r="C996" s="45" t="s">
        <v>11</v>
      </c>
      <c r="D996" s="45" t="s">
        <v>12</v>
      </c>
      <c r="E996" s="45" t="s">
        <v>2133</v>
      </c>
      <c r="F996" s="45" t="s">
        <v>2130</v>
      </c>
      <c r="G996" s="45" t="s">
        <v>15</v>
      </c>
      <c r="H996" s="45" t="s">
        <v>2131</v>
      </c>
      <c r="I996" s="59"/>
      <c r="J996" s="59"/>
      <c r="K996" s="43"/>
      <c r="L996" s="43"/>
      <c r="M996" s="43"/>
      <c r="N996" s="43"/>
      <c r="O996" s="43"/>
      <c r="P996" s="43"/>
      <c r="Q996" s="43"/>
      <c r="XFA996" s="43"/>
      <c r="XFB996" s="43"/>
      <c r="XFC996" s="43"/>
      <c r="XFD996" s="43"/>
    </row>
    <row r="997" spans="1:17 16381:16384" s="2" customFormat="1" ht="14.1" customHeight="1">
      <c r="A997" s="50">
        <v>997</v>
      </c>
      <c r="B997" s="45" t="s">
        <v>2135</v>
      </c>
      <c r="C997" s="45" t="s">
        <v>11</v>
      </c>
      <c r="D997" s="45" t="s">
        <v>12</v>
      </c>
      <c r="E997" s="45" t="s">
        <v>2136</v>
      </c>
      <c r="F997" s="45" t="s">
        <v>2130</v>
      </c>
      <c r="G997" s="45" t="s">
        <v>135</v>
      </c>
      <c r="H997" s="45" t="s">
        <v>2137</v>
      </c>
      <c r="I997" s="125">
        <v>148.5</v>
      </c>
      <c r="J997" s="45">
        <v>1</v>
      </c>
      <c r="K997" s="43"/>
      <c r="L997" s="43"/>
      <c r="M997" s="43"/>
      <c r="N997" s="43"/>
      <c r="O997" s="43"/>
      <c r="P997" s="43"/>
      <c r="Q997" s="43"/>
      <c r="XFA997" s="43"/>
      <c r="XFB997" s="43"/>
      <c r="XFC997" s="43"/>
      <c r="XFD997" s="43"/>
    </row>
    <row r="998" spans="1:17 16381:16384" s="2" customFormat="1" ht="14.1" customHeight="1">
      <c r="A998" s="50">
        <v>998</v>
      </c>
      <c r="B998" s="45" t="s">
        <v>2138</v>
      </c>
      <c r="C998" s="45" t="s">
        <v>28</v>
      </c>
      <c r="D998" s="45" t="s">
        <v>29</v>
      </c>
      <c r="E998" s="45" t="s">
        <v>2139</v>
      </c>
      <c r="F998" s="45" t="s">
        <v>2130</v>
      </c>
      <c r="G998" s="45" t="s">
        <v>35</v>
      </c>
      <c r="H998" s="45" t="s">
        <v>2140</v>
      </c>
      <c r="I998" s="125">
        <v>123.5</v>
      </c>
      <c r="J998" s="45">
        <v>1</v>
      </c>
      <c r="K998" s="43"/>
      <c r="L998" s="43"/>
      <c r="M998" s="43"/>
      <c r="N998" s="43"/>
      <c r="O998" s="43"/>
      <c r="P998" s="43"/>
      <c r="Q998" s="43"/>
      <c r="XFA998" s="43"/>
      <c r="XFB998" s="43"/>
      <c r="XFC998" s="43"/>
      <c r="XFD998" s="43"/>
    </row>
    <row r="999" spans="1:17 16381:16384" s="2" customFormat="1" ht="14.1" customHeight="1">
      <c r="A999" s="50">
        <v>999</v>
      </c>
      <c r="B999" s="45" t="s">
        <v>2141</v>
      </c>
      <c r="C999" s="45" t="s">
        <v>11</v>
      </c>
      <c r="D999" s="45" t="s">
        <v>12</v>
      </c>
      <c r="E999" s="45" t="s">
        <v>2142</v>
      </c>
      <c r="F999" s="45" t="s">
        <v>2130</v>
      </c>
      <c r="G999" s="45" t="s">
        <v>59</v>
      </c>
      <c r="H999" s="45" t="s">
        <v>2143</v>
      </c>
      <c r="I999" s="125">
        <v>119</v>
      </c>
      <c r="J999" s="45">
        <v>1</v>
      </c>
      <c r="K999" s="43"/>
      <c r="L999" s="43"/>
      <c r="M999" s="43"/>
      <c r="N999" s="43"/>
      <c r="O999" s="43"/>
      <c r="P999" s="43"/>
      <c r="Q999" s="43"/>
      <c r="XFA999" s="43"/>
      <c r="XFB999" s="43"/>
      <c r="XFC999" s="43"/>
      <c r="XFD999" s="43"/>
    </row>
    <row r="1000" spans="1:17 16381:16384" s="2" customFormat="1" ht="14.1" customHeight="1">
      <c r="A1000" s="50">
        <v>1000</v>
      </c>
      <c r="B1000" s="45" t="s">
        <v>2145</v>
      </c>
      <c r="C1000" s="45" t="s">
        <v>11</v>
      </c>
      <c r="D1000" s="45" t="s">
        <v>29</v>
      </c>
      <c r="E1000" s="45" t="s">
        <v>2146</v>
      </c>
      <c r="F1000" s="45" t="s">
        <v>2130</v>
      </c>
      <c r="G1000" s="45" t="s">
        <v>249</v>
      </c>
      <c r="H1000" s="45" t="s">
        <v>2147</v>
      </c>
      <c r="I1000" s="126">
        <v>112.5</v>
      </c>
      <c r="J1000" s="59">
        <v>2</v>
      </c>
      <c r="K1000" s="43"/>
      <c r="L1000" s="43"/>
      <c r="M1000" s="43"/>
      <c r="N1000" s="43"/>
      <c r="O1000" s="43"/>
      <c r="P1000" s="43"/>
      <c r="Q1000" s="43"/>
      <c r="XFA1000" s="43"/>
      <c r="XFB1000" s="43"/>
      <c r="XFC1000" s="43"/>
      <c r="XFD1000" s="43"/>
    </row>
    <row r="1001" spans="1:17 16381:16384" s="2" customFormat="1" ht="14.1" customHeight="1">
      <c r="A1001" s="50">
        <v>1001</v>
      </c>
      <c r="B1001" s="45" t="s">
        <v>2148</v>
      </c>
      <c r="C1001" s="45" t="s">
        <v>28</v>
      </c>
      <c r="D1001" s="45" t="s">
        <v>29</v>
      </c>
      <c r="E1001" s="45" t="s">
        <v>2149</v>
      </c>
      <c r="F1001" s="45" t="s">
        <v>2130</v>
      </c>
      <c r="G1001" s="45" t="s">
        <v>249</v>
      </c>
      <c r="H1001" s="45" t="s">
        <v>2147</v>
      </c>
      <c r="I1001" s="59"/>
      <c r="J1001" s="59"/>
      <c r="K1001" s="43"/>
      <c r="L1001" s="43"/>
      <c r="M1001" s="43"/>
      <c r="N1001" s="43"/>
      <c r="O1001" s="43"/>
      <c r="P1001" s="43"/>
      <c r="Q1001" s="43"/>
      <c r="XFA1001" s="43"/>
      <c r="XFB1001" s="43"/>
      <c r="XFC1001" s="43"/>
      <c r="XFD1001" s="43"/>
    </row>
    <row r="1002" spans="1:17 16381:16384" s="2" customFormat="1" ht="14.1" customHeight="1">
      <c r="A1002" s="50">
        <v>1002</v>
      </c>
      <c r="B1002" s="45" t="s">
        <v>2150</v>
      </c>
      <c r="C1002" s="45" t="s">
        <v>28</v>
      </c>
      <c r="D1002" s="45" t="s">
        <v>12</v>
      </c>
      <c r="E1002" s="45" t="s">
        <v>2151</v>
      </c>
      <c r="F1002" s="45" t="s">
        <v>2130</v>
      </c>
      <c r="G1002" s="45" t="s">
        <v>249</v>
      </c>
      <c r="H1002" s="45" t="s">
        <v>2147</v>
      </c>
      <c r="I1002" s="59"/>
      <c r="J1002" s="59"/>
      <c r="K1002" s="43"/>
      <c r="L1002" s="43"/>
      <c r="M1002" s="43"/>
      <c r="N1002" s="43"/>
      <c r="O1002" s="43"/>
      <c r="P1002" s="43"/>
      <c r="Q1002" s="43"/>
      <c r="XFA1002" s="43"/>
      <c r="XFB1002" s="43"/>
      <c r="XFC1002" s="43"/>
      <c r="XFD1002" s="43"/>
    </row>
    <row r="1003" spans="1:17 16381:16384" s="2" customFormat="1" ht="14.1" customHeight="1">
      <c r="A1003" s="50">
        <v>1003</v>
      </c>
      <c r="B1003" s="45" t="s">
        <v>2153</v>
      </c>
      <c r="C1003" s="45" t="s">
        <v>28</v>
      </c>
      <c r="D1003" s="45" t="s">
        <v>29</v>
      </c>
      <c r="E1003" s="45" t="s">
        <v>2154</v>
      </c>
      <c r="F1003" s="45" t="s">
        <v>2130</v>
      </c>
      <c r="G1003" s="45" t="s">
        <v>2740</v>
      </c>
      <c r="H1003" s="45" t="s">
        <v>2155</v>
      </c>
      <c r="I1003" s="126">
        <v>125.5</v>
      </c>
      <c r="J1003" s="59">
        <v>2</v>
      </c>
      <c r="K1003" s="43"/>
      <c r="L1003" s="43"/>
      <c r="M1003" s="43"/>
      <c r="N1003" s="43"/>
      <c r="O1003" s="43"/>
      <c r="P1003" s="43"/>
      <c r="Q1003" s="43"/>
      <c r="XFA1003" s="43"/>
      <c r="XFB1003" s="43"/>
      <c r="XFC1003" s="43"/>
      <c r="XFD1003" s="43"/>
    </row>
    <row r="1004" spans="1:17 16381:16384" s="2" customFormat="1" ht="14.1" customHeight="1">
      <c r="A1004" s="50">
        <v>1004</v>
      </c>
      <c r="B1004" s="45" t="s">
        <v>2156</v>
      </c>
      <c r="C1004" s="45" t="s">
        <v>11</v>
      </c>
      <c r="D1004" s="45" t="s">
        <v>29</v>
      </c>
      <c r="E1004" s="45" t="s">
        <v>2157</v>
      </c>
      <c r="F1004" s="45" t="s">
        <v>2130</v>
      </c>
      <c r="G1004" s="45" t="s">
        <v>2740</v>
      </c>
      <c r="H1004" s="45" t="s">
        <v>2155</v>
      </c>
      <c r="I1004" s="59"/>
      <c r="J1004" s="59"/>
      <c r="K1004" s="43"/>
      <c r="L1004" s="43"/>
      <c r="M1004" s="43"/>
      <c r="N1004" s="43"/>
      <c r="O1004" s="43"/>
      <c r="P1004" s="43"/>
      <c r="Q1004" s="43"/>
      <c r="XFA1004" s="43"/>
      <c r="XFB1004" s="43"/>
      <c r="XFC1004" s="43"/>
      <c r="XFD1004" s="43"/>
    </row>
    <row r="1005" spans="1:17 16381:16384" s="2" customFormat="1" ht="14.1" customHeight="1">
      <c r="A1005" s="50">
        <v>1005</v>
      </c>
      <c r="B1005" s="45" t="s">
        <v>2158</v>
      </c>
      <c r="C1005" s="45" t="s">
        <v>11</v>
      </c>
      <c r="D1005" s="45" t="s">
        <v>1724</v>
      </c>
      <c r="E1005" s="45" t="s">
        <v>2159</v>
      </c>
      <c r="F1005" s="45" t="s">
        <v>2130</v>
      </c>
      <c r="G1005" s="45" t="s">
        <v>2740</v>
      </c>
      <c r="H1005" s="45" t="s">
        <v>2155</v>
      </c>
      <c r="I1005" s="59"/>
      <c r="J1005" s="59"/>
      <c r="K1005" s="43"/>
      <c r="L1005" s="43"/>
      <c r="M1005" s="43"/>
      <c r="N1005" s="43"/>
      <c r="O1005" s="43"/>
      <c r="P1005" s="43"/>
      <c r="Q1005" s="43"/>
      <c r="XFA1005" s="43"/>
      <c r="XFB1005" s="43"/>
      <c r="XFC1005" s="43"/>
      <c r="XFD1005" s="43"/>
    </row>
    <row r="1006" spans="1:17 16381:16384" s="2" customFormat="1" ht="14.1" customHeight="1">
      <c r="A1006" s="50">
        <v>1006</v>
      </c>
      <c r="B1006" s="45" t="s">
        <v>2161</v>
      </c>
      <c r="C1006" s="45" t="s">
        <v>11</v>
      </c>
      <c r="D1006" s="45" t="s">
        <v>29</v>
      </c>
      <c r="E1006" s="45" t="s">
        <v>2162</v>
      </c>
      <c r="F1006" s="45" t="s">
        <v>2130</v>
      </c>
      <c r="G1006" s="45" t="s">
        <v>2740</v>
      </c>
      <c r="H1006" s="45" t="s">
        <v>2155</v>
      </c>
      <c r="I1006" s="59"/>
      <c r="J1006" s="59"/>
      <c r="K1006" s="43"/>
      <c r="L1006" s="43"/>
      <c r="M1006" s="43"/>
      <c r="N1006" s="43"/>
      <c r="O1006" s="43"/>
      <c r="P1006" s="43"/>
      <c r="Q1006" s="43"/>
      <c r="XFA1006" s="43"/>
      <c r="XFB1006" s="43"/>
      <c r="XFC1006" s="43"/>
      <c r="XFD1006" s="43"/>
    </row>
    <row r="1007" spans="1:17 16381:16384" s="2" customFormat="1" ht="14.1" customHeight="1">
      <c r="A1007" s="50">
        <v>1007</v>
      </c>
      <c r="B1007" s="45" t="s">
        <v>2163</v>
      </c>
      <c r="C1007" s="45" t="s">
        <v>11</v>
      </c>
      <c r="D1007" s="45" t="s">
        <v>29</v>
      </c>
      <c r="E1007" s="45" t="s">
        <v>2164</v>
      </c>
      <c r="F1007" s="45" t="s">
        <v>2130</v>
      </c>
      <c r="G1007" s="45" t="s">
        <v>2740</v>
      </c>
      <c r="H1007" s="45" t="s">
        <v>2155</v>
      </c>
      <c r="I1007" s="59"/>
      <c r="J1007" s="59"/>
      <c r="K1007" s="43"/>
      <c r="L1007" s="43"/>
      <c r="M1007" s="43"/>
      <c r="N1007" s="43"/>
      <c r="O1007" s="43"/>
      <c r="P1007" s="43"/>
      <c r="Q1007" s="43"/>
      <c r="XFA1007" s="43"/>
      <c r="XFB1007" s="43"/>
      <c r="XFC1007" s="43"/>
      <c r="XFD1007" s="43"/>
    </row>
    <row r="1008" spans="1:17 16381:16384" s="2" customFormat="1" ht="14.1" customHeight="1">
      <c r="A1008" s="50">
        <v>1008</v>
      </c>
      <c r="B1008" s="45" t="s">
        <v>2165</v>
      </c>
      <c r="C1008" s="45" t="s">
        <v>11</v>
      </c>
      <c r="D1008" s="45" t="s">
        <v>29</v>
      </c>
      <c r="E1008" s="45" t="s">
        <v>2166</v>
      </c>
      <c r="F1008" s="45" t="s">
        <v>2130</v>
      </c>
      <c r="G1008" s="45" t="s">
        <v>2740</v>
      </c>
      <c r="H1008" s="45" t="s">
        <v>2155</v>
      </c>
      <c r="I1008" s="59"/>
      <c r="J1008" s="59"/>
      <c r="K1008" s="43"/>
      <c r="L1008" s="43"/>
      <c r="M1008" s="43"/>
      <c r="N1008" s="43"/>
      <c r="O1008" s="43"/>
      <c r="P1008" s="43"/>
      <c r="Q1008" s="43"/>
      <c r="XFA1008" s="43"/>
      <c r="XFB1008" s="43"/>
      <c r="XFC1008" s="43"/>
      <c r="XFD1008" s="43"/>
    </row>
    <row r="1009" spans="1:17 16381:16384" s="2" customFormat="1" ht="14.1" customHeight="1">
      <c r="A1009" s="50">
        <v>1009</v>
      </c>
      <c r="B1009" s="45" t="s">
        <v>2168</v>
      </c>
      <c r="C1009" s="45" t="s">
        <v>11</v>
      </c>
      <c r="D1009" s="45" t="s">
        <v>29</v>
      </c>
      <c r="E1009" s="45" t="s">
        <v>2169</v>
      </c>
      <c r="F1009" s="45" t="s">
        <v>2130</v>
      </c>
      <c r="G1009" s="45" t="s">
        <v>2741</v>
      </c>
      <c r="H1009" s="45" t="s">
        <v>2170</v>
      </c>
      <c r="I1009" s="126">
        <v>140</v>
      </c>
      <c r="J1009" s="59">
        <v>2</v>
      </c>
      <c r="K1009" s="43"/>
      <c r="L1009" s="43"/>
      <c r="M1009" s="43"/>
      <c r="N1009" s="43"/>
      <c r="O1009" s="43"/>
      <c r="P1009" s="43"/>
      <c r="Q1009" s="43"/>
      <c r="XFA1009" s="43"/>
      <c r="XFB1009" s="43"/>
      <c r="XFC1009" s="43"/>
      <c r="XFD1009" s="43"/>
    </row>
    <row r="1010" spans="1:17 16381:16384" s="2" customFormat="1" ht="14.1" customHeight="1">
      <c r="A1010" s="50">
        <v>1010</v>
      </c>
      <c r="B1010" s="45" t="s">
        <v>2171</v>
      </c>
      <c r="C1010" s="45" t="s">
        <v>11</v>
      </c>
      <c r="D1010" s="45" t="s">
        <v>12</v>
      </c>
      <c r="E1010" s="45" t="s">
        <v>2172</v>
      </c>
      <c r="F1010" s="45" t="s">
        <v>2130</v>
      </c>
      <c r="G1010" s="45" t="s">
        <v>2741</v>
      </c>
      <c r="H1010" s="45" t="s">
        <v>2170</v>
      </c>
      <c r="I1010" s="59"/>
      <c r="J1010" s="59"/>
      <c r="K1010" s="43"/>
      <c r="L1010" s="43"/>
      <c r="M1010" s="43"/>
      <c r="N1010" s="43"/>
      <c r="O1010" s="43"/>
      <c r="P1010" s="43"/>
      <c r="Q1010" s="43"/>
      <c r="XFA1010" s="43"/>
      <c r="XFB1010" s="43"/>
      <c r="XFC1010" s="43"/>
      <c r="XFD1010" s="43"/>
    </row>
    <row r="1011" spans="1:17 16381:16384" s="2" customFormat="1" ht="14.1" customHeight="1">
      <c r="A1011" s="50">
        <v>1011</v>
      </c>
      <c r="B1011" s="45" t="s">
        <v>2173</v>
      </c>
      <c r="C1011" s="45" t="s">
        <v>28</v>
      </c>
      <c r="D1011" s="45" t="s">
        <v>29</v>
      </c>
      <c r="E1011" s="45" t="s">
        <v>2174</v>
      </c>
      <c r="F1011" s="45" t="s">
        <v>2175</v>
      </c>
      <c r="G1011" s="45" t="s">
        <v>2740</v>
      </c>
      <c r="H1011" s="45" t="s">
        <v>2176</v>
      </c>
      <c r="I1011" s="126">
        <v>114.5</v>
      </c>
      <c r="J1011" s="59">
        <v>1</v>
      </c>
      <c r="K1011" s="43"/>
      <c r="L1011" s="43"/>
      <c r="M1011" s="43"/>
      <c r="N1011" s="43"/>
      <c r="O1011" s="43"/>
      <c r="P1011" s="43"/>
      <c r="Q1011" s="43"/>
      <c r="XFA1011" s="43"/>
      <c r="XFB1011" s="43"/>
      <c r="XFC1011" s="43"/>
      <c r="XFD1011" s="43"/>
    </row>
    <row r="1012" spans="1:17 16381:16384" s="2" customFormat="1" ht="14.1" customHeight="1">
      <c r="A1012" s="50">
        <v>1012</v>
      </c>
      <c r="B1012" s="45" t="s">
        <v>2177</v>
      </c>
      <c r="C1012" s="45" t="s">
        <v>11</v>
      </c>
      <c r="D1012" s="45" t="s">
        <v>29</v>
      </c>
      <c r="E1012" s="45" t="s">
        <v>2178</v>
      </c>
      <c r="F1012" s="45" t="s">
        <v>2175</v>
      </c>
      <c r="G1012" s="45" t="s">
        <v>2740</v>
      </c>
      <c r="H1012" s="45" t="s">
        <v>2176</v>
      </c>
      <c r="I1012" s="59"/>
      <c r="J1012" s="59"/>
      <c r="K1012" s="43"/>
      <c r="L1012" s="43"/>
      <c r="M1012" s="43"/>
      <c r="N1012" s="43"/>
      <c r="O1012" s="43"/>
      <c r="P1012" s="43"/>
      <c r="Q1012" s="43"/>
      <c r="XFA1012" s="43"/>
      <c r="XFB1012" s="43"/>
      <c r="XFC1012" s="43"/>
      <c r="XFD1012" s="43"/>
    </row>
    <row r="1013" spans="1:17 16381:16384" s="2" customFormat="1" ht="14.1" customHeight="1">
      <c r="A1013" s="50">
        <v>1013</v>
      </c>
      <c r="B1013" s="45" t="s">
        <v>2179</v>
      </c>
      <c r="C1013" s="45" t="s">
        <v>11</v>
      </c>
      <c r="D1013" s="45" t="s">
        <v>12</v>
      </c>
      <c r="E1013" s="45" t="s">
        <v>2180</v>
      </c>
      <c r="F1013" s="45" t="s">
        <v>2175</v>
      </c>
      <c r="G1013" s="45" t="s">
        <v>2740</v>
      </c>
      <c r="H1013" s="45" t="s">
        <v>2176</v>
      </c>
      <c r="I1013" s="59"/>
      <c r="J1013" s="59"/>
      <c r="K1013" s="43"/>
      <c r="L1013" s="43"/>
      <c r="M1013" s="43"/>
      <c r="N1013" s="43"/>
      <c r="O1013" s="43"/>
      <c r="P1013" s="43"/>
      <c r="Q1013" s="43"/>
      <c r="XFA1013" s="43"/>
      <c r="XFB1013" s="43"/>
      <c r="XFC1013" s="43"/>
      <c r="XFD1013" s="43"/>
    </row>
    <row r="1014" spans="1:17 16381:16384" s="2" customFormat="1" ht="14.1" customHeight="1">
      <c r="A1014" s="50">
        <v>1014</v>
      </c>
      <c r="B1014" s="45" t="s">
        <v>2182</v>
      </c>
      <c r="C1014" s="45" t="s">
        <v>11</v>
      </c>
      <c r="D1014" s="45" t="s">
        <v>29</v>
      </c>
      <c r="E1014" s="45" t="s">
        <v>2183</v>
      </c>
      <c r="F1014" s="45" t="s">
        <v>2175</v>
      </c>
      <c r="G1014" s="45" t="s">
        <v>421</v>
      </c>
      <c r="H1014" s="45" t="s">
        <v>2184</v>
      </c>
      <c r="I1014" s="125">
        <v>134.5</v>
      </c>
      <c r="J1014" s="45">
        <v>1</v>
      </c>
      <c r="K1014" s="43"/>
      <c r="L1014" s="43"/>
      <c r="M1014" s="43"/>
      <c r="N1014" s="43"/>
      <c r="O1014" s="43"/>
      <c r="P1014" s="43"/>
      <c r="Q1014" s="43"/>
      <c r="XFA1014" s="43"/>
      <c r="XFB1014" s="43"/>
      <c r="XFC1014" s="43"/>
      <c r="XFD1014" s="43"/>
    </row>
    <row r="1015" spans="1:17 16381:16384" s="2" customFormat="1" ht="14.1" customHeight="1">
      <c r="A1015" s="50">
        <v>1015</v>
      </c>
      <c r="B1015" s="45" t="s">
        <v>2186</v>
      </c>
      <c r="C1015" s="45" t="s">
        <v>11</v>
      </c>
      <c r="D1015" s="45" t="s">
        <v>12</v>
      </c>
      <c r="E1015" s="45" t="s">
        <v>2187</v>
      </c>
      <c r="F1015" s="45" t="s">
        <v>2175</v>
      </c>
      <c r="G1015" s="45" t="s">
        <v>135</v>
      </c>
      <c r="H1015" s="45" t="s">
        <v>2188</v>
      </c>
      <c r="I1015" s="125">
        <v>97</v>
      </c>
      <c r="J1015" s="45">
        <v>1</v>
      </c>
      <c r="K1015" s="43"/>
      <c r="L1015" s="43"/>
      <c r="M1015" s="43"/>
      <c r="N1015" s="43"/>
      <c r="O1015" s="43"/>
      <c r="P1015" s="43"/>
      <c r="Q1015" s="43"/>
      <c r="XFA1015" s="43"/>
      <c r="XFB1015" s="43"/>
      <c r="XFC1015" s="43"/>
      <c r="XFD1015" s="43"/>
    </row>
    <row r="1016" spans="1:17 16381:16384" s="2" customFormat="1" ht="14.1" customHeight="1">
      <c r="A1016" s="50">
        <v>1016</v>
      </c>
      <c r="B1016" s="45" t="s">
        <v>2190</v>
      </c>
      <c r="C1016" s="45" t="s">
        <v>28</v>
      </c>
      <c r="D1016" s="45" t="s">
        <v>29</v>
      </c>
      <c r="E1016" s="45" t="s">
        <v>2191</v>
      </c>
      <c r="F1016" s="45" t="s">
        <v>2175</v>
      </c>
      <c r="G1016" s="45" t="s">
        <v>249</v>
      </c>
      <c r="H1016" s="45" t="s">
        <v>2192</v>
      </c>
      <c r="I1016" s="126">
        <v>105</v>
      </c>
      <c r="J1016" s="59">
        <v>2</v>
      </c>
      <c r="K1016" s="43"/>
      <c r="L1016" s="43"/>
      <c r="M1016" s="43"/>
      <c r="N1016" s="43"/>
      <c r="O1016" s="43"/>
      <c r="P1016" s="43"/>
      <c r="Q1016" s="43"/>
      <c r="XFA1016" s="43"/>
      <c r="XFB1016" s="43"/>
      <c r="XFC1016" s="43"/>
      <c r="XFD1016" s="43"/>
    </row>
    <row r="1017" spans="1:17 16381:16384" s="2" customFormat="1" ht="14.1" customHeight="1">
      <c r="A1017" s="50">
        <v>1017</v>
      </c>
      <c r="B1017" s="45" t="s">
        <v>2193</v>
      </c>
      <c r="C1017" s="45" t="s">
        <v>11</v>
      </c>
      <c r="D1017" s="45" t="s">
        <v>29</v>
      </c>
      <c r="E1017" s="45" t="s">
        <v>2194</v>
      </c>
      <c r="F1017" s="45" t="s">
        <v>2175</v>
      </c>
      <c r="G1017" s="45" t="s">
        <v>249</v>
      </c>
      <c r="H1017" s="45" t="s">
        <v>2192</v>
      </c>
      <c r="I1017" s="59"/>
      <c r="J1017" s="59"/>
      <c r="K1017" s="43"/>
      <c r="L1017" s="43"/>
      <c r="M1017" s="43"/>
      <c r="N1017" s="43"/>
      <c r="O1017" s="43"/>
      <c r="P1017" s="43"/>
      <c r="Q1017" s="43"/>
      <c r="XFA1017" s="43"/>
      <c r="XFB1017" s="43"/>
      <c r="XFC1017" s="43"/>
      <c r="XFD1017" s="43"/>
    </row>
    <row r="1018" spans="1:17 16381:16384" s="2" customFormat="1" ht="14.1" customHeight="1">
      <c r="A1018" s="50">
        <v>1018</v>
      </c>
      <c r="B1018" s="45" t="s">
        <v>2195</v>
      </c>
      <c r="C1018" s="45" t="s">
        <v>11</v>
      </c>
      <c r="D1018" s="45" t="s">
        <v>29</v>
      </c>
      <c r="E1018" s="45" t="s">
        <v>2196</v>
      </c>
      <c r="F1018" s="45" t="s">
        <v>2175</v>
      </c>
      <c r="G1018" s="45" t="s">
        <v>249</v>
      </c>
      <c r="H1018" s="45" t="s">
        <v>2192</v>
      </c>
      <c r="I1018" s="59"/>
      <c r="J1018" s="59"/>
      <c r="K1018" s="43"/>
      <c r="L1018" s="43"/>
      <c r="M1018" s="43"/>
      <c r="N1018" s="43"/>
      <c r="O1018" s="43"/>
      <c r="P1018" s="43"/>
      <c r="Q1018" s="43"/>
      <c r="XFA1018" s="43"/>
      <c r="XFB1018" s="43"/>
      <c r="XFC1018" s="43"/>
      <c r="XFD1018" s="43"/>
    </row>
    <row r="1019" spans="1:17 16381:16384" s="2" customFormat="1" ht="14.1" customHeight="1">
      <c r="A1019" s="50">
        <v>1019</v>
      </c>
      <c r="B1019" s="45" t="s">
        <v>2197</v>
      </c>
      <c r="C1019" s="45" t="s">
        <v>11</v>
      </c>
      <c r="D1019" s="45" t="s">
        <v>12</v>
      </c>
      <c r="E1019" s="45" t="s">
        <v>2198</v>
      </c>
      <c r="F1019" s="45" t="s">
        <v>2175</v>
      </c>
      <c r="G1019" s="45" t="s">
        <v>249</v>
      </c>
      <c r="H1019" s="45" t="s">
        <v>2192</v>
      </c>
      <c r="I1019" s="59"/>
      <c r="J1019" s="59"/>
      <c r="K1019" s="43"/>
      <c r="L1019" s="43"/>
      <c r="M1019" s="43"/>
      <c r="N1019" s="43"/>
      <c r="O1019" s="43"/>
      <c r="P1019" s="43"/>
      <c r="Q1019" s="43"/>
      <c r="XFA1019" s="43"/>
      <c r="XFB1019" s="43"/>
      <c r="XFC1019" s="43"/>
      <c r="XFD1019" s="43"/>
    </row>
    <row r="1020" spans="1:17 16381:16384" s="2" customFormat="1" ht="14.1" customHeight="1">
      <c r="A1020" s="50">
        <v>1020</v>
      </c>
      <c r="B1020" s="45" t="s">
        <v>2200</v>
      </c>
      <c r="C1020" s="45" t="s">
        <v>11</v>
      </c>
      <c r="D1020" s="45" t="s">
        <v>12</v>
      </c>
      <c r="E1020" s="45" t="s">
        <v>2201</v>
      </c>
      <c r="F1020" s="45" t="s">
        <v>2175</v>
      </c>
      <c r="G1020" s="45" t="s">
        <v>249</v>
      </c>
      <c r="H1020" s="45" t="s">
        <v>2192</v>
      </c>
      <c r="I1020" s="59"/>
      <c r="J1020" s="59"/>
      <c r="K1020" s="43"/>
      <c r="L1020" s="43"/>
      <c r="M1020" s="43"/>
      <c r="N1020" s="43"/>
      <c r="O1020" s="43"/>
      <c r="P1020" s="43"/>
      <c r="Q1020" s="43"/>
      <c r="XFA1020" s="43"/>
      <c r="XFB1020" s="43"/>
      <c r="XFC1020" s="43"/>
      <c r="XFD1020" s="43"/>
    </row>
    <row r="1021" spans="1:17 16381:16384" s="2" customFormat="1" ht="14.1" customHeight="1">
      <c r="A1021" s="50">
        <v>1021</v>
      </c>
      <c r="B1021" s="45" t="s">
        <v>2203</v>
      </c>
      <c r="C1021" s="45" t="s">
        <v>11</v>
      </c>
      <c r="D1021" s="45" t="s">
        <v>29</v>
      </c>
      <c r="E1021" s="45" t="s">
        <v>2204</v>
      </c>
      <c r="F1021" s="45" t="s">
        <v>2175</v>
      </c>
      <c r="G1021" s="45" t="s">
        <v>15</v>
      </c>
      <c r="H1021" s="45" t="s">
        <v>2205</v>
      </c>
      <c r="I1021" s="125">
        <v>135.5</v>
      </c>
      <c r="J1021" s="45">
        <v>1</v>
      </c>
      <c r="K1021" s="43"/>
      <c r="L1021" s="43"/>
      <c r="M1021" s="43"/>
      <c r="N1021" s="43"/>
      <c r="O1021" s="43"/>
      <c r="P1021" s="43"/>
      <c r="Q1021" s="43"/>
      <c r="XFA1021" s="43"/>
      <c r="XFB1021" s="43"/>
      <c r="XFC1021" s="43"/>
      <c r="XFD1021" s="43"/>
    </row>
    <row r="1022" spans="1:17 16381:16384" s="2" customFormat="1" ht="14.1" customHeight="1">
      <c r="A1022" s="50">
        <v>1022</v>
      </c>
      <c r="B1022" s="45" t="s">
        <v>2206</v>
      </c>
      <c r="C1022" s="45" t="s">
        <v>11</v>
      </c>
      <c r="D1022" s="45" t="s">
        <v>29</v>
      </c>
      <c r="E1022" s="45" t="s">
        <v>2207</v>
      </c>
      <c r="F1022" s="45" t="s">
        <v>2175</v>
      </c>
      <c r="G1022" s="45" t="s">
        <v>23</v>
      </c>
      <c r="H1022" s="45" t="s">
        <v>2208</v>
      </c>
      <c r="I1022" s="126">
        <v>97.5</v>
      </c>
      <c r="J1022" s="59">
        <v>2</v>
      </c>
      <c r="K1022" s="43"/>
      <c r="L1022" s="43"/>
      <c r="M1022" s="43"/>
      <c r="N1022" s="43"/>
      <c r="O1022" s="43"/>
      <c r="P1022" s="43"/>
      <c r="Q1022" s="43"/>
      <c r="XFA1022" s="43"/>
      <c r="XFB1022" s="43"/>
      <c r="XFC1022" s="43"/>
      <c r="XFD1022" s="43"/>
    </row>
    <row r="1023" spans="1:17 16381:16384" s="2" customFormat="1" ht="14.1" customHeight="1">
      <c r="A1023" s="50">
        <v>1023</v>
      </c>
      <c r="B1023" s="45" t="s">
        <v>2209</v>
      </c>
      <c r="C1023" s="45" t="s">
        <v>11</v>
      </c>
      <c r="D1023" s="45" t="s">
        <v>29</v>
      </c>
      <c r="E1023" s="45" t="s">
        <v>2210</v>
      </c>
      <c r="F1023" s="45" t="s">
        <v>2175</v>
      </c>
      <c r="G1023" s="45" t="s">
        <v>23</v>
      </c>
      <c r="H1023" s="45" t="s">
        <v>2208</v>
      </c>
      <c r="I1023" s="59"/>
      <c r="J1023" s="59"/>
      <c r="K1023" s="43"/>
      <c r="L1023" s="43"/>
      <c r="M1023" s="43"/>
      <c r="N1023" s="43"/>
      <c r="O1023" s="43"/>
      <c r="P1023" s="43"/>
      <c r="Q1023" s="43"/>
      <c r="XFA1023" s="43"/>
      <c r="XFB1023" s="43"/>
      <c r="XFC1023" s="43"/>
      <c r="XFD1023" s="43"/>
    </row>
    <row r="1024" spans="1:17 16381:16384" s="2" customFormat="1" ht="14.1" customHeight="1">
      <c r="A1024" s="50">
        <v>1024</v>
      </c>
      <c r="B1024" s="45" t="s">
        <v>2212</v>
      </c>
      <c r="C1024" s="45" t="s">
        <v>11</v>
      </c>
      <c r="D1024" s="45" t="s">
        <v>29</v>
      </c>
      <c r="E1024" s="45" t="s">
        <v>2213</v>
      </c>
      <c r="F1024" s="45" t="s">
        <v>2214</v>
      </c>
      <c r="G1024" s="45" t="s">
        <v>135</v>
      </c>
      <c r="H1024" s="45" t="s">
        <v>2215</v>
      </c>
      <c r="I1024" s="126">
        <v>118.5</v>
      </c>
      <c r="J1024" s="59">
        <v>5</v>
      </c>
      <c r="K1024" s="43"/>
      <c r="L1024" s="43"/>
      <c r="M1024" s="43"/>
      <c r="N1024" s="43"/>
      <c r="O1024" s="43"/>
      <c r="P1024" s="43"/>
      <c r="Q1024" s="43"/>
      <c r="XFA1024" s="43"/>
      <c r="XFB1024" s="43"/>
      <c r="XFC1024" s="43"/>
      <c r="XFD1024" s="43"/>
    </row>
    <row r="1025" spans="1:17 16381:16384" s="2" customFormat="1" ht="14.1" customHeight="1">
      <c r="A1025" s="50">
        <v>1025</v>
      </c>
      <c r="B1025" s="45" t="s">
        <v>2216</v>
      </c>
      <c r="C1025" s="45" t="s">
        <v>11</v>
      </c>
      <c r="D1025" s="45" t="s">
        <v>29</v>
      </c>
      <c r="E1025" s="45" t="s">
        <v>2217</v>
      </c>
      <c r="F1025" s="45" t="s">
        <v>2214</v>
      </c>
      <c r="G1025" s="45" t="s">
        <v>135</v>
      </c>
      <c r="H1025" s="45" t="s">
        <v>2215</v>
      </c>
      <c r="I1025" s="59"/>
      <c r="J1025" s="59"/>
      <c r="K1025" s="43"/>
      <c r="L1025" s="43"/>
      <c r="M1025" s="43"/>
      <c r="N1025" s="43"/>
      <c r="O1025" s="43"/>
      <c r="P1025" s="43"/>
      <c r="Q1025" s="43"/>
      <c r="XFA1025" s="43"/>
      <c r="XFB1025" s="43"/>
      <c r="XFC1025" s="43"/>
      <c r="XFD1025" s="43"/>
    </row>
    <row r="1026" spans="1:17 16381:16384" s="2" customFormat="1" ht="14.1" customHeight="1">
      <c r="A1026" s="50">
        <v>1026</v>
      </c>
      <c r="B1026" s="45" t="s">
        <v>2218</v>
      </c>
      <c r="C1026" s="45" t="s">
        <v>11</v>
      </c>
      <c r="D1026" s="45" t="s">
        <v>29</v>
      </c>
      <c r="E1026" s="45" t="s">
        <v>2219</v>
      </c>
      <c r="F1026" s="45" t="s">
        <v>2214</v>
      </c>
      <c r="G1026" s="45" t="s">
        <v>135</v>
      </c>
      <c r="H1026" s="45" t="s">
        <v>2215</v>
      </c>
      <c r="I1026" s="59"/>
      <c r="J1026" s="59"/>
      <c r="K1026" s="43"/>
      <c r="L1026" s="43"/>
      <c r="M1026" s="43"/>
      <c r="N1026" s="43"/>
      <c r="O1026" s="43"/>
      <c r="P1026" s="43"/>
      <c r="Q1026" s="43"/>
      <c r="XFA1026" s="43"/>
      <c r="XFB1026" s="43"/>
      <c r="XFC1026" s="43"/>
      <c r="XFD1026" s="43"/>
    </row>
    <row r="1027" spans="1:17 16381:16384" s="2" customFormat="1" ht="14.1" customHeight="1">
      <c r="A1027" s="50">
        <v>1027</v>
      </c>
      <c r="B1027" s="45" t="s">
        <v>2220</v>
      </c>
      <c r="C1027" s="45" t="s">
        <v>11</v>
      </c>
      <c r="D1027" s="45" t="s">
        <v>29</v>
      </c>
      <c r="E1027" s="45" t="s">
        <v>2221</v>
      </c>
      <c r="F1027" s="45" t="s">
        <v>2214</v>
      </c>
      <c r="G1027" s="45" t="s">
        <v>135</v>
      </c>
      <c r="H1027" s="45" t="s">
        <v>2215</v>
      </c>
      <c r="I1027" s="59"/>
      <c r="J1027" s="59"/>
      <c r="K1027" s="43"/>
      <c r="L1027" s="43"/>
      <c r="M1027" s="43"/>
      <c r="N1027" s="43"/>
      <c r="O1027" s="43"/>
      <c r="P1027" s="43"/>
      <c r="Q1027" s="43"/>
      <c r="XFA1027" s="43"/>
      <c r="XFB1027" s="43"/>
      <c r="XFC1027" s="43"/>
      <c r="XFD1027" s="43"/>
    </row>
    <row r="1028" spans="1:17 16381:16384" s="2" customFormat="1" ht="14.1" customHeight="1">
      <c r="A1028" s="50">
        <v>1028</v>
      </c>
      <c r="B1028" s="45" t="s">
        <v>2222</v>
      </c>
      <c r="C1028" s="45" t="s">
        <v>11</v>
      </c>
      <c r="D1028" s="45" t="s">
        <v>12</v>
      </c>
      <c r="E1028" s="45" t="s">
        <v>2223</v>
      </c>
      <c r="F1028" s="45" t="s">
        <v>2214</v>
      </c>
      <c r="G1028" s="45" t="s">
        <v>135</v>
      </c>
      <c r="H1028" s="45" t="s">
        <v>2215</v>
      </c>
      <c r="I1028" s="59"/>
      <c r="J1028" s="59"/>
      <c r="K1028" s="43"/>
      <c r="L1028" s="43"/>
      <c r="M1028" s="43"/>
      <c r="N1028" s="43"/>
      <c r="O1028" s="43"/>
      <c r="P1028" s="43"/>
      <c r="Q1028" s="43"/>
      <c r="XFA1028" s="43"/>
      <c r="XFB1028" s="43"/>
      <c r="XFC1028" s="43"/>
      <c r="XFD1028" s="43"/>
    </row>
    <row r="1029" spans="1:17 16381:16384" s="2" customFormat="1" ht="14.1" customHeight="1">
      <c r="A1029" s="50">
        <v>1029</v>
      </c>
      <c r="B1029" s="45" t="s">
        <v>2224</v>
      </c>
      <c r="C1029" s="45" t="s">
        <v>11</v>
      </c>
      <c r="D1029" s="45" t="s">
        <v>29</v>
      </c>
      <c r="E1029" s="45" t="s">
        <v>2225</v>
      </c>
      <c r="F1029" s="45" t="s">
        <v>2214</v>
      </c>
      <c r="G1029" s="45" t="s">
        <v>135</v>
      </c>
      <c r="H1029" s="45" t="s">
        <v>2215</v>
      </c>
      <c r="I1029" s="59"/>
      <c r="J1029" s="59"/>
      <c r="K1029" s="43"/>
      <c r="L1029" s="43"/>
      <c r="M1029" s="43"/>
      <c r="N1029" s="43"/>
      <c r="O1029" s="43"/>
      <c r="P1029" s="43"/>
      <c r="Q1029" s="43"/>
      <c r="XFA1029" s="43"/>
      <c r="XFB1029" s="43"/>
      <c r="XFC1029" s="43"/>
      <c r="XFD1029" s="43"/>
    </row>
    <row r="1030" spans="1:17 16381:16384" s="2" customFormat="1" ht="14.1" customHeight="1">
      <c r="A1030" s="50">
        <v>1030</v>
      </c>
      <c r="B1030" s="45" t="s">
        <v>2226</v>
      </c>
      <c r="C1030" s="45" t="s">
        <v>11</v>
      </c>
      <c r="D1030" s="45" t="s">
        <v>12</v>
      </c>
      <c r="E1030" s="45" t="s">
        <v>2227</v>
      </c>
      <c r="F1030" s="45" t="s">
        <v>2214</v>
      </c>
      <c r="G1030" s="45" t="s">
        <v>135</v>
      </c>
      <c r="H1030" s="45" t="s">
        <v>2215</v>
      </c>
      <c r="I1030" s="59"/>
      <c r="J1030" s="59"/>
      <c r="K1030" s="43"/>
      <c r="L1030" s="43"/>
      <c r="M1030" s="43"/>
      <c r="N1030" s="43"/>
      <c r="O1030" s="43"/>
      <c r="P1030" s="43"/>
      <c r="Q1030" s="43"/>
      <c r="XFA1030" s="43"/>
      <c r="XFB1030" s="43"/>
      <c r="XFC1030" s="43"/>
      <c r="XFD1030" s="43"/>
    </row>
    <row r="1031" spans="1:17 16381:16384" s="2" customFormat="1" ht="14.1" customHeight="1">
      <c r="A1031" s="50">
        <v>1031</v>
      </c>
      <c r="B1031" s="45" t="s">
        <v>2228</v>
      </c>
      <c r="C1031" s="45" t="s">
        <v>11</v>
      </c>
      <c r="D1031" s="45" t="s">
        <v>29</v>
      </c>
      <c r="E1031" s="45" t="s">
        <v>2229</v>
      </c>
      <c r="F1031" s="45" t="s">
        <v>2214</v>
      </c>
      <c r="G1031" s="45" t="s">
        <v>135</v>
      </c>
      <c r="H1031" s="45" t="s">
        <v>2215</v>
      </c>
      <c r="I1031" s="59"/>
      <c r="J1031" s="59"/>
      <c r="K1031" s="43"/>
      <c r="L1031" s="43"/>
      <c r="M1031" s="43"/>
      <c r="N1031" s="43"/>
      <c r="O1031" s="43"/>
      <c r="P1031" s="43"/>
      <c r="Q1031" s="43"/>
      <c r="XFA1031" s="43"/>
      <c r="XFB1031" s="43"/>
      <c r="XFC1031" s="43"/>
      <c r="XFD1031" s="43"/>
    </row>
    <row r="1032" spans="1:17 16381:16384" s="2" customFormat="1" ht="14.1" customHeight="1">
      <c r="A1032" s="50">
        <v>1032</v>
      </c>
      <c r="B1032" s="45" t="s">
        <v>2230</v>
      </c>
      <c r="C1032" s="45" t="s">
        <v>11</v>
      </c>
      <c r="D1032" s="45" t="s">
        <v>29</v>
      </c>
      <c r="E1032" s="45" t="s">
        <v>2231</v>
      </c>
      <c r="F1032" s="45" t="s">
        <v>2214</v>
      </c>
      <c r="G1032" s="45" t="s">
        <v>135</v>
      </c>
      <c r="H1032" s="45" t="s">
        <v>2215</v>
      </c>
      <c r="I1032" s="59"/>
      <c r="J1032" s="59"/>
      <c r="K1032" s="43"/>
      <c r="L1032" s="43"/>
      <c r="M1032" s="43"/>
      <c r="N1032" s="43"/>
      <c r="O1032" s="43"/>
      <c r="P1032" s="43"/>
      <c r="Q1032" s="43"/>
      <c r="XFA1032" s="43"/>
      <c r="XFB1032" s="43"/>
      <c r="XFC1032" s="43"/>
      <c r="XFD1032" s="43"/>
    </row>
    <row r="1033" spans="1:17 16381:16384" s="2" customFormat="1" ht="14.1" customHeight="1">
      <c r="A1033" s="50">
        <v>1033</v>
      </c>
      <c r="B1033" s="45" t="s">
        <v>2233</v>
      </c>
      <c r="C1033" s="45" t="s">
        <v>11</v>
      </c>
      <c r="D1033" s="45" t="s">
        <v>29</v>
      </c>
      <c r="E1033" s="45" t="s">
        <v>2234</v>
      </c>
      <c r="F1033" s="45" t="s">
        <v>2214</v>
      </c>
      <c r="G1033" s="45" t="s">
        <v>135</v>
      </c>
      <c r="H1033" s="45" t="s">
        <v>2215</v>
      </c>
      <c r="I1033" s="59"/>
      <c r="J1033" s="59"/>
      <c r="K1033" s="43"/>
      <c r="L1033" s="43"/>
      <c r="M1033" s="43"/>
      <c r="N1033" s="43"/>
      <c r="O1033" s="43"/>
      <c r="P1033" s="43"/>
      <c r="Q1033" s="43"/>
      <c r="XFA1033" s="43"/>
      <c r="XFB1033" s="43"/>
      <c r="XFC1033" s="43"/>
      <c r="XFD1033" s="43"/>
    </row>
    <row r="1034" spans="1:17 16381:16384" s="2" customFormat="1" ht="14.1" customHeight="1">
      <c r="A1034" s="50">
        <v>1034</v>
      </c>
      <c r="B1034" s="45" t="s">
        <v>2235</v>
      </c>
      <c r="C1034" s="45" t="s">
        <v>11</v>
      </c>
      <c r="D1034" s="45" t="s">
        <v>29</v>
      </c>
      <c r="E1034" s="45" t="s">
        <v>2236</v>
      </c>
      <c r="F1034" s="45" t="s">
        <v>2214</v>
      </c>
      <c r="G1034" s="45" t="s">
        <v>135</v>
      </c>
      <c r="H1034" s="45" t="s">
        <v>2215</v>
      </c>
      <c r="I1034" s="59"/>
      <c r="J1034" s="59"/>
      <c r="K1034" s="43"/>
      <c r="L1034" s="43"/>
      <c r="M1034" s="43"/>
      <c r="N1034" s="43"/>
      <c r="O1034" s="43"/>
      <c r="P1034" s="43"/>
      <c r="Q1034" s="43"/>
      <c r="XFA1034" s="43"/>
      <c r="XFB1034" s="43"/>
      <c r="XFC1034" s="43"/>
      <c r="XFD1034" s="43"/>
    </row>
    <row r="1035" spans="1:17 16381:16384" s="2" customFormat="1" ht="14.1" customHeight="1">
      <c r="A1035" s="50">
        <v>1035</v>
      </c>
      <c r="B1035" s="45" t="s">
        <v>2237</v>
      </c>
      <c r="C1035" s="45" t="s">
        <v>11</v>
      </c>
      <c r="D1035" s="45" t="s">
        <v>12</v>
      </c>
      <c r="E1035" s="45" t="s">
        <v>2238</v>
      </c>
      <c r="F1035" s="45" t="s">
        <v>2214</v>
      </c>
      <c r="G1035" s="45" t="s">
        <v>135</v>
      </c>
      <c r="H1035" s="45" t="s">
        <v>2215</v>
      </c>
      <c r="I1035" s="59"/>
      <c r="J1035" s="59"/>
      <c r="K1035" s="43"/>
      <c r="L1035" s="43"/>
      <c r="M1035" s="43"/>
      <c r="N1035" s="43"/>
      <c r="O1035" s="43"/>
      <c r="P1035" s="43"/>
      <c r="Q1035" s="43"/>
      <c r="XFA1035" s="43"/>
      <c r="XFB1035" s="43"/>
      <c r="XFC1035" s="43"/>
      <c r="XFD1035" s="43"/>
    </row>
    <row r="1036" spans="1:17 16381:16384" s="2" customFormat="1" ht="14.1" customHeight="1">
      <c r="A1036" s="50">
        <v>1036</v>
      </c>
      <c r="B1036" s="45" t="s">
        <v>2239</v>
      </c>
      <c r="C1036" s="45" t="s">
        <v>11</v>
      </c>
      <c r="D1036" s="45" t="s">
        <v>29</v>
      </c>
      <c r="E1036" s="45" t="s">
        <v>2240</v>
      </c>
      <c r="F1036" s="45" t="s">
        <v>2214</v>
      </c>
      <c r="G1036" s="45" t="s">
        <v>135</v>
      </c>
      <c r="H1036" s="45" t="s">
        <v>2215</v>
      </c>
      <c r="I1036" s="59"/>
      <c r="J1036" s="59"/>
      <c r="K1036" s="43"/>
      <c r="L1036" s="43"/>
      <c r="M1036" s="43"/>
      <c r="N1036" s="43"/>
      <c r="O1036" s="43"/>
      <c r="P1036" s="43"/>
      <c r="Q1036" s="43"/>
      <c r="XFA1036" s="43"/>
      <c r="XFB1036" s="43"/>
      <c r="XFC1036" s="43"/>
      <c r="XFD1036" s="43"/>
    </row>
    <row r="1037" spans="1:17 16381:16384" s="2" customFormat="1" ht="14.1" customHeight="1">
      <c r="A1037" s="50">
        <v>1037</v>
      </c>
      <c r="B1037" s="45" t="s">
        <v>2242</v>
      </c>
      <c r="C1037" s="45" t="s">
        <v>11</v>
      </c>
      <c r="D1037" s="45" t="s">
        <v>29</v>
      </c>
      <c r="E1037" s="45" t="s">
        <v>2243</v>
      </c>
      <c r="F1037" s="45" t="s">
        <v>2214</v>
      </c>
      <c r="G1037" s="45" t="s">
        <v>135</v>
      </c>
      <c r="H1037" s="45" t="s">
        <v>2215</v>
      </c>
      <c r="I1037" s="59"/>
      <c r="J1037" s="59"/>
      <c r="K1037" s="43"/>
      <c r="L1037" s="43"/>
      <c r="M1037" s="43"/>
      <c r="N1037" s="43"/>
      <c r="O1037" s="43"/>
      <c r="P1037" s="43"/>
      <c r="Q1037" s="43"/>
      <c r="XFA1037" s="43"/>
      <c r="XFB1037" s="43"/>
      <c r="XFC1037" s="43"/>
      <c r="XFD1037" s="43"/>
    </row>
    <row r="1038" spans="1:17 16381:16384" s="2" customFormat="1" ht="14.1" customHeight="1">
      <c r="A1038" s="50">
        <v>1038</v>
      </c>
      <c r="B1038" s="45" t="s">
        <v>2244</v>
      </c>
      <c r="C1038" s="45" t="s">
        <v>11</v>
      </c>
      <c r="D1038" s="45" t="s">
        <v>12</v>
      </c>
      <c r="E1038" s="45" t="s">
        <v>2245</v>
      </c>
      <c r="F1038" s="45" t="s">
        <v>2214</v>
      </c>
      <c r="G1038" s="45" t="s">
        <v>135</v>
      </c>
      <c r="H1038" s="45" t="s">
        <v>2215</v>
      </c>
      <c r="I1038" s="59"/>
      <c r="J1038" s="59"/>
      <c r="K1038" s="43"/>
      <c r="L1038" s="43"/>
      <c r="M1038" s="43"/>
      <c r="N1038" s="43"/>
      <c r="O1038" s="43"/>
      <c r="P1038" s="43"/>
      <c r="Q1038" s="43"/>
      <c r="XFA1038" s="43"/>
      <c r="XFB1038" s="43"/>
      <c r="XFC1038" s="43"/>
      <c r="XFD1038" s="43"/>
    </row>
    <row r="1039" spans="1:17 16381:16384" s="2" customFormat="1" ht="14.1" customHeight="1">
      <c r="A1039" s="50">
        <v>1039</v>
      </c>
      <c r="B1039" s="45" t="s">
        <v>2247</v>
      </c>
      <c r="C1039" s="45" t="s">
        <v>11</v>
      </c>
      <c r="D1039" s="45" t="s">
        <v>29</v>
      </c>
      <c r="E1039" s="45" t="s">
        <v>2248</v>
      </c>
      <c r="F1039" s="45" t="s">
        <v>2214</v>
      </c>
      <c r="G1039" s="45" t="s">
        <v>15</v>
      </c>
      <c r="H1039" s="45" t="s">
        <v>2249</v>
      </c>
      <c r="I1039" s="126">
        <v>97</v>
      </c>
      <c r="J1039" s="59">
        <v>7</v>
      </c>
      <c r="K1039" s="43"/>
      <c r="L1039" s="43"/>
      <c r="M1039" s="43"/>
      <c r="N1039" s="43"/>
      <c r="O1039" s="43"/>
      <c r="P1039" s="43"/>
      <c r="Q1039" s="43"/>
      <c r="XFA1039" s="43"/>
      <c r="XFB1039" s="43"/>
      <c r="XFC1039" s="43"/>
      <c r="XFD1039" s="43"/>
    </row>
    <row r="1040" spans="1:17 16381:16384" s="2" customFormat="1" ht="14.1" customHeight="1">
      <c r="A1040" s="50">
        <v>1040</v>
      </c>
      <c r="B1040" s="45" t="s">
        <v>2250</v>
      </c>
      <c r="C1040" s="45" t="s">
        <v>28</v>
      </c>
      <c r="D1040" s="45" t="s">
        <v>12</v>
      </c>
      <c r="E1040" s="45" t="s">
        <v>2251</v>
      </c>
      <c r="F1040" s="45" t="s">
        <v>2214</v>
      </c>
      <c r="G1040" s="45" t="s">
        <v>15</v>
      </c>
      <c r="H1040" s="45" t="s">
        <v>2249</v>
      </c>
      <c r="I1040" s="59"/>
      <c r="J1040" s="59"/>
      <c r="K1040" s="43"/>
      <c r="L1040" s="43"/>
      <c r="M1040" s="43"/>
      <c r="N1040" s="43"/>
      <c r="O1040" s="43"/>
      <c r="P1040" s="43"/>
      <c r="Q1040" s="43"/>
      <c r="XFA1040" s="43"/>
      <c r="XFB1040" s="43"/>
      <c r="XFC1040" s="43"/>
      <c r="XFD1040" s="43"/>
    </row>
    <row r="1041" spans="1:17 16381:16384" s="2" customFormat="1" ht="14.1" customHeight="1">
      <c r="A1041" s="50">
        <v>1041</v>
      </c>
      <c r="B1041" s="45" t="s">
        <v>2252</v>
      </c>
      <c r="C1041" s="45" t="s">
        <v>28</v>
      </c>
      <c r="D1041" s="45" t="s">
        <v>12</v>
      </c>
      <c r="E1041" s="45" t="s">
        <v>2253</v>
      </c>
      <c r="F1041" s="45" t="s">
        <v>2214</v>
      </c>
      <c r="G1041" s="45" t="s">
        <v>15</v>
      </c>
      <c r="H1041" s="45" t="s">
        <v>2249</v>
      </c>
      <c r="I1041" s="59"/>
      <c r="J1041" s="59"/>
      <c r="K1041" s="43"/>
      <c r="L1041" s="43"/>
      <c r="M1041" s="43"/>
      <c r="N1041" s="43"/>
      <c r="O1041" s="43"/>
      <c r="P1041" s="43"/>
      <c r="Q1041" s="43"/>
      <c r="XFA1041" s="43"/>
      <c r="XFB1041" s="43"/>
      <c r="XFC1041" s="43"/>
      <c r="XFD1041" s="43"/>
    </row>
    <row r="1042" spans="1:17 16381:16384" s="2" customFormat="1" ht="14.1" customHeight="1">
      <c r="A1042" s="50">
        <v>1042</v>
      </c>
      <c r="B1042" s="45" t="s">
        <v>1309</v>
      </c>
      <c r="C1042" s="45" t="s">
        <v>28</v>
      </c>
      <c r="D1042" s="45" t="s">
        <v>12</v>
      </c>
      <c r="E1042" s="45" t="s">
        <v>2254</v>
      </c>
      <c r="F1042" s="45" t="s">
        <v>2214</v>
      </c>
      <c r="G1042" s="45" t="s">
        <v>15</v>
      </c>
      <c r="H1042" s="45" t="s">
        <v>2249</v>
      </c>
      <c r="I1042" s="59"/>
      <c r="J1042" s="59"/>
      <c r="K1042" s="43"/>
      <c r="L1042" s="43"/>
      <c r="M1042" s="43"/>
      <c r="N1042" s="43"/>
      <c r="O1042" s="43"/>
      <c r="P1042" s="43"/>
      <c r="Q1042" s="43"/>
      <c r="XFA1042" s="43"/>
      <c r="XFB1042" s="43"/>
      <c r="XFC1042" s="43"/>
      <c r="XFD1042" s="43"/>
    </row>
    <row r="1043" spans="1:17 16381:16384" s="2" customFormat="1" ht="14.1" customHeight="1">
      <c r="A1043" s="50">
        <v>1043</v>
      </c>
      <c r="B1043" s="45" t="s">
        <v>2255</v>
      </c>
      <c r="C1043" s="45" t="s">
        <v>11</v>
      </c>
      <c r="D1043" s="45" t="s">
        <v>29</v>
      </c>
      <c r="E1043" s="45" t="s">
        <v>2256</v>
      </c>
      <c r="F1043" s="45" t="s">
        <v>2214</v>
      </c>
      <c r="G1043" s="45" t="s">
        <v>15</v>
      </c>
      <c r="H1043" s="45" t="s">
        <v>2249</v>
      </c>
      <c r="I1043" s="59"/>
      <c r="J1043" s="59"/>
      <c r="K1043" s="43"/>
      <c r="L1043" s="43"/>
      <c r="M1043" s="43"/>
      <c r="N1043" s="43"/>
      <c r="O1043" s="43"/>
      <c r="P1043" s="43"/>
      <c r="Q1043" s="43"/>
      <c r="XFA1043" s="43"/>
      <c r="XFB1043" s="43"/>
      <c r="XFC1043" s="43"/>
      <c r="XFD1043" s="43"/>
    </row>
    <row r="1044" spans="1:17 16381:16384" s="2" customFormat="1" ht="14.1" customHeight="1">
      <c r="A1044" s="50">
        <v>1044</v>
      </c>
      <c r="B1044" s="45" t="s">
        <v>2257</v>
      </c>
      <c r="C1044" s="45" t="s">
        <v>11</v>
      </c>
      <c r="D1044" s="45" t="s">
        <v>12</v>
      </c>
      <c r="E1044" s="45" t="s">
        <v>2258</v>
      </c>
      <c r="F1044" s="45" t="s">
        <v>2214</v>
      </c>
      <c r="G1044" s="45" t="s">
        <v>15</v>
      </c>
      <c r="H1044" s="45" t="s">
        <v>2249</v>
      </c>
      <c r="I1044" s="59"/>
      <c r="J1044" s="59"/>
      <c r="K1044" s="43"/>
      <c r="L1044" s="43"/>
      <c r="M1044" s="43"/>
      <c r="N1044" s="43"/>
      <c r="O1044" s="43"/>
      <c r="P1044" s="43"/>
      <c r="Q1044" s="43"/>
      <c r="XFA1044" s="43"/>
      <c r="XFB1044" s="43"/>
      <c r="XFC1044" s="43"/>
      <c r="XFD1044" s="43"/>
    </row>
    <row r="1045" spans="1:17 16381:16384" s="2" customFormat="1" ht="14.1" customHeight="1">
      <c r="A1045" s="50">
        <v>1045</v>
      </c>
      <c r="B1045" s="45" t="s">
        <v>2259</v>
      </c>
      <c r="C1045" s="45" t="s">
        <v>11</v>
      </c>
      <c r="D1045" s="45" t="s">
        <v>29</v>
      </c>
      <c r="E1045" s="45" t="s">
        <v>2260</v>
      </c>
      <c r="F1045" s="45" t="s">
        <v>2214</v>
      </c>
      <c r="G1045" s="45" t="s">
        <v>15</v>
      </c>
      <c r="H1045" s="45" t="s">
        <v>2249</v>
      </c>
      <c r="I1045" s="59"/>
      <c r="J1045" s="59"/>
      <c r="K1045" s="43"/>
      <c r="L1045" s="43"/>
      <c r="M1045" s="43"/>
      <c r="N1045" s="43"/>
      <c r="O1045" s="43"/>
      <c r="P1045" s="43"/>
      <c r="Q1045" s="43"/>
      <c r="XFA1045" s="43"/>
      <c r="XFB1045" s="43"/>
      <c r="XFC1045" s="43"/>
      <c r="XFD1045" s="43"/>
    </row>
    <row r="1046" spans="1:17 16381:16384" s="2" customFormat="1" ht="14.1" customHeight="1">
      <c r="A1046" s="50">
        <v>1046</v>
      </c>
      <c r="B1046" s="45" t="s">
        <v>2261</v>
      </c>
      <c r="C1046" s="45" t="s">
        <v>11</v>
      </c>
      <c r="D1046" s="45" t="s">
        <v>29</v>
      </c>
      <c r="E1046" s="45" t="s">
        <v>2262</v>
      </c>
      <c r="F1046" s="45" t="s">
        <v>2214</v>
      </c>
      <c r="G1046" s="45" t="s">
        <v>23</v>
      </c>
      <c r="H1046" s="45" t="s">
        <v>2263</v>
      </c>
      <c r="I1046" s="126">
        <v>117.5</v>
      </c>
      <c r="J1046" s="59">
        <v>4</v>
      </c>
      <c r="K1046" s="43"/>
      <c r="L1046" s="43"/>
      <c r="M1046" s="43"/>
      <c r="N1046" s="43"/>
      <c r="O1046" s="43"/>
      <c r="P1046" s="43"/>
      <c r="Q1046" s="43"/>
      <c r="XFA1046" s="43"/>
      <c r="XFB1046" s="43"/>
      <c r="XFC1046" s="43"/>
      <c r="XFD1046" s="43"/>
    </row>
    <row r="1047" spans="1:17 16381:16384" s="2" customFormat="1" ht="14.1" customHeight="1">
      <c r="A1047" s="50">
        <v>1047</v>
      </c>
      <c r="B1047" s="45" t="s">
        <v>2264</v>
      </c>
      <c r="C1047" s="45" t="s">
        <v>11</v>
      </c>
      <c r="D1047" s="45" t="s">
        <v>670</v>
      </c>
      <c r="E1047" s="45" t="s">
        <v>2265</v>
      </c>
      <c r="F1047" s="45" t="s">
        <v>2214</v>
      </c>
      <c r="G1047" s="45" t="s">
        <v>23</v>
      </c>
      <c r="H1047" s="45" t="s">
        <v>2263</v>
      </c>
      <c r="I1047" s="59"/>
      <c r="J1047" s="59"/>
      <c r="K1047" s="43"/>
      <c r="L1047" s="43"/>
      <c r="M1047" s="43"/>
      <c r="N1047" s="43"/>
      <c r="O1047" s="43"/>
      <c r="P1047" s="43"/>
      <c r="Q1047" s="43"/>
      <c r="XFA1047" s="43"/>
      <c r="XFB1047" s="43"/>
      <c r="XFC1047" s="43"/>
      <c r="XFD1047" s="43"/>
    </row>
    <row r="1048" spans="1:17 16381:16384" s="2" customFormat="1" ht="14.1" customHeight="1">
      <c r="A1048" s="50">
        <v>1048</v>
      </c>
      <c r="B1048" s="45" t="s">
        <v>2266</v>
      </c>
      <c r="C1048" s="45" t="s">
        <v>11</v>
      </c>
      <c r="D1048" s="45" t="s">
        <v>29</v>
      </c>
      <c r="E1048" s="45" t="s">
        <v>2267</v>
      </c>
      <c r="F1048" s="45" t="s">
        <v>2214</v>
      </c>
      <c r="G1048" s="45" t="s">
        <v>23</v>
      </c>
      <c r="H1048" s="45" t="s">
        <v>2263</v>
      </c>
      <c r="I1048" s="59"/>
      <c r="J1048" s="59"/>
      <c r="K1048" s="43"/>
      <c r="L1048" s="43"/>
      <c r="M1048" s="43"/>
      <c r="N1048" s="43"/>
      <c r="O1048" s="43"/>
      <c r="P1048" s="43"/>
      <c r="Q1048" s="43"/>
      <c r="XFA1048" s="43"/>
      <c r="XFB1048" s="43"/>
      <c r="XFC1048" s="43"/>
      <c r="XFD1048" s="43"/>
    </row>
    <row r="1049" spans="1:17 16381:16384" s="2" customFormat="1" ht="14.1" customHeight="1">
      <c r="A1049" s="50">
        <v>1049</v>
      </c>
      <c r="B1049" s="45" t="s">
        <v>2268</v>
      </c>
      <c r="C1049" s="45" t="s">
        <v>11</v>
      </c>
      <c r="D1049" s="45" t="s">
        <v>29</v>
      </c>
      <c r="E1049" s="45" t="s">
        <v>2269</v>
      </c>
      <c r="F1049" s="45" t="s">
        <v>2214</v>
      </c>
      <c r="G1049" s="45" t="s">
        <v>23</v>
      </c>
      <c r="H1049" s="45" t="s">
        <v>2263</v>
      </c>
      <c r="I1049" s="59"/>
      <c r="J1049" s="59"/>
      <c r="K1049" s="43"/>
      <c r="L1049" s="43"/>
      <c r="M1049" s="43"/>
      <c r="N1049" s="43"/>
      <c r="O1049" s="43"/>
      <c r="P1049" s="43"/>
      <c r="Q1049" s="43"/>
      <c r="XFA1049" s="43"/>
      <c r="XFB1049" s="43"/>
      <c r="XFC1049" s="43"/>
      <c r="XFD1049" s="43"/>
    </row>
    <row r="1050" spans="1:17 16381:16384" s="2" customFormat="1" ht="14.1" customHeight="1">
      <c r="A1050" s="50">
        <v>1050</v>
      </c>
      <c r="B1050" s="45" t="s">
        <v>2270</v>
      </c>
      <c r="C1050" s="45" t="s">
        <v>28</v>
      </c>
      <c r="D1050" s="45" t="s">
        <v>29</v>
      </c>
      <c r="E1050" s="45" t="s">
        <v>2271</v>
      </c>
      <c r="F1050" s="45" t="s">
        <v>2214</v>
      </c>
      <c r="G1050" s="45" t="s">
        <v>2740</v>
      </c>
      <c r="H1050" s="45" t="s">
        <v>2272</v>
      </c>
      <c r="I1050" s="126">
        <v>102</v>
      </c>
      <c r="J1050" s="59">
        <v>2</v>
      </c>
      <c r="K1050" s="43"/>
      <c r="L1050" s="43"/>
      <c r="M1050" s="43"/>
      <c r="N1050" s="43"/>
      <c r="O1050" s="43"/>
      <c r="P1050" s="43"/>
      <c r="Q1050" s="43"/>
      <c r="XFA1050" s="43"/>
      <c r="XFB1050" s="43"/>
      <c r="XFC1050" s="43"/>
      <c r="XFD1050" s="43"/>
    </row>
    <row r="1051" spans="1:17 16381:16384" s="2" customFormat="1" ht="14.1" customHeight="1">
      <c r="A1051" s="50">
        <v>1051</v>
      </c>
      <c r="B1051" s="45" t="s">
        <v>2273</v>
      </c>
      <c r="C1051" s="45" t="s">
        <v>11</v>
      </c>
      <c r="D1051" s="45" t="s">
        <v>29</v>
      </c>
      <c r="E1051" s="45" t="s">
        <v>2274</v>
      </c>
      <c r="F1051" s="45" t="s">
        <v>2214</v>
      </c>
      <c r="G1051" s="45" t="s">
        <v>2740</v>
      </c>
      <c r="H1051" s="45" t="s">
        <v>2272</v>
      </c>
      <c r="I1051" s="59"/>
      <c r="J1051" s="59"/>
      <c r="K1051" s="43"/>
      <c r="L1051" s="43"/>
      <c r="M1051" s="43"/>
      <c r="N1051" s="43"/>
      <c r="O1051" s="43"/>
      <c r="P1051" s="43"/>
      <c r="Q1051" s="43"/>
      <c r="XFA1051" s="43"/>
      <c r="XFB1051" s="43"/>
      <c r="XFC1051" s="43"/>
      <c r="XFD1051" s="43"/>
    </row>
    <row r="1052" spans="1:17 16381:16384" s="2" customFormat="1" ht="14.1" customHeight="1">
      <c r="A1052" s="50">
        <v>1052</v>
      </c>
      <c r="B1052" s="45" t="s">
        <v>2275</v>
      </c>
      <c r="C1052" s="45" t="s">
        <v>11</v>
      </c>
      <c r="D1052" s="45" t="s">
        <v>29</v>
      </c>
      <c r="E1052" s="45" t="s">
        <v>2276</v>
      </c>
      <c r="F1052" s="45" t="s">
        <v>2214</v>
      </c>
      <c r="G1052" s="45" t="s">
        <v>2740</v>
      </c>
      <c r="H1052" s="45" t="s">
        <v>2272</v>
      </c>
      <c r="I1052" s="59"/>
      <c r="J1052" s="59"/>
      <c r="K1052" s="43"/>
      <c r="L1052" s="43"/>
      <c r="M1052" s="43"/>
      <c r="N1052" s="43"/>
      <c r="O1052" s="43"/>
      <c r="P1052" s="43"/>
      <c r="Q1052" s="43"/>
      <c r="XFA1052" s="43"/>
      <c r="XFB1052" s="43"/>
      <c r="XFC1052" s="43"/>
      <c r="XFD1052" s="43"/>
    </row>
    <row r="1053" spans="1:17 16381:16384" s="2" customFormat="1" ht="14.1" customHeight="1">
      <c r="A1053" s="50">
        <v>1053</v>
      </c>
      <c r="B1053" s="45" t="s">
        <v>2278</v>
      </c>
      <c r="C1053" s="45" t="s">
        <v>28</v>
      </c>
      <c r="D1053" s="45" t="s">
        <v>12</v>
      </c>
      <c r="E1053" s="45" t="s">
        <v>2279</v>
      </c>
      <c r="F1053" s="45" t="s">
        <v>2214</v>
      </c>
      <c r="G1053" s="45" t="s">
        <v>2740</v>
      </c>
      <c r="H1053" s="45" t="s">
        <v>2272</v>
      </c>
      <c r="I1053" s="59"/>
      <c r="J1053" s="59"/>
      <c r="K1053" s="43"/>
      <c r="L1053" s="43"/>
      <c r="M1053" s="43"/>
      <c r="N1053" s="43"/>
      <c r="O1053" s="43"/>
      <c r="P1053" s="43"/>
      <c r="Q1053" s="43"/>
      <c r="XFA1053" s="43"/>
      <c r="XFB1053" s="43"/>
      <c r="XFC1053" s="43"/>
      <c r="XFD1053" s="43"/>
    </row>
    <row r="1054" spans="1:17 16381:16384" s="2" customFormat="1" ht="14.1" customHeight="1">
      <c r="A1054" s="50">
        <v>1054</v>
      </c>
      <c r="B1054" s="45" t="s">
        <v>2281</v>
      </c>
      <c r="C1054" s="45" t="s">
        <v>11</v>
      </c>
      <c r="D1054" s="45" t="s">
        <v>29</v>
      </c>
      <c r="E1054" s="45" t="s">
        <v>2282</v>
      </c>
      <c r="F1054" s="45" t="s">
        <v>2214</v>
      </c>
      <c r="G1054" s="45" t="s">
        <v>2740</v>
      </c>
      <c r="H1054" s="45" t="s">
        <v>2272</v>
      </c>
      <c r="I1054" s="59"/>
      <c r="J1054" s="59"/>
      <c r="K1054" s="43"/>
      <c r="L1054" s="43"/>
      <c r="M1054" s="43"/>
      <c r="N1054" s="43"/>
      <c r="O1054" s="43"/>
      <c r="P1054" s="43"/>
      <c r="Q1054" s="43"/>
      <c r="XFA1054" s="43"/>
      <c r="XFB1054" s="43"/>
      <c r="XFC1054" s="43"/>
      <c r="XFD1054" s="43"/>
    </row>
    <row r="1055" spans="1:17 16381:16384" s="2" customFormat="1" ht="14.1" customHeight="1">
      <c r="A1055" s="50">
        <v>1055</v>
      </c>
      <c r="B1055" s="45" t="s">
        <v>2283</v>
      </c>
      <c r="C1055" s="45" t="s">
        <v>11</v>
      </c>
      <c r="D1055" s="45" t="s">
        <v>29</v>
      </c>
      <c r="E1055" s="45" t="s">
        <v>2284</v>
      </c>
      <c r="F1055" s="45" t="s">
        <v>2214</v>
      </c>
      <c r="G1055" s="45" t="s">
        <v>2740</v>
      </c>
      <c r="H1055" s="45" t="s">
        <v>2272</v>
      </c>
      <c r="I1055" s="59"/>
      <c r="J1055" s="59"/>
      <c r="K1055" s="43"/>
      <c r="L1055" s="43"/>
      <c r="M1055" s="43"/>
      <c r="N1055" s="43"/>
      <c r="O1055" s="43"/>
      <c r="P1055" s="43"/>
      <c r="Q1055" s="43"/>
      <c r="XFA1055" s="43"/>
      <c r="XFB1055" s="43"/>
      <c r="XFC1055" s="43"/>
      <c r="XFD1055" s="43"/>
    </row>
    <row r="1056" spans="1:17 16381:16384" s="2" customFormat="1" ht="14.1" customHeight="1">
      <c r="A1056" s="50">
        <v>1056</v>
      </c>
      <c r="B1056" s="45" t="s">
        <v>2286</v>
      </c>
      <c r="C1056" s="45" t="s">
        <v>28</v>
      </c>
      <c r="D1056" s="45" t="s">
        <v>29</v>
      </c>
      <c r="E1056" s="45" t="s">
        <v>2287</v>
      </c>
      <c r="F1056" s="45" t="s">
        <v>2214</v>
      </c>
      <c r="G1056" s="45" t="s">
        <v>421</v>
      </c>
      <c r="H1056" s="45" t="s">
        <v>2288</v>
      </c>
      <c r="I1056" s="126">
        <v>128</v>
      </c>
      <c r="J1056" s="59">
        <v>2</v>
      </c>
      <c r="K1056" s="43"/>
      <c r="L1056" s="43"/>
      <c r="M1056" s="43"/>
      <c r="N1056" s="43"/>
      <c r="O1056" s="43"/>
      <c r="P1056" s="43"/>
      <c r="Q1056" s="43"/>
      <c r="XFA1056" s="43"/>
      <c r="XFB1056" s="43"/>
      <c r="XFC1056" s="43"/>
      <c r="XFD1056" s="43"/>
    </row>
    <row r="1057" spans="1:17 16381:16384" s="2" customFormat="1" ht="14.1" customHeight="1">
      <c r="A1057" s="50">
        <v>1057</v>
      </c>
      <c r="B1057" s="45" t="s">
        <v>2289</v>
      </c>
      <c r="C1057" s="45" t="s">
        <v>11</v>
      </c>
      <c r="D1057" s="45" t="s">
        <v>29</v>
      </c>
      <c r="E1057" s="45" t="s">
        <v>2290</v>
      </c>
      <c r="F1057" s="45" t="s">
        <v>2214</v>
      </c>
      <c r="G1057" s="45" t="s">
        <v>421</v>
      </c>
      <c r="H1057" s="45" t="s">
        <v>2288</v>
      </c>
      <c r="I1057" s="59"/>
      <c r="J1057" s="59"/>
      <c r="K1057" s="43"/>
      <c r="L1057" s="43"/>
      <c r="M1057" s="43"/>
      <c r="N1057" s="43"/>
      <c r="O1057" s="43"/>
      <c r="P1057" s="43"/>
      <c r="Q1057" s="43"/>
      <c r="XFA1057" s="43"/>
      <c r="XFB1057" s="43"/>
      <c r="XFC1057" s="43"/>
      <c r="XFD1057" s="43"/>
    </row>
    <row r="1058" spans="1:17 16381:16384" s="2" customFormat="1" ht="14.1" customHeight="1">
      <c r="A1058" s="50">
        <v>1058</v>
      </c>
      <c r="B1058" s="45" t="s">
        <v>2291</v>
      </c>
      <c r="C1058" s="45" t="s">
        <v>11</v>
      </c>
      <c r="D1058" s="45" t="s">
        <v>29</v>
      </c>
      <c r="E1058" s="45" t="s">
        <v>2292</v>
      </c>
      <c r="F1058" s="45" t="s">
        <v>2214</v>
      </c>
      <c r="G1058" s="45" t="s">
        <v>421</v>
      </c>
      <c r="H1058" s="45" t="s">
        <v>2288</v>
      </c>
      <c r="I1058" s="59"/>
      <c r="J1058" s="59"/>
      <c r="K1058" s="43"/>
      <c r="L1058" s="43"/>
      <c r="M1058" s="43"/>
      <c r="N1058" s="43"/>
      <c r="O1058" s="43"/>
      <c r="P1058" s="43"/>
      <c r="Q1058" s="43"/>
      <c r="XFA1058" s="43"/>
      <c r="XFB1058" s="43"/>
      <c r="XFC1058" s="43"/>
      <c r="XFD1058" s="43"/>
    </row>
    <row r="1059" spans="1:17 16381:16384" s="2" customFormat="1" ht="14.1" customHeight="1">
      <c r="A1059" s="50">
        <v>1059</v>
      </c>
      <c r="B1059" s="45" t="s">
        <v>2293</v>
      </c>
      <c r="C1059" s="45" t="s">
        <v>11</v>
      </c>
      <c r="D1059" s="45" t="s">
        <v>12</v>
      </c>
      <c r="E1059" s="45" t="s">
        <v>2294</v>
      </c>
      <c r="F1059" s="45" t="s">
        <v>2214</v>
      </c>
      <c r="G1059" s="45" t="s">
        <v>421</v>
      </c>
      <c r="H1059" s="45" t="s">
        <v>2288</v>
      </c>
      <c r="I1059" s="59"/>
      <c r="J1059" s="59"/>
      <c r="K1059" s="43"/>
      <c r="L1059" s="43"/>
      <c r="M1059" s="43"/>
      <c r="N1059" s="43"/>
      <c r="O1059" s="43"/>
      <c r="P1059" s="43"/>
      <c r="Q1059" s="43"/>
      <c r="XFA1059" s="43"/>
      <c r="XFB1059" s="43"/>
      <c r="XFC1059" s="43"/>
      <c r="XFD1059" s="43"/>
    </row>
    <row r="1060" spans="1:17 16381:16384" s="2" customFormat="1" ht="14.1" customHeight="1">
      <c r="A1060" s="50">
        <v>1060</v>
      </c>
      <c r="B1060" s="45" t="s">
        <v>2295</v>
      </c>
      <c r="C1060" s="45" t="s">
        <v>11</v>
      </c>
      <c r="D1060" s="45" t="s">
        <v>12</v>
      </c>
      <c r="E1060" s="45" t="s">
        <v>2296</v>
      </c>
      <c r="F1060" s="45" t="s">
        <v>2214</v>
      </c>
      <c r="G1060" s="45" t="s">
        <v>421</v>
      </c>
      <c r="H1060" s="45" t="s">
        <v>2288</v>
      </c>
      <c r="I1060" s="59"/>
      <c r="J1060" s="59"/>
      <c r="K1060" s="43"/>
      <c r="L1060" s="43"/>
      <c r="M1060" s="43"/>
      <c r="N1060" s="43"/>
      <c r="O1060" s="43"/>
      <c r="P1060" s="43"/>
      <c r="Q1060" s="43"/>
      <c r="XFA1060" s="43"/>
      <c r="XFB1060" s="43"/>
      <c r="XFC1060" s="43"/>
      <c r="XFD1060" s="43"/>
    </row>
    <row r="1061" spans="1:17 16381:16384" s="2" customFormat="1" ht="14.1" customHeight="1">
      <c r="A1061" s="50">
        <v>1061</v>
      </c>
      <c r="B1061" s="45" t="s">
        <v>2298</v>
      </c>
      <c r="C1061" s="45" t="s">
        <v>11</v>
      </c>
      <c r="D1061" s="45" t="s">
        <v>29</v>
      </c>
      <c r="E1061" s="45" t="s">
        <v>2299</v>
      </c>
      <c r="F1061" s="45" t="s">
        <v>2214</v>
      </c>
      <c r="G1061" s="45" t="s">
        <v>421</v>
      </c>
      <c r="H1061" s="45" t="s">
        <v>2288</v>
      </c>
      <c r="I1061" s="59"/>
      <c r="J1061" s="59"/>
      <c r="K1061" s="43"/>
      <c r="L1061" s="43"/>
      <c r="M1061" s="43"/>
      <c r="N1061" s="43"/>
      <c r="O1061" s="43"/>
      <c r="P1061" s="43"/>
      <c r="Q1061" s="43"/>
      <c r="XFA1061" s="43"/>
      <c r="XFB1061" s="43"/>
      <c r="XFC1061" s="43"/>
      <c r="XFD1061" s="43"/>
    </row>
    <row r="1062" spans="1:17 16381:16384" s="2" customFormat="1" ht="14.1" customHeight="1">
      <c r="A1062" s="50">
        <v>1062</v>
      </c>
      <c r="B1062" s="45" t="s">
        <v>2300</v>
      </c>
      <c r="C1062" s="45" t="s">
        <v>11</v>
      </c>
      <c r="D1062" s="45" t="s">
        <v>29</v>
      </c>
      <c r="E1062" s="45" t="s">
        <v>2301</v>
      </c>
      <c r="F1062" s="45" t="s">
        <v>2214</v>
      </c>
      <c r="G1062" s="45" t="s">
        <v>2746</v>
      </c>
      <c r="H1062" s="45" t="s">
        <v>2302</v>
      </c>
      <c r="I1062" s="126">
        <v>111.5</v>
      </c>
      <c r="J1062" s="59">
        <v>2</v>
      </c>
      <c r="K1062" s="43"/>
      <c r="L1062" s="43"/>
      <c r="M1062" s="43"/>
      <c r="N1062" s="43"/>
      <c r="O1062" s="43"/>
      <c r="P1062" s="43"/>
      <c r="Q1062" s="43"/>
      <c r="XFA1062" s="43"/>
      <c r="XFB1062" s="43"/>
      <c r="XFC1062" s="43"/>
      <c r="XFD1062" s="43"/>
    </row>
    <row r="1063" spans="1:17 16381:16384" s="2" customFormat="1" ht="14.1" customHeight="1">
      <c r="A1063" s="50">
        <v>1063</v>
      </c>
      <c r="B1063" s="45" t="s">
        <v>2303</v>
      </c>
      <c r="C1063" s="45" t="s">
        <v>11</v>
      </c>
      <c r="D1063" s="45" t="s">
        <v>18</v>
      </c>
      <c r="E1063" s="45" t="s">
        <v>2304</v>
      </c>
      <c r="F1063" s="45" t="s">
        <v>2214</v>
      </c>
      <c r="G1063" s="45" t="s">
        <v>2746</v>
      </c>
      <c r="H1063" s="45" t="s">
        <v>2302</v>
      </c>
      <c r="I1063" s="59"/>
      <c r="J1063" s="59"/>
      <c r="K1063" s="43"/>
      <c r="L1063" s="43"/>
      <c r="M1063" s="43"/>
      <c r="N1063" s="43"/>
      <c r="O1063" s="43"/>
      <c r="P1063" s="43"/>
      <c r="Q1063" s="43"/>
      <c r="XFA1063" s="43"/>
      <c r="XFB1063" s="43"/>
      <c r="XFC1063" s="43"/>
      <c r="XFD1063" s="43"/>
    </row>
    <row r="1064" spans="1:17 16381:16384" s="2" customFormat="1" ht="14.1" customHeight="1">
      <c r="A1064" s="50">
        <v>1064</v>
      </c>
      <c r="B1064" s="45" t="s">
        <v>2306</v>
      </c>
      <c r="C1064" s="45" t="s">
        <v>11</v>
      </c>
      <c r="D1064" s="45" t="s">
        <v>12</v>
      </c>
      <c r="E1064" s="45" t="s">
        <v>2307</v>
      </c>
      <c r="F1064" s="45" t="s">
        <v>2308</v>
      </c>
      <c r="G1064" s="45" t="s">
        <v>2747</v>
      </c>
      <c r="H1064" s="45" t="s">
        <v>2309</v>
      </c>
      <c r="I1064" s="126">
        <v>94</v>
      </c>
      <c r="J1064" s="59">
        <v>2</v>
      </c>
      <c r="K1064" s="43"/>
      <c r="L1064" s="43"/>
      <c r="M1064" s="43"/>
      <c r="N1064" s="43"/>
      <c r="O1064" s="43"/>
      <c r="P1064" s="43"/>
      <c r="Q1064" s="43"/>
      <c r="XFA1064" s="43"/>
      <c r="XFB1064" s="43"/>
      <c r="XFC1064" s="43"/>
      <c r="XFD1064" s="43"/>
    </row>
    <row r="1065" spans="1:17 16381:16384" s="2" customFormat="1" ht="14.1" customHeight="1">
      <c r="A1065" s="50">
        <v>1065</v>
      </c>
      <c r="B1065" s="45" t="s">
        <v>2310</v>
      </c>
      <c r="C1065" s="45" t="s">
        <v>11</v>
      </c>
      <c r="D1065" s="45" t="s">
        <v>12</v>
      </c>
      <c r="E1065" s="45" t="s">
        <v>2311</v>
      </c>
      <c r="F1065" s="45" t="s">
        <v>2308</v>
      </c>
      <c r="G1065" s="45" t="s">
        <v>2747</v>
      </c>
      <c r="H1065" s="45" t="s">
        <v>2309</v>
      </c>
      <c r="I1065" s="59"/>
      <c r="J1065" s="59"/>
      <c r="K1065" s="43"/>
      <c r="L1065" s="43"/>
      <c r="M1065" s="43"/>
      <c r="N1065" s="43"/>
      <c r="O1065" s="43"/>
      <c r="P1065" s="43"/>
      <c r="Q1065" s="43"/>
      <c r="XFA1065" s="43"/>
      <c r="XFB1065" s="43"/>
      <c r="XFC1065" s="43"/>
      <c r="XFD1065" s="43"/>
    </row>
    <row r="1066" spans="1:17 16381:16384" s="2" customFormat="1" ht="14.1" customHeight="1">
      <c r="A1066" s="50">
        <v>1066</v>
      </c>
      <c r="B1066" s="45" t="s">
        <v>2313</v>
      </c>
      <c r="C1066" s="45" t="s">
        <v>11</v>
      </c>
      <c r="D1066" s="45" t="s">
        <v>29</v>
      </c>
      <c r="E1066" s="45" t="s">
        <v>2314</v>
      </c>
      <c r="F1066" s="45" t="s">
        <v>2308</v>
      </c>
      <c r="G1066" s="45" t="s">
        <v>2753</v>
      </c>
      <c r="H1066" s="45" t="s">
        <v>2315</v>
      </c>
      <c r="I1066" s="125">
        <v>114.5</v>
      </c>
      <c r="J1066" s="45">
        <v>1</v>
      </c>
      <c r="K1066" s="43"/>
      <c r="L1066" s="43"/>
      <c r="M1066" s="43"/>
      <c r="N1066" s="43"/>
      <c r="O1066" s="43"/>
      <c r="P1066" s="43"/>
      <c r="Q1066" s="43"/>
      <c r="XFA1066" s="43"/>
      <c r="XFB1066" s="43"/>
      <c r="XFC1066" s="43"/>
      <c r="XFD1066" s="43"/>
    </row>
    <row r="1067" spans="1:17 16381:16384" s="2" customFormat="1" ht="14.1" customHeight="1">
      <c r="A1067" s="50">
        <v>1067</v>
      </c>
      <c r="B1067" s="45" t="s">
        <v>2316</v>
      </c>
      <c r="C1067" s="45" t="s">
        <v>11</v>
      </c>
      <c r="D1067" s="45" t="s">
        <v>12</v>
      </c>
      <c r="E1067" s="45" t="s">
        <v>2317</v>
      </c>
      <c r="F1067" s="45" t="s">
        <v>2308</v>
      </c>
      <c r="G1067" s="45" t="s">
        <v>2754</v>
      </c>
      <c r="H1067" s="45" t="s">
        <v>2318</v>
      </c>
      <c r="I1067" s="125">
        <v>142.5</v>
      </c>
      <c r="J1067" s="45">
        <v>1</v>
      </c>
      <c r="K1067" s="43"/>
      <c r="L1067" s="43"/>
      <c r="M1067" s="43"/>
      <c r="N1067" s="43"/>
      <c r="O1067" s="43"/>
      <c r="P1067" s="43"/>
      <c r="Q1067" s="43"/>
      <c r="XFA1067" s="43"/>
      <c r="XFB1067" s="43"/>
      <c r="XFC1067" s="43"/>
      <c r="XFD1067" s="43"/>
    </row>
    <row r="1068" spans="1:17 16381:16384" s="2" customFormat="1" ht="14.1" customHeight="1">
      <c r="A1068" s="50">
        <v>1068</v>
      </c>
      <c r="B1068" s="45" t="s">
        <v>2320</v>
      </c>
      <c r="C1068" s="45" t="s">
        <v>11</v>
      </c>
      <c r="D1068" s="45" t="s">
        <v>12</v>
      </c>
      <c r="E1068" s="45" t="s">
        <v>2321</v>
      </c>
      <c r="F1068" s="45" t="s">
        <v>2308</v>
      </c>
      <c r="G1068" s="45" t="s">
        <v>379</v>
      </c>
      <c r="H1068" s="45" t="s">
        <v>2322</v>
      </c>
      <c r="I1068" s="126">
        <v>116.5</v>
      </c>
      <c r="J1068" s="59">
        <v>4</v>
      </c>
      <c r="K1068" s="43"/>
      <c r="L1068" s="43"/>
      <c r="M1068" s="43"/>
      <c r="N1068" s="43"/>
      <c r="O1068" s="43"/>
      <c r="P1068" s="43"/>
      <c r="Q1068" s="43"/>
      <c r="XFA1068" s="43"/>
      <c r="XFB1068" s="43"/>
      <c r="XFC1068" s="43"/>
      <c r="XFD1068" s="43"/>
    </row>
    <row r="1069" spans="1:17 16381:16384" s="2" customFormat="1" ht="14.1" customHeight="1">
      <c r="A1069" s="50">
        <v>1069</v>
      </c>
      <c r="B1069" s="45" t="s">
        <v>2323</v>
      </c>
      <c r="C1069" s="45" t="s">
        <v>28</v>
      </c>
      <c r="D1069" s="45" t="s">
        <v>12</v>
      </c>
      <c r="E1069" s="45" t="s">
        <v>2324</v>
      </c>
      <c r="F1069" s="45" t="s">
        <v>2308</v>
      </c>
      <c r="G1069" s="45" t="s">
        <v>379</v>
      </c>
      <c r="H1069" s="45" t="s">
        <v>2322</v>
      </c>
      <c r="I1069" s="59"/>
      <c r="J1069" s="59"/>
      <c r="K1069" s="43"/>
      <c r="L1069" s="43"/>
      <c r="M1069" s="43"/>
      <c r="N1069" s="43"/>
      <c r="O1069" s="43"/>
      <c r="P1069" s="43"/>
      <c r="Q1069" s="43"/>
      <c r="XFA1069" s="43"/>
      <c r="XFB1069" s="43"/>
      <c r="XFC1069" s="43"/>
      <c r="XFD1069" s="43"/>
    </row>
    <row r="1070" spans="1:17 16381:16384" s="2" customFormat="1" ht="14.1" customHeight="1">
      <c r="A1070" s="50">
        <v>1070</v>
      </c>
      <c r="B1070" s="45" t="s">
        <v>2326</v>
      </c>
      <c r="C1070" s="45" t="s">
        <v>11</v>
      </c>
      <c r="D1070" s="45" t="s">
        <v>12</v>
      </c>
      <c r="E1070" s="45" t="s">
        <v>2327</v>
      </c>
      <c r="F1070" s="45" t="s">
        <v>2308</v>
      </c>
      <c r="G1070" s="45" t="s">
        <v>379</v>
      </c>
      <c r="H1070" s="45" t="s">
        <v>2322</v>
      </c>
      <c r="I1070" s="59"/>
      <c r="J1070" s="59"/>
      <c r="K1070" s="43"/>
      <c r="L1070" s="43"/>
      <c r="M1070" s="43"/>
      <c r="N1070" s="43"/>
      <c r="O1070" s="43"/>
      <c r="P1070" s="43"/>
      <c r="Q1070" s="43"/>
      <c r="XFA1070" s="43"/>
      <c r="XFB1070" s="43"/>
      <c r="XFC1070" s="43"/>
      <c r="XFD1070" s="43"/>
    </row>
    <row r="1071" spans="1:17 16381:16384" s="2" customFormat="1" ht="14.1" customHeight="1">
      <c r="A1071" s="50">
        <v>1071</v>
      </c>
      <c r="B1071" s="45" t="s">
        <v>2328</v>
      </c>
      <c r="C1071" s="45" t="s">
        <v>11</v>
      </c>
      <c r="D1071" s="45" t="s">
        <v>29</v>
      </c>
      <c r="E1071" s="45" t="s">
        <v>2329</v>
      </c>
      <c r="F1071" s="45" t="s">
        <v>2308</v>
      </c>
      <c r="G1071" s="45" t="s">
        <v>379</v>
      </c>
      <c r="H1071" s="45" t="s">
        <v>2322</v>
      </c>
      <c r="I1071" s="59"/>
      <c r="J1071" s="59"/>
      <c r="K1071" s="43"/>
      <c r="L1071" s="43"/>
      <c r="M1071" s="43"/>
      <c r="N1071" s="43"/>
      <c r="O1071" s="43"/>
      <c r="P1071" s="43"/>
      <c r="Q1071" s="43"/>
      <c r="XFA1071" s="43"/>
      <c r="XFB1071" s="43"/>
      <c r="XFC1071" s="43"/>
      <c r="XFD1071" s="43"/>
    </row>
    <row r="1072" spans="1:17 16381:16384" s="2" customFormat="1" ht="14.1" customHeight="1">
      <c r="A1072" s="50">
        <v>1072</v>
      </c>
      <c r="B1072" s="45" t="s">
        <v>2331</v>
      </c>
      <c r="C1072" s="45" t="s">
        <v>11</v>
      </c>
      <c r="D1072" s="45" t="s">
        <v>29</v>
      </c>
      <c r="E1072" s="45" t="s">
        <v>2332</v>
      </c>
      <c r="F1072" s="45" t="s">
        <v>2308</v>
      </c>
      <c r="G1072" s="45" t="s">
        <v>384</v>
      </c>
      <c r="H1072" s="45" t="s">
        <v>2333</v>
      </c>
      <c r="I1072" s="125">
        <v>112.5</v>
      </c>
      <c r="J1072" s="45">
        <v>1</v>
      </c>
      <c r="K1072" s="43"/>
      <c r="L1072" s="43"/>
      <c r="M1072" s="43"/>
      <c r="N1072" s="43"/>
      <c r="O1072" s="43"/>
      <c r="P1072" s="43"/>
      <c r="Q1072" s="43"/>
      <c r="XFA1072" s="43"/>
      <c r="XFB1072" s="43"/>
      <c r="XFC1072" s="43"/>
      <c r="XFD1072" s="43"/>
    </row>
    <row r="1073" spans="1:17 16381:16384" s="2" customFormat="1" ht="14.1" customHeight="1">
      <c r="A1073" s="50">
        <v>1073</v>
      </c>
      <c r="B1073" s="45" t="s">
        <v>2334</v>
      </c>
      <c r="C1073" s="45" t="s">
        <v>11</v>
      </c>
      <c r="D1073" s="45" t="s">
        <v>29</v>
      </c>
      <c r="E1073" s="45" t="s">
        <v>2335</v>
      </c>
      <c r="F1073" s="45" t="s">
        <v>2308</v>
      </c>
      <c r="G1073" s="45" t="s">
        <v>135</v>
      </c>
      <c r="H1073" s="45" t="s">
        <v>2336</v>
      </c>
      <c r="I1073" s="126">
        <v>125</v>
      </c>
      <c r="J1073" s="59">
        <v>3</v>
      </c>
      <c r="K1073" s="43"/>
      <c r="L1073" s="43"/>
      <c r="M1073" s="43"/>
      <c r="N1073" s="43"/>
      <c r="O1073" s="43"/>
      <c r="P1073" s="43"/>
      <c r="Q1073" s="43"/>
      <c r="XFA1073" s="43"/>
      <c r="XFB1073" s="43"/>
      <c r="XFC1073" s="43"/>
      <c r="XFD1073" s="43"/>
    </row>
    <row r="1074" spans="1:17 16381:16384" s="2" customFormat="1" ht="14.1" customHeight="1">
      <c r="A1074" s="50">
        <v>1074</v>
      </c>
      <c r="B1074" s="45" t="s">
        <v>2337</v>
      </c>
      <c r="C1074" s="45" t="s">
        <v>11</v>
      </c>
      <c r="D1074" s="45" t="s">
        <v>29</v>
      </c>
      <c r="E1074" s="45" t="s">
        <v>2338</v>
      </c>
      <c r="F1074" s="45" t="s">
        <v>2308</v>
      </c>
      <c r="G1074" s="45" t="s">
        <v>135</v>
      </c>
      <c r="H1074" s="45" t="s">
        <v>2336</v>
      </c>
      <c r="I1074" s="59"/>
      <c r="J1074" s="59"/>
      <c r="K1074" s="43"/>
      <c r="L1074" s="43"/>
      <c r="M1074" s="43"/>
      <c r="N1074" s="43"/>
      <c r="O1074" s="43"/>
      <c r="P1074" s="43"/>
      <c r="Q1074" s="43"/>
      <c r="XFA1074" s="43"/>
      <c r="XFB1074" s="43"/>
      <c r="XFC1074" s="43"/>
      <c r="XFD1074" s="43"/>
    </row>
    <row r="1075" spans="1:17 16381:16384" s="2" customFormat="1" ht="14.1" customHeight="1">
      <c r="A1075" s="50">
        <v>1075</v>
      </c>
      <c r="B1075" s="45" t="s">
        <v>2339</v>
      </c>
      <c r="C1075" s="45" t="s">
        <v>11</v>
      </c>
      <c r="D1075" s="45" t="s">
        <v>12</v>
      </c>
      <c r="E1075" s="45" t="s">
        <v>2340</v>
      </c>
      <c r="F1075" s="45" t="s">
        <v>2308</v>
      </c>
      <c r="G1075" s="45" t="s">
        <v>135</v>
      </c>
      <c r="H1075" s="45" t="s">
        <v>2336</v>
      </c>
      <c r="I1075" s="59"/>
      <c r="J1075" s="59"/>
      <c r="K1075" s="43"/>
      <c r="L1075" s="43"/>
      <c r="M1075" s="43"/>
      <c r="N1075" s="43"/>
      <c r="O1075" s="43"/>
      <c r="P1075" s="43"/>
      <c r="Q1075" s="43"/>
      <c r="XFA1075" s="43"/>
      <c r="XFB1075" s="43"/>
      <c r="XFC1075" s="43"/>
      <c r="XFD1075" s="43"/>
    </row>
    <row r="1076" spans="1:17 16381:16384" s="2" customFormat="1" ht="14.1" customHeight="1">
      <c r="A1076" s="50">
        <v>1076</v>
      </c>
      <c r="B1076" s="45" t="s">
        <v>2341</v>
      </c>
      <c r="C1076" s="45" t="s">
        <v>11</v>
      </c>
      <c r="D1076" s="45" t="s">
        <v>29</v>
      </c>
      <c r="E1076" s="45" t="s">
        <v>2342</v>
      </c>
      <c r="F1076" s="45" t="s">
        <v>2308</v>
      </c>
      <c r="G1076" s="45" t="s">
        <v>135</v>
      </c>
      <c r="H1076" s="45" t="s">
        <v>2336</v>
      </c>
      <c r="I1076" s="59"/>
      <c r="J1076" s="59"/>
      <c r="K1076" s="43"/>
      <c r="L1076" s="43"/>
      <c r="M1076" s="43"/>
      <c r="N1076" s="43"/>
      <c r="O1076" s="43"/>
      <c r="P1076" s="43"/>
      <c r="Q1076" s="43"/>
      <c r="XFA1076" s="43"/>
      <c r="XFB1076" s="43"/>
      <c r="XFC1076" s="43"/>
      <c r="XFD1076" s="43"/>
    </row>
    <row r="1077" spans="1:17 16381:16384" s="2" customFormat="1" ht="14.1" customHeight="1">
      <c r="A1077" s="50">
        <v>1077</v>
      </c>
      <c r="B1077" s="45" t="s">
        <v>2343</v>
      </c>
      <c r="C1077" s="45" t="s">
        <v>28</v>
      </c>
      <c r="D1077" s="45" t="s">
        <v>29</v>
      </c>
      <c r="E1077" s="45" t="s">
        <v>2344</v>
      </c>
      <c r="F1077" s="45" t="s">
        <v>2308</v>
      </c>
      <c r="G1077" s="45" t="s">
        <v>249</v>
      </c>
      <c r="H1077" s="45" t="s">
        <v>2345</v>
      </c>
      <c r="I1077" s="126">
        <v>124.5</v>
      </c>
      <c r="J1077" s="59">
        <v>2</v>
      </c>
      <c r="K1077" s="43"/>
      <c r="L1077" s="43"/>
      <c r="M1077" s="43"/>
      <c r="N1077" s="43"/>
      <c r="O1077" s="43"/>
      <c r="P1077" s="43"/>
      <c r="Q1077" s="43"/>
      <c r="XFA1077" s="43"/>
      <c r="XFB1077" s="43"/>
      <c r="XFC1077" s="43"/>
      <c r="XFD1077" s="43"/>
    </row>
    <row r="1078" spans="1:17 16381:16384" s="2" customFormat="1" ht="14.1" customHeight="1">
      <c r="A1078" s="50">
        <v>1078</v>
      </c>
      <c r="B1078" s="45" t="s">
        <v>2346</v>
      </c>
      <c r="C1078" s="45" t="s">
        <v>11</v>
      </c>
      <c r="D1078" s="45" t="s">
        <v>12</v>
      </c>
      <c r="E1078" s="45" t="s">
        <v>2347</v>
      </c>
      <c r="F1078" s="45" t="s">
        <v>2308</v>
      </c>
      <c r="G1078" s="45" t="s">
        <v>249</v>
      </c>
      <c r="H1078" s="45" t="s">
        <v>2345</v>
      </c>
      <c r="I1078" s="59"/>
      <c r="J1078" s="59"/>
      <c r="K1078" s="43"/>
      <c r="L1078" s="43"/>
      <c r="M1078" s="43"/>
      <c r="N1078" s="43"/>
      <c r="O1078" s="43"/>
      <c r="P1078" s="43"/>
      <c r="Q1078" s="43"/>
      <c r="XFA1078" s="43"/>
      <c r="XFB1078" s="43"/>
      <c r="XFC1078" s="43"/>
      <c r="XFD1078" s="43"/>
    </row>
    <row r="1079" spans="1:17 16381:16384" s="2" customFormat="1" ht="14.1" customHeight="1">
      <c r="A1079" s="50">
        <v>1079</v>
      </c>
      <c r="B1079" s="45" t="s">
        <v>2349</v>
      </c>
      <c r="C1079" s="45" t="s">
        <v>28</v>
      </c>
      <c r="D1079" s="45" t="s">
        <v>29</v>
      </c>
      <c r="E1079" s="45" t="s">
        <v>2350</v>
      </c>
      <c r="F1079" s="45" t="s">
        <v>2308</v>
      </c>
      <c r="G1079" s="45" t="s">
        <v>2740</v>
      </c>
      <c r="H1079" s="45" t="s">
        <v>2351</v>
      </c>
      <c r="I1079" s="126">
        <v>91</v>
      </c>
      <c r="J1079" s="59">
        <v>3</v>
      </c>
      <c r="K1079" s="43"/>
      <c r="L1079" s="43"/>
      <c r="M1079" s="43"/>
      <c r="N1079" s="43"/>
      <c r="O1079" s="43"/>
      <c r="P1079" s="43"/>
      <c r="Q1079" s="43"/>
      <c r="XFA1079" s="43"/>
      <c r="XFB1079" s="43"/>
      <c r="XFC1079" s="43"/>
      <c r="XFD1079" s="43"/>
    </row>
    <row r="1080" spans="1:17 16381:16384" s="2" customFormat="1" ht="14.1" customHeight="1">
      <c r="A1080" s="50">
        <v>1080</v>
      </c>
      <c r="B1080" s="45" t="s">
        <v>2352</v>
      </c>
      <c r="C1080" s="45" t="s">
        <v>11</v>
      </c>
      <c r="D1080" s="45" t="s">
        <v>12</v>
      </c>
      <c r="E1080" s="45" t="s">
        <v>2353</v>
      </c>
      <c r="F1080" s="45" t="s">
        <v>2308</v>
      </c>
      <c r="G1080" s="45" t="s">
        <v>2740</v>
      </c>
      <c r="H1080" s="45" t="s">
        <v>2351</v>
      </c>
      <c r="I1080" s="59"/>
      <c r="J1080" s="59"/>
      <c r="K1080" s="43"/>
      <c r="L1080" s="43"/>
      <c r="M1080" s="43"/>
      <c r="N1080" s="43"/>
      <c r="O1080" s="43"/>
      <c r="P1080" s="43"/>
      <c r="Q1080" s="43"/>
      <c r="XFA1080" s="43"/>
      <c r="XFB1080" s="43"/>
      <c r="XFC1080" s="43"/>
      <c r="XFD1080" s="43"/>
    </row>
    <row r="1081" spans="1:17 16381:16384" s="2" customFormat="1" ht="14.1" customHeight="1">
      <c r="A1081" s="50">
        <v>1081</v>
      </c>
      <c r="B1081" s="45" t="s">
        <v>2354</v>
      </c>
      <c r="C1081" s="45" t="s">
        <v>11</v>
      </c>
      <c r="D1081" s="45" t="s">
        <v>29</v>
      </c>
      <c r="E1081" s="45" t="s">
        <v>2355</v>
      </c>
      <c r="F1081" s="45" t="s">
        <v>2308</v>
      </c>
      <c r="G1081" s="45" t="s">
        <v>2740</v>
      </c>
      <c r="H1081" s="45" t="s">
        <v>2351</v>
      </c>
      <c r="I1081" s="59"/>
      <c r="J1081" s="59"/>
      <c r="K1081" s="43"/>
      <c r="L1081" s="43"/>
      <c r="M1081" s="43"/>
      <c r="N1081" s="43"/>
      <c r="O1081" s="43"/>
      <c r="P1081" s="43"/>
      <c r="Q1081" s="43"/>
      <c r="XFA1081" s="43"/>
      <c r="XFB1081" s="43"/>
      <c r="XFC1081" s="43"/>
      <c r="XFD1081" s="43"/>
    </row>
    <row r="1082" spans="1:17 16381:16384" s="2" customFormat="1" ht="14.1" customHeight="1">
      <c r="A1082" s="50">
        <v>1082</v>
      </c>
      <c r="B1082" s="45" t="s">
        <v>2356</v>
      </c>
      <c r="C1082" s="45" t="s">
        <v>11</v>
      </c>
      <c r="D1082" s="45" t="s">
        <v>12</v>
      </c>
      <c r="E1082" s="45" t="s">
        <v>2357</v>
      </c>
      <c r="F1082" s="45" t="s">
        <v>2308</v>
      </c>
      <c r="G1082" s="45" t="s">
        <v>2740</v>
      </c>
      <c r="H1082" s="45" t="s">
        <v>2351</v>
      </c>
      <c r="I1082" s="59"/>
      <c r="J1082" s="59"/>
      <c r="K1082" s="43"/>
      <c r="L1082" s="43"/>
      <c r="M1082" s="43"/>
      <c r="N1082" s="43"/>
      <c r="O1082" s="43"/>
      <c r="P1082" s="43"/>
      <c r="Q1082" s="43"/>
      <c r="XFA1082" s="43"/>
      <c r="XFB1082" s="43"/>
      <c r="XFC1082" s="43"/>
      <c r="XFD1082" s="43"/>
    </row>
    <row r="1083" spans="1:17 16381:16384" s="2" customFormat="1" ht="14.1" customHeight="1">
      <c r="A1083" s="50">
        <v>1083</v>
      </c>
      <c r="B1083" s="45" t="s">
        <v>2358</v>
      </c>
      <c r="C1083" s="45" t="s">
        <v>11</v>
      </c>
      <c r="D1083" s="45" t="s">
        <v>12</v>
      </c>
      <c r="E1083" s="45" t="s">
        <v>2359</v>
      </c>
      <c r="F1083" s="45" t="s">
        <v>2308</v>
      </c>
      <c r="G1083" s="45" t="s">
        <v>2740</v>
      </c>
      <c r="H1083" s="45" t="s">
        <v>2351</v>
      </c>
      <c r="I1083" s="59"/>
      <c r="J1083" s="59"/>
      <c r="K1083" s="43"/>
      <c r="L1083" s="43"/>
      <c r="M1083" s="43"/>
      <c r="N1083" s="43"/>
      <c r="O1083" s="43"/>
      <c r="P1083" s="43"/>
      <c r="Q1083" s="43"/>
      <c r="XFA1083" s="43"/>
      <c r="XFB1083" s="43"/>
      <c r="XFC1083" s="43"/>
      <c r="XFD1083" s="43"/>
    </row>
    <row r="1084" spans="1:17 16381:16384" s="2" customFormat="1" ht="14.1" customHeight="1">
      <c r="A1084" s="50">
        <v>1084</v>
      </c>
      <c r="B1084" s="45" t="s">
        <v>2361</v>
      </c>
      <c r="C1084" s="45" t="s">
        <v>11</v>
      </c>
      <c r="D1084" s="45" t="s">
        <v>29</v>
      </c>
      <c r="E1084" s="45" t="s">
        <v>2362</v>
      </c>
      <c r="F1084" s="45" t="s">
        <v>2308</v>
      </c>
      <c r="G1084" s="45" t="s">
        <v>421</v>
      </c>
      <c r="H1084" s="45" t="s">
        <v>2363</v>
      </c>
      <c r="I1084" s="126">
        <v>112</v>
      </c>
      <c r="J1084" s="59">
        <v>3</v>
      </c>
      <c r="K1084" s="43"/>
      <c r="L1084" s="43"/>
      <c r="M1084" s="43"/>
      <c r="N1084" s="43"/>
      <c r="O1084" s="43"/>
      <c r="P1084" s="43"/>
      <c r="Q1084" s="43"/>
      <c r="XFA1084" s="43"/>
      <c r="XFB1084" s="43"/>
      <c r="XFC1084" s="43"/>
      <c r="XFD1084" s="43"/>
    </row>
    <row r="1085" spans="1:17 16381:16384" s="2" customFormat="1" ht="14.1" customHeight="1">
      <c r="A1085" s="50">
        <v>1085</v>
      </c>
      <c r="B1085" s="45" t="s">
        <v>2364</v>
      </c>
      <c r="C1085" s="45" t="s">
        <v>11</v>
      </c>
      <c r="D1085" s="45" t="s">
        <v>12</v>
      </c>
      <c r="E1085" s="45" t="s">
        <v>2365</v>
      </c>
      <c r="F1085" s="45" t="s">
        <v>2308</v>
      </c>
      <c r="G1085" s="45" t="s">
        <v>421</v>
      </c>
      <c r="H1085" s="45" t="s">
        <v>2363</v>
      </c>
      <c r="I1085" s="59"/>
      <c r="J1085" s="59"/>
      <c r="K1085" s="43"/>
      <c r="L1085" s="43"/>
      <c r="M1085" s="43"/>
      <c r="N1085" s="43"/>
      <c r="O1085" s="43"/>
      <c r="P1085" s="43"/>
      <c r="Q1085" s="43"/>
      <c r="XFA1085" s="43"/>
      <c r="XFB1085" s="43"/>
      <c r="XFC1085" s="43"/>
      <c r="XFD1085" s="43"/>
    </row>
    <row r="1086" spans="1:17 16381:16384" s="2" customFormat="1" ht="14.1" customHeight="1">
      <c r="A1086" s="50">
        <v>1086</v>
      </c>
      <c r="B1086" s="45" t="s">
        <v>2366</v>
      </c>
      <c r="C1086" s="45" t="s">
        <v>11</v>
      </c>
      <c r="D1086" s="45" t="s">
        <v>29</v>
      </c>
      <c r="E1086" s="45" t="s">
        <v>2367</v>
      </c>
      <c r="F1086" s="45" t="s">
        <v>2308</v>
      </c>
      <c r="G1086" s="45" t="s">
        <v>421</v>
      </c>
      <c r="H1086" s="45" t="s">
        <v>2363</v>
      </c>
      <c r="I1086" s="59"/>
      <c r="J1086" s="59"/>
      <c r="K1086" s="43"/>
      <c r="L1086" s="43"/>
      <c r="M1086" s="43"/>
      <c r="N1086" s="43"/>
      <c r="O1086" s="43"/>
      <c r="P1086" s="43"/>
      <c r="Q1086" s="43"/>
      <c r="XFA1086" s="43"/>
      <c r="XFB1086" s="43"/>
      <c r="XFC1086" s="43"/>
      <c r="XFD1086" s="43"/>
    </row>
    <row r="1087" spans="1:17 16381:16384" s="2" customFormat="1" ht="14.1" customHeight="1">
      <c r="A1087" s="50">
        <v>1087</v>
      </c>
      <c r="B1087" s="45" t="s">
        <v>2368</v>
      </c>
      <c r="C1087" s="45" t="s">
        <v>11</v>
      </c>
      <c r="D1087" s="45" t="s">
        <v>29</v>
      </c>
      <c r="E1087" s="45" t="s">
        <v>2369</v>
      </c>
      <c r="F1087" s="45" t="s">
        <v>2308</v>
      </c>
      <c r="G1087" s="45" t="s">
        <v>421</v>
      </c>
      <c r="H1087" s="45" t="s">
        <v>2363</v>
      </c>
      <c r="I1087" s="59"/>
      <c r="J1087" s="59"/>
      <c r="K1087" s="43"/>
      <c r="L1087" s="43"/>
      <c r="M1087" s="43"/>
      <c r="N1087" s="43"/>
      <c r="O1087" s="43"/>
      <c r="P1087" s="43"/>
      <c r="Q1087" s="43"/>
      <c r="XFA1087" s="43"/>
      <c r="XFB1087" s="43"/>
      <c r="XFC1087" s="43"/>
      <c r="XFD1087" s="43"/>
    </row>
    <row r="1088" spans="1:17 16381:16384" s="2" customFormat="1" ht="14.1" customHeight="1">
      <c r="A1088" s="50">
        <v>1088</v>
      </c>
      <c r="B1088" s="45" t="s">
        <v>2370</v>
      </c>
      <c r="C1088" s="45" t="s">
        <v>11</v>
      </c>
      <c r="D1088" s="45" t="s">
        <v>29</v>
      </c>
      <c r="E1088" s="45" t="s">
        <v>2371</v>
      </c>
      <c r="F1088" s="45" t="s">
        <v>2308</v>
      </c>
      <c r="G1088" s="45" t="s">
        <v>421</v>
      </c>
      <c r="H1088" s="45" t="s">
        <v>2363</v>
      </c>
      <c r="I1088" s="59"/>
      <c r="J1088" s="59"/>
      <c r="K1088" s="43"/>
      <c r="L1088" s="43"/>
      <c r="M1088" s="43"/>
      <c r="N1088" s="43"/>
      <c r="O1088" s="43"/>
      <c r="P1088" s="43"/>
      <c r="Q1088" s="43"/>
      <c r="XFA1088" s="43"/>
      <c r="XFB1088" s="43"/>
      <c r="XFC1088" s="43"/>
      <c r="XFD1088" s="43"/>
    </row>
    <row r="1089" spans="1:17 16381:16384" s="2" customFormat="1" ht="14.1" customHeight="1">
      <c r="A1089" s="50">
        <v>1089</v>
      </c>
      <c r="B1089" s="45" t="s">
        <v>2372</v>
      </c>
      <c r="C1089" s="45" t="s">
        <v>11</v>
      </c>
      <c r="D1089" s="45" t="s">
        <v>29</v>
      </c>
      <c r="E1089" s="45" t="s">
        <v>2373</v>
      </c>
      <c r="F1089" s="45" t="s">
        <v>2308</v>
      </c>
      <c r="G1089" s="45" t="s">
        <v>421</v>
      </c>
      <c r="H1089" s="45" t="s">
        <v>2363</v>
      </c>
      <c r="I1089" s="59"/>
      <c r="J1089" s="59"/>
      <c r="K1089" s="43"/>
      <c r="L1089" s="43"/>
      <c r="M1089" s="43"/>
      <c r="N1089" s="43"/>
      <c r="O1089" s="43"/>
      <c r="P1089" s="43"/>
      <c r="Q1089" s="43"/>
      <c r="XFA1089" s="43"/>
      <c r="XFB1089" s="43"/>
      <c r="XFC1089" s="43"/>
      <c r="XFD1089" s="43"/>
    </row>
    <row r="1090" spans="1:17 16381:16384" s="2" customFormat="1" ht="14.1" customHeight="1">
      <c r="A1090" s="50">
        <v>1090</v>
      </c>
      <c r="B1090" s="45" t="s">
        <v>2374</v>
      </c>
      <c r="C1090" s="45" t="s">
        <v>11</v>
      </c>
      <c r="D1090" s="45" t="s">
        <v>12</v>
      </c>
      <c r="E1090" s="45" t="s">
        <v>2375</v>
      </c>
      <c r="F1090" s="45" t="s">
        <v>2308</v>
      </c>
      <c r="G1090" s="45" t="s">
        <v>421</v>
      </c>
      <c r="H1090" s="45" t="s">
        <v>2363</v>
      </c>
      <c r="I1090" s="59"/>
      <c r="J1090" s="59"/>
      <c r="K1090" s="43"/>
      <c r="L1090" s="43"/>
      <c r="M1090" s="43"/>
      <c r="N1090" s="43"/>
      <c r="O1090" s="43"/>
      <c r="P1090" s="43"/>
      <c r="Q1090" s="43"/>
      <c r="XFA1090" s="43"/>
      <c r="XFB1090" s="43"/>
      <c r="XFC1090" s="43"/>
      <c r="XFD1090" s="43"/>
    </row>
    <row r="1091" spans="1:17 16381:16384" s="2" customFormat="1" ht="14.1" customHeight="1">
      <c r="A1091" s="50">
        <v>1091</v>
      </c>
      <c r="B1091" s="45" t="s">
        <v>2376</v>
      </c>
      <c r="C1091" s="45" t="s">
        <v>11</v>
      </c>
      <c r="D1091" s="45" t="s">
        <v>29</v>
      </c>
      <c r="E1091" s="45" t="s">
        <v>2377</v>
      </c>
      <c r="F1091" s="45" t="s">
        <v>2308</v>
      </c>
      <c r="G1091" s="45" t="s">
        <v>421</v>
      </c>
      <c r="H1091" s="45" t="s">
        <v>2363</v>
      </c>
      <c r="I1091" s="59"/>
      <c r="J1091" s="59"/>
      <c r="K1091" s="43"/>
      <c r="L1091" s="43"/>
      <c r="M1091" s="43"/>
      <c r="N1091" s="43"/>
      <c r="O1091" s="43"/>
      <c r="P1091" s="43"/>
      <c r="Q1091" s="43"/>
      <c r="XFA1091" s="43"/>
      <c r="XFB1091" s="43"/>
      <c r="XFC1091" s="43"/>
      <c r="XFD1091" s="43"/>
    </row>
    <row r="1092" spans="1:17 16381:16384" s="2" customFormat="1" ht="14.1" customHeight="1">
      <c r="A1092" s="50">
        <v>1092</v>
      </c>
      <c r="B1092" s="45" t="s">
        <v>2378</v>
      </c>
      <c r="C1092" s="45" t="s">
        <v>11</v>
      </c>
      <c r="D1092" s="45" t="s">
        <v>29</v>
      </c>
      <c r="E1092" s="45" t="s">
        <v>2379</v>
      </c>
      <c r="F1092" s="45" t="s">
        <v>2308</v>
      </c>
      <c r="G1092" s="45" t="s">
        <v>2746</v>
      </c>
      <c r="H1092" s="45" t="s">
        <v>2380</v>
      </c>
      <c r="I1092" s="126">
        <v>112</v>
      </c>
      <c r="J1092" s="59">
        <v>3</v>
      </c>
      <c r="K1092" s="43"/>
      <c r="L1092" s="43"/>
      <c r="M1092" s="43"/>
      <c r="N1092" s="43"/>
      <c r="O1092" s="43"/>
      <c r="P1092" s="43"/>
      <c r="Q1092" s="43"/>
      <c r="XFA1092" s="43"/>
      <c r="XFB1092" s="43"/>
      <c r="XFC1092" s="43"/>
      <c r="XFD1092" s="43"/>
    </row>
    <row r="1093" spans="1:17 16381:16384" s="2" customFormat="1" ht="14.1" customHeight="1">
      <c r="A1093" s="50">
        <v>1093</v>
      </c>
      <c r="B1093" s="45" t="s">
        <v>2381</v>
      </c>
      <c r="C1093" s="45" t="s">
        <v>11</v>
      </c>
      <c r="D1093" s="45" t="s">
        <v>29</v>
      </c>
      <c r="E1093" s="45" t="s">
        <v>2382</v>
      </c>
      <c r="F1093" s="45" t="s">
        <v>2308</v>
      </c>
      <c r="G1093" s="45" t="s">
        <v>2746</v>
      </c>
      <c r="H1093" s="45" t="s">
        <v>2380</v>
      </c>
      <c r="I1093" s="59"/>
      <c r="J1093" s="59"/>
      <c r="K1093" s="43"/>
      <c r="L1093" s="43"/>
      <c r="M1093" s="43"/>
      <c r="N1093" s="43"/>
      <c r="O1093" s="43"/>
      <c r="P1093" s="43"/>
      <c r="Q1093" s="43"/>
      <c r="XFA1093" s="43"/>
      <c r="XFB1093" s="43"/>
      <c r="XFC1093" s="43"/>
      <c r="XFD1093" s="43"/>
    </row>
    <row r="1094" spans="1:17 16381:16384" s="2" customFormat="1" ht="14.1" customHeight="1">
      <c r="A1094" s="50">
        <v>1094</v>
      </c>
      <c r="B1094" s="45" t="s">
        <v>2383</v>
      </c>
      <c r="C1094" s="45" t="s">
        <v>11</v>
      </c>
      <c r="D1094" s="45" t="s">
        <v>12</v>
      </c>
      <c r="E1094" s="45" t="s">
        <v>2384</v>
      </c>
      <c r="F1094" s="45" t="s">
        <v>2308</v>
      </c>
      <c r="G1094" s="45" t="s">
        <v>2746</v>
      </c>
      <c r="H1094" s="45" t="s">
        <v>2380</v>
      </c>
      <c r="I1094" s="59"/>
      <c r="J1094" s="59"/>
      <c r="K1094" s="43"/>
      <c r="L1094" s="43"/>
      <c r="M1094" s="43"/>
      <c r="N1094" s="43"/>
      <c r="O1094" s="43"/>
      <c r="P1094" s="43"/>
      <c r="Q1094" s="43"/>
      <c r="XFA1094" s="43"/>
      <c r="XFB1094" s="43"/>
      <c r="XFC1094" s="43"/>
      <c r="XFD1094" s="43"/>
    </row>
    <row r="1095" spans="1:17 16381:16384" s="2" customFormat="1" ht="14.1" customHeight="1">
      <c r="A1095" s="50">
        <v>1095</v>
      </c>
      <c r="B1095" s="45" t="s">
        <v>2385</v>
      </c>
      <c r="C1095" s="45" t="s">
        <v>28</v>
      </c>
      <c r="D1095" s="45" t="s">
        <v>29</v>
      </c>
      <c r="E1095" s="45" t="s">
        <v>2386</v>
      </c>
      <c r="F1095" s="45" t="s">
        <v>2308</v>
      </c>
      <c r="G1095" s="45" t="s">
        <v>2746</v>
      </c>
      <c r="H1095" s="45" t="s">
        <v>2380</v>
      </c>
      <c r="I1095" s="59"/>
      <c r="J1095" s="59"/>
      <c r="K1095" s="43"/>
      <c r="L1095" s="43"/>
      <c r="M1095" s="43"/>
      <c r="N1095" s="43"/>
      <c r="O1095" s="43"/>
      <c r="P1095" s="43"/>
      <c r="Q1095" s="43"/>
      <c r="XFA1095" s="43"/>
      <c r="XFB1095" s="43"/>
      <c r="XFC1095" s="43"/>
      <c r="XFD1095" s="43"/>
    </row>
    <row r="1096" spans="1:17 16381:16384" s="2" customFormat="1" ht="14.1" customHeight="1">
      <c r="A1096" s="50">
        <v>1096</v>
      </c>
      <c r="B1096" s="45" t="s">
        <v>2387</v>
      </c>
      <c r="C1096" s="45" t="s">
        <v>11</v>
      </c>
      <c r="D1096" s="45" t="s">
        <v>12</v>
      </c>
      <c r="E1096" s="45" t="s">
        <v>2388</v>
      </c>
      <c r="F1096" s="45" t="s">
        <v>2308</v>
      </c>
      <c r="G1096" s="45" t="s">
        <v>2746</v>
      </c>
      <c r="H1096" s="45" t="s">
        <v>2380</v>
      </c>
      <c r="I1096" s="59"/>
      <c r="J1096" s="59"/>
      <c r="K1096" s="43"/>
      <c r="L1096" s="43"/>
      <c r="M1096" s="43"/>
      <c r="N1096" s="43"/>
      <c r="O1096" s="43"/>
      <c r="P1096" s="43"/>
      <c r="Q1096" s="43"/>
      <c r="XFA1096" s="43"/>
      <c r="XFB1096" s="43"/>
      <c r="XFC1096" s="43"/>
      <c r="XFD1096" s="43"/>
    </row>
    <row r="1097" spans="1:17 16381:16384" s="2" customFormat="1" ht="14.1" customHeight="1">
      <c r="A1097" s="50">
        <v>1097</v>
      </c>
      <c r="B1097" s="45" t="s">
        <v>2389</v>
      </c>
      <c r="C1097" s="45" t="s">
        <v>11</v>
      </c>
      <c r="D1097" s="45" t="s">
        <v>29</v>
      </c>
      <c r="E1097" s="45" t="s">
        <v>2390</v>
      </c>
      <c r="F1097" s="45" t="s">
        <v>2308</v>
      </c>
      <c r="G1097" s="45" t="s">
        <v>2746</v>
      </c>
      <c r="H1097" s="45" t="s">
        <v>2380</v>
      </c>
      <c r="I1097" s="59"/>
      <c r="J1097" s="59"/>
      <c r="K1097" s="43"/>
      <c r="L1097" s="43"/>
      <c r="M1097" s="43"/>
      <c r="N1097" s="43"/>
      <c r="O1097" s="43"/>
      <c r="P1097" s="43"/>
      <c r="Q1097" s="43"/>
      <c r="XFA1097" s="43"/>
      <c r="XFB1097" s="43"/>
      <c r="XFC1097" s="43"/>
      <c r="XFD1097" s="43"/>
    </row>
    <row r="1098" spans="1:17 16381:16384" s="2" customFormat="1" ht="14.1" customHeight="1">
      <c r="A1098" s="50">
        <v>1098</v>
      </c>
      <c r="B1098" s="45" t="s">
        <v>2391</v>
      </c>
      <c r="C1098" s="45" t="s">
        <v>11</v>
      </c>
      <c r="D1098" s="45" t="s">
        <v>29</v>
      </c>
      <c r="E1098" s="45" t="s">
        <v>2392</v>
      </c>
      <c r="F1098" s="45" t="s">
        <v>2393</v>
      </c>
      <c r="G1098" s="45" t="s">
        <v>15</v>
      </c>
      <c r="H1098" s="45" t="s">
        <v>2394</v>
      </c>
      <c r="I1098" s="126">
        <v>94</v>
      </c>
      <c r="J1098" s="59">
        <v>5</v>
      </c>
      <c r="K1098" s="43"/>
      <c r="L1098" s="43"/>
      <c r="M1098" s="43"/>
      <c r="N1098" s="43"/>
      <c r="O1098" s="43"/>
      <c r="P1098" s="43"/>
      <c r="Q1098" s="43"/>
      <c r="XFA1098" s="43"/>
      <c r="XFB1098" s="43"/>
      <c r="XFC1098" s="43"/>
      <c r="XFD1098" s="43"/>
    </row>
    <row r="1099" spans="1:17 16381:16384" s="2" customFormat="1" ht="14.1" customHeight="1">
      <c r="A1099" s="50">
        <v>1099</v>
      </c>
      <c r="B1099" s="45" t="s">
        <v>2395</v>
      </c>
      <c r="C1099" s="45" t="s">
        <v>11</v>
      </c>
      <c r="D1099" s="45" t="s">
        <v>29</v>
      </c>
      <c r="E1099" s="45" t="s">
        <v>2396</v>
      </c>
      <c r="F1099" s="45" t="s">
        <v>2393</v>
      </c>
      <c r="G1099" s="45" t="s">
        <v>15</v>
      </c>
      <c r="H1099" s="45" t="s">
        <v>2394</v>
      </c>
      <c r="I1099" s="59"/>
      <c r="J1099" s="59"/>
      <c r="K1099" s="43"/>
      <c r="L1099" s="43"/>
      <c r="M1099" s="43"/>
      <c r="N1099" s="43"/>
      <c r="O1099" s="43"/>
      <c r="P1099" s="43"/>
      <c r="Q1099" s="43"/>
      <c r="XFA1099" s="43"/>
      <c r="XFB1099" s="43"/>
      <c r="XFC1099" s="43"/>
      <c r="XFD1099" s="43"/>
    </row>
    <row r="1100" spans="1:17 16381:16384" s="2" customFormat="1" ht="14.1" customHeight="1">
      <c r="A1100" s="50">
        <v>1100</v>
      </c>
      <c r="B1100" s="45" t="s">
        <v>2397</v>
      </c>
      <c r="C1100" s="45" t="s">
        <v>11</v>
      </c>
      <c r="D1100" s="45" t="s">
        <v>29</v>
      </c>
      <c r="E1100" s="45" t="s">
        <v>2398</v>
      </c>
      <c r="F1100" s="45" t="s">
        <v>2393</v>
      </c>
      <c r="G1100" s="45" t="s">
        <v>15</v>
      </c>
      <c r="H1100" s="45" t="s">
        <v>2394</v>
      </c>
      <c r="I1100" s="59"/>
      <c r="J1100" s="59"/>
      <c r="K1100" s="43"/>
      <c r="L1100" s="43"/>
      <c r="M1100" s="43"/>
      <c r="N1100" s="43"/>
      <c r="O1100" s="43"/>
      <c r="P1100" s="43"/>
      <c r="Q1100" s="43"/>
      <c r="XFA1100" s="43"/>
      <c r="XFB1100" s="43"/>
      <c r="XFC1100" s="43"/>
      <c r="XFD1100" s="43"/>
    </row>
    <row r="1101" spans="1:17 16381:16384" s="2" customFormat="1" ht="14.1" customHeight="1">
      <c r="A1101" s="50">
        <v>1101</v>
      </c>
      <c r="B1101" s="45" t="s">
        <v>2399</v>
      </c>
      <c r="C1101" s="45" t="s">
        <v>11</v>
      </c>
      <c r="D1101" s="45" t="s">
        <v>29</v>
      </c>
      <c r="E1101" s="45" t="s">
        <v>2400</v>
      </c>
      <c r="F1101" s="45" t="s">
        <v>2393</v>
      </c>
      <c r="G1101" s="45" t="s">
        <v>15</v>
      </c>
      <c r="H1101" s="45" t="s">
        <v>2394</v>
      </c>
      <c r="I1101" s="59"/>
      <c r="J1101" s="59"/>
      <c r="K1101" s="43"/>
      <c r="L1101" s="43"/>
      <c r="M1101" s="43"/>
      <c r="N1101" s="43"/>
      <c r="O1101" s="43"/>
      <c r="P1101" s="43"/>
      <c r="Q1101" s="43"/>
      <c r="XFA1101" s="43"/>
      <c r="XFB1101" s="43"/>
      <c r="XFC1101" s="43"/>
      <c r="XFD1101" s="43"/>
    </row>
    <row r="1102" spans="1:17 16381:16384" s="2" customFormat="1" ht="14.1" customHeight="1">
      <c r="A1102" s="50">
        <v>1102</v>
      </c>
      <c r="B1102" s="45" t="s">
        <v>2401</v>
      </c>
      <c r="C1102" s="45" t="s">
        <v>11</v>
      </c>
      <c r="D1102" s="45" t="s">
        <v>29</v>
      </c>
      <c r="E1102" s="45" t="s">
        <v>2402</v>
      </c>
      <c r="F1102" s="45" t="s">
        <v>2393</v>
      </c>
      <c r="G1102" s="45" t="s">
        <v>15</v>
      </c>
      <c r="H1102" s="45" t="s">
        <v>2394</v>
      </c>
      <c r="I1102" s="59"/>
      <c r="J1102" s="59"/>
      <c r="K1102" s="43"/>
      <c r="L1102" s="43"/>
      <c r="M1102" s="43"/>
      <c r="N1102" s="43"/>
      <c r="O1102" s="43"/>
      <c r="P1102" s="43"/>
      <c r="Q1102" s="43"/>
      <c r="XFA1102" s="43"/>
      <c r="XFB1102" s="43"/>
      <c r="XFC1102" s="43"/>
      <c r="XFD1102" s="43"/>
    </row>
    <row r="1103" spans="1:17 16381:16384" s="2" customFormat="1" ht="14.1" customHeight="1">
      <c r="A1103" s="50">
        <v>1103</v>
      </c>
      <c r="B1103" s="45" t="s">
        <v>2403</v>
      </c>
      <c r="C1103" s="45" t="s">
        <v>11</v>
      </c>
      <c r="D1103" s="45" t="s">
        <v>12</v>
      </c>
      <c r="E1103" s="45" t="s">
        <v>2404</v>
      </c>
      <c r="F1103" s="45" t="s">
        <v>2393</v>
      </c>
      <c r="G1103" s="45" t="s">
        <v>23</v>
      </c>
      <c r="H1103" s="45" t="s">
        <v>2405</v>
      </c>
      <c r="I1103" s="126">
        <v>97</v>
      </c>
      <c r="J1103" s="59">
        <v>5</v>
      </c>
      <c r="K1103" s="43"/>
      <c r="L1103" s="43"/>
      <c r="M1103" s="43"/>
      <c r="N1103" s="43"/>
      <c r="O1103" s="43"/>
      <c r="P1103" s="43"/>
      <c r="Q1103" s="43"/>
      <c r="XFA1103" s="43"/>
      <c r="XFB1103" s="43"/>
      <c r="XFC1103" s="43"/>
      <c r="XFD1103" s="43"/>
    </row>
    <row r="1104" spans="1:17 16381:16384" s="2" customFormat="1" ht="14.1" customHeight="1">
      <c r="A1104" s="50">
        <v>1104</v>
      </c>
      <c r="B1104" s="45" t="s">
        <v>2406</v>
      </c>
      <c r="C1104" s="45" t="s">
        <v>11</v>
      </c>
      <c r="D1104" s="45" t="s">
        <v>29</v>
      </c>
      <c r="E1104" s="45" t="s">
        <v>2407</v>
      </c>
      <c r="F1104" s="45" t="s">
        <v>2393</v>
      </c>
      <c r="G1104" s="45" t="s">
        <v>23</v>
      </c>
      <c r="H1104" s="45" t="s">
        <v>2405</v>
      </c>
      <c r="I1104" s="59"/>
      <c r="J1104" s="59"/>
      <c r="K1104" s="43"/>
      <c r="L1104" s="43"/>
      <c r="M1104" s="43"/>
      <c r="N1104" s="43"/>
      <c r="O1104" s="43"/>
      <c r="P1104" s="43"/>
      <c r="Q1104" s="43"/>
      <c r="XFA1104" s="43"/>
      <c r="XFB1104" s="43"/>
      <c r="XFC1104" s="43"/>
      <c r="XFD1104" s="43"/>
    </row>
    <row r="1105" spans="1:17 16381:16384" s="2" customFormat="1" ht="14.1" customHeight="1">
      <c r="A1105" s="50">
        <v>1105</v>
      </c>
      <c r="B1105" s="45" t="s">
        <v>2408</v>
      </c>
      <c r="C1105" s="45" t="s">
        <v>11</v>
      </c>
      <c r="D1105" s="45" t="s">
        <v>29</v>
      </c>
      <c r="E1105" s="45" t="s">
        <v>2409</v>
      </c>
      <c r="F1105" s="45" t="s">
        <v>2393</v>
      </c>
      <c r="G1105" s="45" t="s">
        <v>23</v>
      </c>
      <c r="H1105" s="45" t="s">
        <v>2405</v>
      </c>
      <c r="I1105" s="59"/>
      <c r="J1105" s="59"/>
      <c r="K1105" s="43"/>
      <c r="L1105" s="43"/>
      <c r="M1105" s="43"/>
      <c r="N1105" s="43"/>
      <c r="O1105" s="43"/>
      <c r="P1105" s="43"/>
      <c r="Q1105" s="43"/>
      <c r="XFA1105" s="43"/>
      <c r="XFB1105" s="43"/>
      <c r="XFC1105" s="43"/>
      <c r="XFD1105" s="43"/>
    </row>
    <row r="1106" spans="1:17 16381:16384" s="2" customFormat="1" ht="14.1" customHeight="1">
      <c r="A1106" s="50">
        <v>1106</v>
      </c>
      <c r="B1106" s="45" t="s">
        <v>2410</v>
      </c>
      <c r="C1106" s="45" t="s">
        <v>11</v>
      </c>
      <c r="D1106" s="45" t="s">
        <v>29</v>
      </c>
      <c r="E1106" s="45" t="s">
        <v>2411</v>
      </c>
      <c r="F1106" s="45" t="s">
        <v>2393</v>
      </c>
      <c r="G1106" s="45" t="s">
        <v>23</v>
      </c>
      <c r="H1106" s="45" t="s">
        <v>2405</v>
      </c>
      <c r="I1106" s="59"/>
      <c r="J1106" s="59"/>
      <c r="K1106" s="43"/>
      <c r="L1106" s="43"/>
      <c r="M1106" s="43"/>
      <c r="N1106" s="43"/>
      <c r="O1106" s="43"/>
      <c r="P1106" s="43"/>
      <c r="Q1106" s="43"/>
      <c r="XFA1106" s="43"/>
      <c r="XFB1106" s="43"/>
      <c r="XFC1106" s="43"/>
      <c r="XFD1106" s="43"/>
    </row>
    <row r="1107" spans="1:17 16381:16384" s="2" customFormat="1" ht="14.1" customHeight="1">
      <c r="A1107" s="50">
        <v>1107</v>
      </c>
      <c r="B1107" s="45" t="s">
        <v>2412</v>
      </c>
      <c r="C1107" s="45" t="s">
        <v>11</v>
      </c>
      <c r="D1107" s="45" t="s">
        <v>29</v>
      </c>
      <c r="E1107" s="45" t="s">
        <v>2413</v>
      </c>
      <c r="F1107" s="45" t="s">
        <v>2393</v>
      </c>
      <c r="G1107" s="45" t="s">
        <v>23</v>
      </c>
      <c r="H1107" s="45" t="s">
        <v>2405</v>
      </c>
      <c r="I1107" s="59"/>
      <c r="J1107" s="59"/>
      <c r="K1107" s="43"/>
      <c r="L1107" s="43"/>
      <c r="M1107" s="43"/>
      <c r="N1107" s="43"/>
      <c r="O1107" s="43"/>
      <c r="P1107" s="43"/>
      <c r="Q1107" s="43"/>
      <c r="XFA1107" s="43"/>
      <c r="XFB1107" s="43"/>
      <c r="XFC1107" s="43"/>
      <c r="XFD1107" s="43"/>
    </row>
    <row r="1108" spans="1:17 16381:16384" s="2" customFormat="1" ht="14.1" customHeight="1">
      <c r="A1108" s="50">
        <v>1108</v>
      </c>
      <c r="B1108" s="45" t="s">
        <v>2414</v>
      </c>
      <c r="C1108" s="45" t="s">
        <v>11</v>
      </c>
      <c r="D1108" s="45" t="s">
        <v>29</v>
      </c>
      <c r="E1108" s="45" t="s">
        <v>2415</v>
      </c>
      <c r="F1108" s="45" t="s">
        <v>2393</v>
      </c>
      <c r="G1108" s="45" t="s">
        <v>135</v>
      </c>
      <c r="H1108" s="45" t="s">
        <v>2416</v>
      </c>
      <c r="I1108" s="126">
        <v>111</v>
      </c>
      <c r="J1108" s="59">
        <v>3</v>
      </c>
      <c r="K1108" s="43"/>
      <c r="L1108" s="43"/>
      <c r="M1108" s="43"/>
      <c r="N1108" s="43"/>
      <c r="O1108" s="43"/>
      <c r="P1108" s="43"/>
      <c r="Q1108" s="43"/>
      <c r="XFA1108" s="43"/>
      <c r="XFB1108" s="43"/>
      <c r="XFC1108" s="43"/>
      <c r="XFD1108" s="43"/>
    </row>
    <row r="1109" spans="1:17 16381:16384" s="2" customFormat="1" ht="14.1" customHeight="1">
      <c r="A1109" s="50">
        <v>1109</v>
      </c>
      <c r="B1109" s="45" t="s">
        <v>2417</v>
      </c>
      <c r="C1109" s="45" t="s">
        <v>11</v>
      </c>
      <c r="D1109" s="45" t="s">
        <v>29</v>
      </c>
      <c r="E1109" s="45" t="s">
        <v>2418</v>
      </c>
      <c r="F1109" s="45" t="s">
        <v>2393</v>
      </c>
      <c r="G1109" s="45" t="s">
        <v>135</v>
      </c>
      <c r="H1109" s="45" t="s">
        <v>2416</v>
      </c>
      <c r="I1109" s="59"/>
      <c r="J1109" s="59"/>
      <c r="K1109" s="43"/>
      <c r="L1109" s="43"/>
      <c r="M1109" s="43"/>
      <c r="N1109" s="43"/>
      <c r="O1109" s="43"/>
      <c r="P1109" s="43"/>
      <c r="Q1109" s="43"/>
      <c r="XFA1109" s="43"/>
      <c r="XFB1109" s="43"/>
      <c r="XFC1109" s="43"/>
      <c r="XFD1109" s="43"/>
    </row>
    <row r="1110" spans="1:17 16381:16384" s="2" customFormat="1" ht="14.1" customHeight="1">
      <c r="A1110" s="50">
        <v>1110</v>
      </c>
      <c r="B1110" s="45" t="s">
        <v>2419</v>
      </c>
      <c r="C1110" s="45" t="s">
        <v>11</v>
      </c>
      <c r="D1110" s="45" t="s">
        <v>29</v>
      </c>
      <c r="E1110" s="45" t="s">
        <v>2420</v>
      </c>
      <c r="F1110" s="45" t="s">
        <v>2393</v>
      </c>
      <c r="G1110" s="45" t="s">
        <v>135</v>
      </c>
      <c r="H1110" s="45" t="s">
        <v>2416</v>
      </c>
      <c r="I1110" s="59"/>
      <c r="J1110" s="59"/>
      <c r="K1110" s="43"/>
      <c r="L1110" s="43"/>
      <c r="M1110" s="43"/>
      <c r="N1110" s="43"/>
      <c r="O1110" s="43"/>
      <c r="P1110" s="43"/>
      <c r="Q1110" s="43"/>
      <c r="XFA1110" s="43"/>
      <c r="XFB1110" s="43"/>
      <c r="XFC1110" s="43"/>
      <c r="XFD1110" s="43"/>
    </row>
    <row r="1111" spans="1:17 16381:16384" s="2" customFormat="1" ht="14.1" customHeight="1">
      <c r="A1111" s="50">
        <v>1111</v>
      </c>
      <c r="B1111" s="45" t="s">
        <v>2421</v>
      </c>
      <c r="C1111" s="45" t="s">
        <v>11</v>
      </c>
      <c r="D1111" s="45" t="s">
        <v>12</v>
      </c>
      <c r="E1111" s="45" t="s">
        <v>2422</v>
      </c>
      <c r="F1111" s="45" t="s">
        <v>2393</v>
      </c>
      <c r="G1111" s="45" t="s">
        <v>135</v>
      </c>
      <c r="H1111" s="45" t="s">
        <v>2416</v>
      </c>
      <c r="I1111" s="59"/>
      <c r="J1111" s="59"/>
      <c r="K1111" s="43"/>
      <c r="L1111" s="43"/>
      <c r="M1111" s="43"/>
      <c r="N1111" s="43"/>
      <c r="O1111" s="43"/>
      <c r="P1111" s="43"/>
      <c r="Q1111" s="43"/>
      <c r="XFA1111" s="43"/>
      <c r="XFB1111" s="43"/>
      <c r="XFC1111" s="43"/>
      <c r="XFD1111" s="43"/>
    </row>
    <row r="1112" spans="1:17 16381:16384" s="2" customFormat="1" ht="14.1" customHeight="1">
      <c r="A1112" s="50">
        <v>1112</v>
      </c>
      <c r="B1112" s="45" t="s">
        <v>2423</v>
      </c>
      <c r="C1112" s="45" t="s">
        <v>11</v>
      </c>
      <c r="D1112" s="45" t="s">
        <v>29</v>
      </c>
      <c r="E1112" s="45" t="s">
        <v>2424</v>
      </c>
      <c r="F1112" s="45" t="s">
        <v>2393</v>
      </c>
      <c r="G1112" s="45" t="s">
        <v>249</v>
      </c>
      <c r="H1112" s="45" t="s">
        <v>2425</v>
      </c>
      <c r="I1112" s="126">
        <v>108</v>
      </c>
      <c r="J1112" s="59">
        <v>4</v>
      </c>
      <c r="K1112" s="43"/>
      <c r="L1112" s="43"/>
      <c r="M1112" s="43"/>
      <c r="N1112" s="43"/>
      <c r="O1112" s="43"/>
      <c r="P1112" s="43"/>
      <c r="Q1112" s="43"/>
      <c r="XFA1112" s="43"/>
      <c r="XFB1112" s="43"/>
      <c r="XFC1112" s="43"/>
      <c r="XFD1112" s="43"/>
    </row>
    <row r="1113" spans="1:17 16381:16384" s="2" customFormat="1" ht="14.1" customHeight="1">
      <c r="A1113" s="50">
        <v>1113</v>
      </c>
      <c r="B1113" s="45" t="s">
        <v>2426</v>
      </c>
      <c r="C1113" s="45" t="s">
        <v>28</v>
      </c>
      <c r="D1113" s="45" t="s">
        <v>29</v>
      </c>
      <c r="E1113" s="45" t="s">
        <v>2427</v>
      </c>
      <c r="F1113" s="45" t="s">
        <v>2393</v>
      </c>
      <c r="G1113" s="45" t="s">
        <v>249</v>
      </c>
      <c r="H1113" s="45" t="s">
        <v>2425</v>
      </c>
      <c r="I1113" s="59"/>
      <c r="J1113" s="59"/>
      <c r="K1113" s="43"/>
      <c r="L1113" s="43"/>
      <c r="M1113" s="43"/>
      <c r="N1113" s="43"/>
      <c r="O1113" s="43"/>
      <c r="P1113" s="43"/>
      <c r="Q1113" s="43"/>
      <c r="XFA1113" s="43"/>
      <c r="XFB1113" s="43"/>
      <c r="XFC1113" s="43"/>
      <c r="XFD1113" s="43"/>
    </row>
    <row r="1114" spans="1:17 16381:16384" s="2" customFormat="1" ht="14.1" customHeight="1">
      <c r="A1114" s="50">
        <v>1114</v>
      </c>
      <c r="B1114" s="45" t="s">
        <v>2428</v>
      </c>
      <c r="C1114" s="45" t="s">
        <v>28</v>
      </c>
      <c r="D1114" s="45" t="s">
        <v>29</v>
      </c>
      <c r="E1114" s="45" t="s">
        <v>2429</v>
      </c>
      <c r="F1114" s="45" t="s">
        <v>2393</v>
      </c>
      <c r="G1114" s="45" t="s">
        <v>249</v>
      </c>
      <c r="H1114" s="45" t="s">
        <v>2425</v>
      </c>
      <c r="I1114" s="59"/>
      <c r="J1114" s="59"/>
      <c r="K1114" s="43"/>
      <c r="L1114" s="43"/>
      <c r="M1114" s="43"/>
      <c r="N1114" s="43"/>
      <c r="O1114" s="43"/>
      <c r="P1114" s="43"/>
      <c r="Q1114" s="43"/>
      <c r="XFA1114" s="43"/>
      <c r="XFB1114" s="43"/>
      <c r="XFC1114" s="43"/>
      <c r="XFD1114" s="43"/>
    </row>
    <row r="1115" spans="1:17 16381:16384" s="2" customFormat="1" ht="14.1" customHeight="1">
      <c r="A1115" s="50">
        <v>1115</v>
      </c>
      <c r="B1115" s="45" t="s">
        <v>2430</v>
      </c>
      <c r="C1115" s="45" t="s">
        <v>28</v>
      </c>
      <c r="D1115" s="45" t="s">
        <v>29</v>
      </c>
      <c r="E1115" s="45" t="s">
        <v>2431</v>
      </c>
      <c r="F1115" s="45" t="s">
        <v>2393</v>
      </c>
      <c r="G1115" s="45" t="s">
        <v>249</v>
      </c>
      <c r="H1115" s="45" t="s">
        <v>2425</v>
      </c>
      <c r="I1115" s="59"/>
      <c r="J1115" s="59"/>
      <c r="K1115" s="43"/>
      <c r="L1115" s="43"/>
      <c r="M1115" s="43"/>
      <c r="N1115" s="43"/>
      <c r="O1115" s="43"/>
      <c r="P1115" s="43"/>
      <c r="Q1115" s="43"/>
      <c r="XFA1115" s="43"/>
      <c r="XFB1115" s="43"/>
      <c r="XFC1115" s="43"/>
      <c r="XFD1115" s="43"/>
    </row>
    <row r="1116" spans="1:17 16381:16384" s="2" customFormat="1" ht="14.1" customHeight="1">
      <c r="A1116" s="50">
        <v>1116</v>
      </c>
      <c r="B1116" s="45" t="s">
        <v>2432</v>
      </c>
      <c r="C1116" s="45" t="s">
        <v>28</v>
      </c>
      <c r="D1116" s="45" t="s">
        <v>12</v>
      </c>
      <c r="E1116" s="45" t="s">
        <v>2433</v>
      </c>
      <c r="F1116" s="45" t="s">
        <v>2393</v>
      </c>
      <c r="G1116" s="45" t="s">
        <v>249</v>
      </c>
      <c r="H1116" s="45" t="s">
        <v>2425</v>
      </c>
      <c r="I1116" s="59"/>
      <c r="J1116" s="59"/>
      <c r="K1116" s="43"/>
      <c r="L1116" s="43"/>
      <c r="M1116" s="43"/>
      <c r="N1116" s="43"/>
      <c r="O1116" s="43"/>
      <c r="P1116" s="43"/>
      <c r="Q1116" s="43"/>
      <c r="XFA1116" s="43"/>
      <c r="XFB1116" s="43"/>
      <c r="XFC1116" s="43"/>
      <c r="XFD1116" s="43"/>
    </row>
    <row r="1117" spans="1:17 16381:16384" s="2" customFormat="1" ht="14.1" customHeight="1">
      <c r="A1117" s="50">
        <v>1117</v>
      </c>
      <c r="B1117" s="45" t="s">
        <v>2434</v>
      </c>
      <c r="C1117" s="45" t="s">
        <v>28</v>
      </c>
      <c r="D1117" s="45" t="s">
        <v>12</v>
      </c>
      <c r="E1117" s="45" t="s">
        <v>2435</v>
      </c>
      <c r="F1117" s="45" t="s">
        <v>2393</v>
      </c>
      <c r="G1117" s="45" t="s">
        <v>249</v>
      </c>
      <c r="H1117" s="45" t="s">
        <v>2425</v>
      </c>
      <c r="I1117" s="59"/>
      <c r="J1117" s="59"/>
      <c r="K1117" s="43"/>
      <c r="L1117" s="43"/>
      <c r="M1117" s="43"/>
      <c r="N1117" s="43"/>
      <c r="O1117" s="43"/>
      <c r="P1117" s="43"/>
      <c r="Q1117" s="43"/>
      <c r="XFA1117" s="43"/>
      <c r="XFB1117" s="43"/>
      <c r="XFC1117" s="43"/>
      <c r="XFD1117" s="43"/>
    </row>
    <row r="1118" spans="1:17 16381:16384" s="2" customFormat="1" ht="14.1" customHeight="1">
      <c r="A1118" s="50">
        <v>1118</v>
      </c>
      <c r="B1118" s="45" t="s">
        <v>2436</v>
      </c>
      <c r="C1118" s="45" t="s">
        <v>28</v>
      </c>
      <c r="D1118" s="45" t="s">
        <v>29</v>
      </c>
      <c r="E1118" s="45" t="s">
        <v>2437</v>
      </c>
      <c r="F1118" s="45" t="s">
        <v>2393</v>
      </c>
      <c r="G1118" s="45" t="s">
        <v>249</v>
      </c>
      <c r="H1118" s="45" t="s">
        <v>2425</v>
      </c>
      <c r="I1118" s="59"/>
      <c r="J1118" s="59"/>
      <c r="K1118" s="43"/>
      <c r="L1118" s="43"/>
      <c r="M1118" s="43"/>
      <c r="N1118" s="43"/>
      <c r="O1118" s="43"/>
      <c r="P1118" s="43"/>
      <c r="Q1118" s="43"/>
      <c r="XFA1118" s="43"/>
      <c r="XFB1118" s="43"/>
      <c r="XFC1118" s="43"/>
      <c r="XFD1118" s="43"/>
    </row>
    <row r="1119" spans="1:17 16381:16384" s="2" customFormat="1" ht="14.1" customHeight="1">
      <c r="A1119" s="50">
        <v>1119</v>
      </c>
      <c r="B1119" s="45" t="s">
        <v>2438</v>
      </c>
      <c r="C1119" s="45" t="s">
        <v>28</v>
      </c>
      <c r="D1119" s="45" t="s">
        <v>12</v>
      </c>
      <c r="E1119" s="45" t="s">
        <v>2439</v>
      </c>
      <c r="F1119" s="45" t="s">
        <v>2393</v>
      </c>
      <c r="G1119" s="45" t="s">
        <v>249</v>
      </c>
      <c r="H1119" s="45" t="s">
        <v>2425</v>
      </c>
      <c r="I1119" s="59"/>
      <c r="J1119" s="59"/>
      <c r="K1119" s="43"/>
      <c r="L1119" s="43"/>
      <c r="M1119" s="43"/>
      <c r="N1119" s="43"/>
      <c r="O1119" s="43"/>
      <c r="P1119" s="43"/>
      <c r="Q1119" s="43"/>
      <c r="XFA1119" s="43"/>
      <c r="XFB1119" s="43"/>
      <c r="XFC1119" s="43"/>
      <c r="XFD1119" s="43"/>
    </row>
    <row r="1120" spans="1:17 16381:16384" s="2" customFormat="1" ht="14.1" customHeight="1">
      <c r="A1120" s="50">
        <v>1120</v>
      </c>
      <c r="B1120" s="45" t="s">
        <v>2441</v>
      </c>
      <c r="C1120" s="45" t="s">
        <v>28</v>
      </c>
      <c r="D1120" s="45" t="s">
        <v>12</v>
      </c>
      <c r="E1120" s="45" t="s">
        <v>2442</v>
      </c>
      <c r="F1120" s="45" t="s">
        <v>2393</v>
      </c>
      <c r="G1120" s="45" t="s">
        <v>249</v>
      </c>
      <c r="H1120" s="45" t="s">
        <v>2425</v>
      </c>
      <c r="I1120" s="59"/>
      <c r="J1120" s="59"/>
      <c r="K1120" s="43"/>
      <c r="L1120" s="43"/>
      <c r="M1120" s="43"/>
      <c r="N1120" s="43"/>
      <c r="O1120" s="43"/>
      <c r="P1120" s="43"/>
      <c r="Q1120" s="43"/>
      <c r="XFA1120" s="43"/>
      <c r="XFB1120" s="43"/>
      <c r="XFC1120" s="43"/>
      <c r="XFD1120" s="43"/>
    </row>
    <row r="1121" spans="1:17 16381:16384" s="2" customFormat="1" ht="14.1" customHeight="1">
      <c r="A1121" s="50">
        <v>1121</v>
      </c>
      <c r="B1121" s="45" t="s">
        <v>2443</v>
      </c>
      <c r="C1121" s="45" t="s">
        <v>28</v>
      </c>
      <c r="D1121" s="45" t="s">
        <v>12</v>
      </c>
      <c r="E1121" s="45" t="s">
        <v>2444</v>
      </c>
      <c r="F1121" s="45" t="s">
        <v>2393</v>
      </c>
      <c r="G1121" s="45" t="s">
        <v>249</v>
      </c>
      <c r="H1121" s="45" t="s">
        <v>2425</v>
      </c>
      <c r="I1121" s="59"/>
      <c r="J1121" s="59"/>
      <c r="K1121" s="43"/>
      <c r="L1121" s="43"/>
      <c r="M1121" s="43"/>
      <c r="N1121" s="43"/>
      <c r="O1121" s="43"/>
      <c r="P1121" s="43"/>
      <c r="Q1121" s="43"/>
      <c r="XFA1121" s="43"/>
      <c r="XFB1121" s="43"/>
      <c r="XFC1121" s="43"/>
      <c r="XFD1121" s="43"/>
    </row>
    <row r="1122" spans="1:17 16381:16384" s="2" customFormat="1" ht="14.1" customHeight="1">
      <c r="A1122" s="50">
        <v>1122</v>
      </c>
      <c r="B1122" s="45" t="s">
        <v>2446</v>
      </c>
      <c r="C1122" s="45" t="s">
        <v>11</v>
      </c>
      <c r="D1122" s="45" t="s">
        <v>29</v>
      </c>
      <c r="E1122" s="45" t="s">
        <v>2447</v>
      </c>
      <c r="F1122" s="45" t="s">
        <v>2393</v>
      </c>
      <c r="G1122" s="45" t="s">
        <v>2740</v>
      </c>
      <c r="H1122" s="45" t="s">
        <v>2448</v>
      </c>
      <c r="I1122" s="126">
        <v>91.5</v>
      </c>
      <c r="J1122" s="59">
        <v>3</v>
      </c>
      <c r="K1122" s="43"/>
      <c r="L1122" s="43"/>
      <c r="M1122" s="43"/>
      <c r="N1122" s="43"/>
      <c r="O1122" s="43"/>
      <c r="P1122" s="43"/>
      <c r="Q1122" s="43"/>
      <c r="XFA1122" s="43"/>
      <c r="XFB1122" s="43"/>
      <c r="XFC1122" s="43"/>
      <c r="XFD1122" s="43"/>
    </row>
    <row r="1123" spans="1:17 16381:16384" s="2" customFormat="1" ht="14.1" customHeight="1">
      <c r="A1123" s="50">
        <v>1123</v>
      </c>
      <c r="B1123" s="45" t="s">
        <v>2449</v>
      </c>
      <c r="C1123" s="45" t="s">
        <v>11</v>
      </c>
      <c r="D1123" s="45" t="s">
        <v>12</v>
      </c>
      <c r="E1123" s="45" t="s">
        <v>2450</v>
      </c>
      <c r="F1123" s="45" t="s">
        <v>2393</v>
      </c>
      <c r="G1123" s="45" t="s">
        <v>2740</v>
      </c>
      <c r="H1123" s="45" t="s">
        <v>2448</v>
      </c>
      <c r="I1123" s="59"/>
      <c r="J1123" s="59"/>
      <c r="K1123" s="43"/>
      <c r="L1123" s="43"/>
      <c r="M1123" s="43"/>
      <c r="N1123" s="43"/>
      <c r="O1123" s="43"/>
      <c r="P1123" s="43"/>
      <c r="Q1123" s="43"/>
      <c r="XFA1123" s="43"/>
      <c r="XFB1123" s="43"/>
      <c r="XFC1123" s="43"/>
      <c r="XFD1123" s="43"/>
    </row>
    <row r="1124" spans="1:17 16381:16384" s="2" customFormat="1" ht="14.1" customHeight="1">
      <c r="A1124" s="50">
        <v>1124</v>
      </c>
      <c r="B1124" s="45" t="s">
        <v>2452</v>
      </c>
      <c r="C1124" s="45" t="s">
        <v>11</v>
      </c>
      <c r="D1124" s="45" t="s">
        <v>29</v>
      </c>
      <c r="E1124" s="45" t="s">
        <v>2453</v>
      </c>
      <c r="F1124" s="45" t="s">
        <v>2393</v>
      </c>
      <c r="G1124" s="45" t="s">
        <v>2740</v>
      </c>
      <c r="H1124" s="45" t="s">
        <v>2448</v>
      </c>
      <c r="I1124" s="59"/>
      <c r="J1124" s="59"/>
      <c r="K1124" s="43"/>
      <c r="L1124" s="43"/>
      <c r="M1124" s="43"/>
      <c r="N1124" s="43"/>
      <c r="O1124" s="43"/>
      <c r="P1124" s="43"/>
      <c r="Q1124" s="43"/>
      <c r="XFA1124" s="43"/>
      <c r="XFB1124" s="43"/>
      <c r="XFC1124" s="43"/>
      <c r="XFD1124" s="43"/>
    </row>
    <row r="1125" spans="1:17 16381:16384" s="2" customFormat="1" ht="14.1" customHeight="1">
      <c r="A1125" s="50">
        <v>1125</v>
      </c>
      <c r="B1125" s="45" t="s">
        <v>2454</v>
      </c>
      <c r="C1125" s="45" t="s">
        <v>11</v>
      </c>
      <c r="D1125" s="45" t="s">
        <v>12</v>
      </c>
      <c r="E1125" s="45" t="s">
        <v>2455</v>
      </c>
      <c r="F1125" s="45" t="s">
        <v>2393</v>
      </c>
      <c r="G1125" s="45" t="s">
        <v>2740</v>
      </c>
      <c r="H1125" s="45" t="s">
        <v>2448</v>
      </c>
      <c r="I1125" s="59"/>
      <c r="J1125" s="59"/>
      <c r="K1125" s="43"/>
      <c r="L1125" s="43"/>
      <c r="M1125" s="43"/>
      <c r="N1125" s="43"/>
      <c r="O1125" s="43"/>
      <c r="P1125" s="43"/>
      <c r="Q1125" s="43"/>
      <c r="XFA1125" s="43"/>
      <c r="XFB1125" s="43"/>
      <c r="XFC1125" s="43"/>
      <c r="XFD1125" s="43"/>
    </row>
    <row r="1126" spans="1:17 16381:16384" s="2" customFormat="1" ht="14.1" customHeight="1">
      <c r="A1126" s="50">
        <v>1126</v>
      </c>
      <c r="B1126" s="45" t="s">
        <v>2456</v>
      </c>
      <c r="C1126" s="45" t="s">
        <v>11</v>
      </c>
      <c r="D1126" s="45" t="s">
        <v>12</v>
      </c>
      <c r="E1126" s="45" t="s">
        <v>2457</v>
      </c>
      <c r="F1126" s="45" t="s">
        <v>2393</v>
      </c>
      <c r="G1126" s="45" t="s">
        <v>2740</v>
      </c>
      <c r="H1126" s="45" t="s">
        <v>2448</v>
      </c>
      <c r="I1126" s="59"/>
      <c r="J1126" s="59"/>
      <c r="K1126" s="43"/>
      <c r="L1126" s="43"/>
      <c r="M1126" s="43"/>
      <c r="N1126" s="43"/>
      <c r="O1126" s="43"/>
      <c r="P1126" s="43"/>
      <c r="Q1126" s="43"/>
      <c r="XFA1126" s="43"/>
      <c r="XFB1126" s="43"/>
      <c r="XFC1126" s="43"/>
      <c r="XFD1126" s="43"/>
    </row>
    <row r="1127" spans="1:17 16381:16384" s="2" customFormat="1" ht="14.1" customHeight="1">
      <c r="A1127" s="50">
        <v>1127</v>
      </c>
      <c r="B1127" s="45" t="s">
        <v>2458</v>
      </c>
      <c r="C1127" s="45" t="s">
        <v>28</v>
      </c>
      <c r="D1127" s="45" t="s">
        <v>12</v>
      </c>
      <c r="E1127" s="45" t="s">
        <v>2459</v>
      </c>
      <c r="F1127" s="45" t="s">
        <v>2393</v>
      </c>
      <c r="G1127" s="45" t="s">
        <v>2740</v>
      </c>
      <c r="H1127" s="45" t="s">
        <v>2448</v>
      </c>
      <c r="I1127" s="59"/>
      <c r="J1127" s="59"/>
      <c r="K1127" s="43"/>
      <c r="L1127" s="43"/>
      <c r="M1127" s="43"/>
      <c r="N1127" s="43"/>
      <c r="O1127" s="43"/>
      <c r="P1127" s="43"/>
      <c r="Q1127" s="43"/>
      <c r="XFA1127" s="43"/>
      <c r="XFB1127" s="43"/>
      <c r="XFC1127" s="43"/>
      <c r="XFD1127" s="43"/>
    </row>
    <row r="1128" spans="1:17 16381:16384" s="2" customFormat="1" ht="14.1" customHeight="1">
      <c r="A1128" s="50">
        <v>1128</v>
      </c>
      <c r="B1128" s="45" t="s">
        <v>2461</v>
      </c>
      <c r="C1128" s="45" t="s">
        <v>11</v>
      </c>
      <c r="D1128" s="45" t="s">
        <v>29</v>
      </c>
      <c r="E1128" s="45" t="s">
        <v>2462</v>
      </c>
      <c r="F1128" s="45" t="s">
        <v>2393</v>
      </c>
      <c r="G1128" s="45" t="s">
        <v>421</v>
      </c>
      <c r="H1128" s="45" t="s">
        <v>2463</v>
      </c>
      <c r="I1128" s="126">
        <v>110.5</v>
      </c>
      <c r="J1128" s="59">
        <v>2</v>
      </c>
      <c r="K1128" s="43"/>
      <c r="L1128" s="43"/>
      <c r="M1128" s="43"/>
      <c r="N1128" s="43"/>
      <c r="O1128" s="43"/>
      <c r="P1128" s="43"/>
      <c r="Q1128" s="43"/>
      <c r="XFA1128" s="43"/>
      <c r="XFB1128" s="43"/>
      <c r="XFC1128" s="43"/>
      <c r="XFD1128" s="43"/>
    </row>
    <row r="1129" spans="1:17 16381:16384" s="2" customFormat="1" ht="14.1" customHeight="1">
      <c r="A1129" s="50">
        <v>1129</v>
      </c>
      <c r="B1129" s="45" t="s">
        <v>2464</v>
      </c>
      <c r="C1129" s="45" t="s">
        <v>11</v>
      </c>
      <c r="D1129" s="45" t="s">
        <v>12</v>
      </c>
      <c r="E1129" s="45" t="s">
        <v>2465</v>
      </c>
      <c r="F1129" s="45" t="s">
        <v>2393</v>
      </c>
      <c r="G1129" s="45" t="s">
        <v>421</v>
      </c>
      <c r="H1129" s="45" t="s">
        <v>2463</v>
      </c>
      <c r="I1129" s="59"/>
      <c r="J1129" s="59"/>
      <c r="K1129" s="43"/>
      <c r="L1129" s="43"/>
      <c r="M1129" s="43"/>
      <c r="N1129" s="43"/>
      <c r="O1129" s="43"/>
      <c r="P1129" s="43"/>
      <c r="Q1129" s="43"/>
      <c r="XFA1129" s="43"/>
      <c r="XFB1129" s="43"/>
      <c r="XFC1129" s="43"/>
      <c r="XFD1129" s="43"/>
    </row>
    <row r="1130" spans="1:17 16381:16384" s="2" customFormat="1" ht="14.1" customHeight="1">
      <c r="A1130" s="50">
        <v>1130</v>
      </c>
      <c r="B1130" s="45" t="s">
        <v>2466</v>
      </c>
      <c r="C1130" s="45" t="s">
        <v>11</v>
      </c>
      <c r="D1130" s="45" t="s">
        <v>29</v>
      </c>
      <c r="E1130" s="45" t="s">
        <v>2467</v>
      </c>
      <c r="F1130" s="45" t="s">
        <v>2393</v>
      </c>
      <c r="G1130" s="45" t="s">
        <v>421</v>
      </c>
      <c r="H1130" s="45" t="s">
        <v>2463</v>
      </c>
      <c r="I1130" s="59"/>
      <c r="J1130" s="59"/>
      <c r="K1130" s="43"/>
      <c r="L1130" s="43"/>
      <c r="M1130" s="43"/>
      <c r="N1130" s="43"/>
      <c r="O1130" s="43"/>
      <c r="P1130" s="43"/>
      <c r="Q1130" s="43"/>
      <c r="XFA1130" s="43"/>
      <c r="XFB1130" s="43"/>
      <c r="XFC1130" s="43"/>
      <c r="XFD1130" s="43"/>
    </row>
    <row r="1131" spans="1:17 16381:16384" s="2" customFormat="1" ht="14.1" customHeight="1">
      <c r="A1131" s="50">
        <v>1131</v>
      </c>
      <c r="B1131" s="45" t="s">
        <v>2468</v>
      </c>
      <c r="C1131" s="45" t="s">
        <v>11</v>
      </c>
      <c r="D1131" s="45" t="s">
        <v>12</v>
      </c>
      <c r="E1131" s="45" t="s">
        <v>2469</v>
      </c>
      <c r="F1131" s="45" t="s">
        <v>2393</v>
      </c>
      <c r="G1131" s="45" t="s">
        <v>421</v>
      </c>
      <c r="H1131" s="45" t="s">
        <v>2463</v>
      </c>
      <c r="I1131" s="59"/>
      <c r="J1131" s="59"/>
      <c r="K1131" s="43"/>
      <c r="L1131" s="43"/>
      <c r="M1131" s="43"/>
      <c r="N1131" s="43"/>
      <c r="O1131" s="43"/>
      <c r="P1131" s="43"/>
      <c r="Q1131" s="43"/>
      <c r="XFA1131" s="43"/>
      <c r="XFB1131" s="43"/>
      <c r="XFC1131" s="43"/>
      <c r="XFD1131" s="43"/>
    </row>
    <row r="1132" spans="1:17 16381:16384" s="2" customFormat="1" ht="14.1" customHeight="1">
      <c r="A1132" s="50">
        <v>1132</v>
      </c>
      <c r="B1132" s="45" t="s">
        <v>2470</v>
      </c>
      <c r="C1132" s="45" t="s">
        <v>11</v>
      </c>
      <c r="D1132" s="45" t="s">
        <v>12</v>
      </c>
      <c r="E1132" s="45" t="s">
        <v>2471</v>
      </c>
      <c r="F1132" s="45" t="s">
        <v>2393</v>
      </c>
      <c r="G1132" s="45" t="s">
        <v>2741</v>
      </c>
      <c r="H1132" s="45" t="s">
        <v>2472</v>
      </c>
      <c r="I1132" s="126">
        <v>102.5</v>
      </c>
      <c r="J1132" s="59">
        <v>2</v>
      </c>
      <c r="K1132" s="43"/>
      <c r="L1132" s="43"/>
      <c r="M1132" s="43"/>
      <c r="N1132" s="43"/>
      <c r="O1132" s="43"/>
      <c r="P1132" s="43"/>
      <c r="Q1132" s="43"/>
      <c r="XFA1132" s="43"/>
      <c r="XFB1132" s="43"/>
      <c r="XFC1132" s="43"/>
      <c r="XFD1132" s="43"/>
    </row>
    <row r="1133" spans="1:17 16381:16384" s="2" customFormat="1" ht="14.1" customHeight="1">
      <c r="A1133" s="50">
        <v>1133</v>
      </c>
      <c r="B1133" s="45" t="s">
        <v>2473</v>
      </c>
      <c r="C1133" s="45" t="s">
        <v>11</v>
      </c>
      <c r="D1133" s="45" t="s">
        <v>29</v>
      </c>
      <c r="E1133" s="45" t="s">
        <v>2474</v>
      </c>
      <c r="F1133" s="45" t="s">
        <v>2393</v>
      </c>
      <c r="G1133" s="45" t="s">
        <v>2741</v>
      </c>
      <c r="H1133" s="45" t="s">
        <v>2472</v>
      </c>
      <c r="I1133" s="59"/>
      <c r="J1133" s="59"/>
      <c r="K1133" s="43"/>
      <c r="L1133" s="43"/>
      <c r="M1133" s="43"/>
      <c r="N1133" s="43"/>
      <c r="O1133" s="43"/>
      <c r="P1133" s="43"/>
      <c r="Q1133" s="43"/>
      <c r="XFA1133" s="43"/>
      <c r="XFB1133" s="43"/>
      <c r="XFC1133" s="43"/>
      <c r="XFD1133" s="43"/>
    </row>
    <row r="1134" spans="1:17 16381:16384" s="2" customFormat="1" ht="14.1" customHeight="1">
      <c r="A1134" s="50">
        <v>1134</v>
      </c>
      <c r="B1134" s="56" t="s">
        <v>2476</v>
      </c>
      <c r="C1134" s="56" t="s">
        <v>11</v>
      </c>
      <c r="D1134" s="56" t="s">
        <v>21</v>
      </c>
      <c r="E1134" s="56" t="s">
        <v>2477</v>
      </c>
      <c r="F1134" s="56" t="s">
        <v>2478</v>
      </c>
      <c r="G1134" s="56" t="s">
        <v>15</v>
      </c>
      <c r="H1134" s="56">
        <v>4513240001</v>
      </c>
      <c r="I1134" s="127">
        <v>134</v>
      </c>
      <c r="J1134" s="58">
        <v>2</v>
      </c>
      <c r="K1134" s="43"/>
      <c r="L1134" s="43"/>
      <c r="M1134" s="43"/>
      <c r="N1134" s="43"/>
      <c r="O1134" s="43"/>
      <c r="P1134" s="43"/>
      <c r="Q1134" s="43"/>
      <c r="XFA1134" s="43"/>
      <c r="XFB1134" s="43"/>
      <c r="XFC1134" s="43"/>
      <c r="XFD1134" s="43"/>
    </row>
    <row r="1135" spans="1:17 16381:16384" s="2" customFormat="1" ht="14.1" customHeight="1">
      <c r="A1135" s="50">
        <v>1135</v>
      </c>
      <c r="B1135" s="56" t="s">
        <v>2479</v>
      </c>
      <c r="C1135" s="56" t="s">
        <v>11</v>
      </c>
      <c r="D1135" s="56" t="s">
        <v>29</v>
      </c>
      <c r="E1135" s="56" t="s">
        <v>2480</v>
      </c>
      <c r="F1135" s="56" t="s">
        <v>2478</v>
      </c>
      <c r="G1135" s="56" t="s">
        <v>15</v>
      </c>
      <c r="H1135" s="56">
        <v>4513240001</v>
      </c>
      <c r="I1135" s="58"/>
      <c r="J1135" s="58"/>
      <c r="K1135" s="43"/>
      <c r="L1135" s="43"/>
      <c r="M1135" s="43"/>
      <c r="N1135" s="43"/>
      <c r="O1135" s="43"/>
      <c r="P1135" s="43"/>
      <c r="Q1135" s="43"/>
      <c r="XFA1135" s="43"/>
      <c r="XFB1135" s="43"/>
      <c r="XFC1135" s="43"/>
      <c r="XFD1135" s="43"/>
    </row>
    <row r="1136" spans="1:17 16381:16384" s="2" customFormat="1" ht="14.1" customHeight="1">
      <c r="A1136" s="50">
        <v>1136</v>
      </c>
      <c r="B1136" s="56" t="s">
        <v>2481</v>
      </c>
      <c r="C1136" s="56" t="s">
        <v>11</v>
      </c>
      <c r="D1136" s="56" t="s">
        <v>29</v>
      </c>
      <c r="E1136" s="56" t="s">
        <v>2482</v>
      </c>
      <c r="F1136" s="56" t="s">
        <v>2478</v>
      </c>
      <c r="G1136" s="56" t="s">
        <v>15</v>
      </c>
      <c r="H1136" s="56">
        <v>4513240001</v>
      </c>
      <c r="I1136" s="58"/>
      <c r="J1136" s="58"/>
      <c r="K1136" s="43"/>
      <c r="L1136" s="43"/>
      <c r="M1136" s="43"/>
      <c r="N1136" s="43"/>
      <c r="O1136" s="43"/>
      <c r="P1136" s="43"/>
      <c r="Q1136" s="43"/>
      <c r="XFA1136" s="43"/>
      <c r="XFB1136" s="43"/>
      <c r="XFC1136" s="43"/>
      <c r="XFD1136" s="43"/>
    </row>
    <row r="1137" spans="1:17 16381:16384" s="2" customFormat="1" ht="14.1" customHeight="1">
      <c r="A1137" s="50">
        <v>1137</v>
      </c>
      <c r="B1137" s="56" t="s">
        <v>2483</v>
      </c>
      <c r="C1137" s="56" t="s">
        <v>28</v>
      </c>
      <c r="D1137" s="56" t="s">
        <v>21</v>
      </c>
      <c r="E1137" s="56" t="s">
        <v>2484</v>
      </c>
      <c r="F1137" s="56" t="s">
        <v>2478</v>
      </c>
      <c r="G1137" s="56" t="s">
        <v>35</v>
      </c>
      <c r="H1137" s="56">
        <v>4513240004</v>
      </c>
      <c r="I1137" s="128">
        <v>139.5</v>
      </c>
      <c r="J1137" s="56">
        <v>1</v>
      </c>
      <c r="K1137" s="43"/>
      <c r="L1137" s="43"/>
      <c r="M1137" s="43"/>
      <c r="N1137" s="43"/>
      <c r="O1137" s="43"/>
      <c r="P1137" s="43"/>
      <c r="Q1137" s="43"/>
      <c r="XFA1137" s="43"/>
      <c r="XFB1137" s="43"/>
      <c r="XFC1137" s="43"/>
      <c r="XFD1137" s="43"/>
    </row>
    <row r="1138" spans="1:17 16381:16384" s="2" customFormat="1" ht="14.1" customHeight="1">
      <c r="A1138" s="50">
        <v>1138</v>
      </c>
      <c r="B1138" s="56" t="s">
        <v>2486</v>
      </c>
      <c r="C1138" s="56" t="s">
        <v>11</v>
      </c>
      <c r="D1138" s="56" t="s">
        <v>29</v>
      </c>
      <c r="E1138" s="56" t="s">
        <v>2487</v>
      </c>
      <c r="F1138" s="56" t="s">
        <v>2478</v>
      </c>
      <c r="G1138" s="56" t="s">
        <v>249</v>
      </c>
      <c r="H1138" s="56">
        <v>4513240010</v>
      </c>
      <c r="I1138" s="128">
        <v>117.5</v>
      </c>
      <c r="J1138" s="56">
        <v>1</v>
      </c>
      <c r="K1138" s="43"/>
      <c r="L1138" s="43"/>
      <c r="M1138" s="43"/>
      <c r="N1138" s="43"/>
      <c r="O1138" s="43"/>
      <c r="P1138" s="43"/>
      <c r="Q1138" s="43"/>
      <c r="XFA1138" s="43"/>
      <c r="XFB1138" s="43"/>
      <c r="XFC1138" s="43"/>
      <c r="XFD1138" s="43"/>
    </row>
    <row r="1139" spans="1:17 16381:16384" s="2" customFormat="1" ht="14.1" customHeight="1">
      <c r="A1139" s="50">
        <v>1139</v>
      </c>
      <c r="B1139" s="56" t="s">
        <v>2488</v>
      </c>
      <c r="C1139" s="56" t="s">
        <v>11</v>
      </c>
      <c r="D1139" s="56" t="s">
        <v>29</v>
      </c>
      <c r="E1139" s="56" t="s">
        <v>2489</v>
      </c>
      <c r="F1139" s="56" t="s">
        <v>2490</v>
      </c>
      <c r="G1139" s="56" t="s">
        <v>2748</v>
      </c>
      <c r="H1139" s="56">
        <v>4513240018</v>
      </c>
      <c r="I1139" s="128">
        <v>130.5</v>
      </c>
      <c r="J1139" s="56">
        <v>1</v>
      </c>
      <c r="K1139" s="43"/>
      <c r="L1139" s="43"/>
      <c r="M1139" s="43"/>
      <c r="N1139" s="43"/>
      <c r="O1139" s="43"/>
      <c r="P1139" s="43"/>
      <c r="Q1139" s="43"/>
      <c r="XFA1139" s="43"/>
      <c r="XFB1139" s="43"/>
      <c r="XFC1139" s="43"/>
      <c r="XFD1139" s="43"/>
    </row>
    <row r="1140" spans="1:17 16381:16384" s="2" customFormat="1" ht="14.1" customHeight="1">
      <c r="A1140" s="50">
        <v>1140</v>
      </c>
      <c r="B1140" s="41" t="s">
        <v>2491</v>
      </c>
      <c r="C1140" s="41" t="s">
        <v>11</v>
      </c>
      <c r="D1140" s="41" t="s">
        <v>21</v>
      </c>
      <c r="E1140" s="41"/>
      <c r="F1140" s="41" t="s">
        <v>2492</v>
      </c>
      <c r="G1140" s="56" t="s">
        <v>23</v>
      </c>
      <c r="H1140" s="56">
        <v>4513240019</v>
      </c>
      <c r="I1140" s="41" t="s">
        <v>1983</v>
      </c>
      <c r="J1140" s="56">
        <v>1</v>
      </c>
      <c r="K1140" s="43"/>
      <c r="L1140" s="43"/>
      <c r="M1140" s="43"/>
      <c r="N1140" s="43"/>
      <c r="O1140" s="43"/>
      <c r="P1140" s="43"/>
      <c r="Q1140" s="43"/>
      <c r="XFA1140" s="43"/>
      <c r="XFB1140" s="43"/>
      <c r="XFC1140" s="43"/>
      <c r="XFD1140" s="43"/>
    </row>
    <row r="1141" spans="1:17 16381:16384" s="2" customFormat="1" ht="14.1" customHeight="1">
      <c r="A1141" s="50">
        <v>1141</v>
      </c>
      <c r="B1141" s="41" t="s">
        <v>2493</v>
      </c>
      <c r="C1141" s="41" t="s">
        <v>11</v>
      </c>
      <c r="D1141" s="41" t="s">
        <v>29</v>
      </c>
      <c r="E1141" s="41"/>
      <c r="F1141" s="41" t="s">
        <v>2492</v>
      </c>
      <c r="G1141" s="56" t="s">
        <v>53</v>
      </c>
      <c r="H1141" s="56">
        <v>4513240020</v>
      </c>
      <c r="I1141" s="41" t="s">
        <v>1983</v>
      </c>
      <c r="J1141" s="56">
        <v>1</v>
      </c>
      <c r="K1141" s="43"/>
      <c r="L1141" s="43"/>
      <c r="M1141" s="43"/>
      <c r="N1141" s="43"/>
      <c r="O1141" s="43"/>
      <c r="P1141" s="43"/>
      <c r="Q1141" s="43"/>
      <c r="XFA1141" s="43"/>
      <c r="XFB1141" s="43"/>
      <c r="XFC1141" s="43"/>
      <c r="XFD1141" s="43"/>
    </row>
    <row r="1142" spans="1:17 16381:16384" s="2" customFormat="1" ht="14.1" customHeight="1">
      <c r="A1142" s="50">
        <v>1142</v>
      </c>
      <c r="B1142" s="41" t="s">
        <v>2494</v>
      </c>
      <c r="C1142" s="41" t="s">
        <v>11</v>
      </c>
      <c r="D1142" s="41" t="s">
        <v>29</v>
      </c>
      <c r="E1142" s="41"/>
      <c r="F1142" s="41" t="s">
        <v>2495</v>
      </c>
      <c r="G1142" s="56" t="s">
        <v>135</v>
      </c>
      <c r="H1142" s="56">
        <v>4513240022</v>
      </c>
      <c r="I1142" s="41" t="s">
        <v>1983</v>
      </c>
      <c r="J1142" s="56">
        <v>1</v>
      </c>
      <c r="K1142" s="43"/>
      <c r="L1142" s="43"/>
      <c r="M1142" s="43"/>
      <c r="N1142" s="43"/>
      <c r="O1142" s="43"/>
      <c r="P1142" s="43"/>
      <c r="Q1142" s="43"/>
      <c r="XFA1142" s="43"/>
      <c r="XFB1142" s="43"/>
      <c r="XFC1142" s="43"/>
      <c r="XFD1142" s="43"/>
    </row>
    <row r="1143" spans="1:17 16381:16384" s="2" customFormat="1" ht="14.1" customHeight="1">
      <c r="A1143" s="50">
        <v>1143</v>
      </c>
      <c r="B1143" s="41" t="s">
        <v>2496</v>
      </c>
      <c r="C1143" s="41" t="s">
        <v>11</v>
      </c>
      <c r="D1143" s="41" t="s">
        <v>12</v>
      </c>
      <c r="E1143" s="41"/>
      <c r="F1143" s="41" t="s">
        <v>2497</v>
      </c>
      <c r="G1143" s="56" t="s">
        <v>15</v>
      </c>
      <c r="H1143" s="56">
        <v>4513240023</v>
      </c>
      <c r="I1143" s="41" t="s">
        <v>1983</v>
      </c>
      <c r="J1143" s="58">
        <v>1</v>
      </c>
      <c r="K1143" s="43"/>
      <c r="L1143" s="43"/>
      <c r="M1143" s="43"/>
      <c r="N1143" s="43"/>
      <c r="O1143" s="43"/>
      <c r="P1143" s="43"/>
      <c r="Q1143" s="43"/>
      <c r="XFA1143" s="43"/>
      <c r="XFB1143" s="43"/>
      <c r="XFC1143" s="43"/>
      <c r="XFD1143" s="43"/>
    </row>
    <row r="1144" spans="1:17 16381:16384" s="2" customFormat="1" ht="14.1" customHeight="1">
      <c r="A1144" s="50">
        <v>1144</v>
      </c>
      <c r="B1144" s="41" t="s">
        <v>2498</v>
      </c>
      <c r="C1144" s="41" t="s">
        <v>11</v>
      </c>
      <c r="D1144" s="41" t="s">
        <v>21</v>
      </c>
      <c r="E1144" s="41"/>
      <c r="F1144" s="41" t="s">
        <v>2497</v>
      </c>
      <c r="G1144" s="56" t="s">
        <v>15</v>
      </c>
      <c r="H1144" s="56">
        <v>4513240023</v>
      </c>
      <c r="I1144" s="41" t="s">
        <v>1983</v>
      </c>
      <c r="J1144" s="58"/>
      <c r="K1144" s="43"/>
      <c r="L1144" s="43"/>
      <c r="M1144" s="43"/>
      <c r="N1144" s="43"/>
      <c r="O1144" s="43"/>
      <c r="P1144" s="43"/>
      <c r="Q1144" s="43"/>
      <c r="XFA1144" s="43"/>
      <c r="XFB1144" s="43"/>
      <c r="XFC1144" s="43"/>
      <c r="XFD1144" s="43"/>
    </row>
    <row r="1145" spans="1:17 16381:16384" s="2" customFormat="1" ht="14.1" customHeight="1">
      <c r="A1145" s="50">
        <v>1145</v>
      </c>
      <c r="B1145" s="41" t="s">
        <v>2499</v>
      </c>
      <c r="C1145" s="41" t="s">
        <v>11</v>
      </c>
      <c r="D1145" s="41" t="s">
        <v>12</v>
      </c>
      <c r="E1145" s="41"/>
      <c r="F1145" s="41" t="s">
        <v>2497</v>
      </c>
      <c r="G1145" s="56" t="s">
        <v>15</v>
      </c>
      <c r="H1145" s="56">
        <v>4513240023</v>
      </c>
      <c r="I1145" s="41" t="s">
        <v>1983</v>
      </c>
      <c r="J1145" s="58"/>
      <c r="K1145" s="43"/>
      <c r="L1145" s="43"/>
      <c r="M1145" s="43"/>
      <c r="N1145" s="43"/>
      <c r="O1145" s="43"/>
      <c r="P1145" s="43"/>
      <c r="Q1145" s="43"/>
      <c r="XFA1145" s="43"/>
      <c r="XFB1145" s="43"/>
      <c r="XFC1145" s="43"/>
      <c r="XFD1145" s="43"/>
    </row>
    <row r="1146" spans="1:17 16381:16384" s="2" customFormat="1" ht="14.1" customHeight="1">
      <c r="A1146" s="50">
        <v>1146</v>
      </c>
      <c r="B1146" s="41" t="s">
        <v>2500</v>
      </c>
      <c r="C1146" s="41" t="s">
        <v>11</v>
      </c>
      <c r="D1146" s="41" t="s">
        <v>12</v>
      </c>
      <c r="E1146" s="41"/>
      <c r="F1146" s="41" t="s">
        <v>2497</v>
      </c>
      <c r="G1146" s="56" t="s">
        <v>135</v>
      </c>
      <c r="H1146" s="56">
        <v>4513240024</v>
      </c>
      <c r="I1146" s="41" t="s">
        <v>1983</v>
      </c>
      <c r="J1146" s="56">
        <v>1</v>
      </c>
      <c r="K1146" s="43"/>
      <c r="L1146" s="43"/>
      <c r="M1146" s="43"/>
      <c r="N1146" s="43"/>
      <c r="O1146" s="43"/>
      <c r="P1146" s="43"/>
      <c r="Q1146" s="43"/>
      <c r="XFA1146" s="43"/>
      <c r="XFB1146" s="43"/>
      <c r="XFC1146" s="43"/>
      <c r="XFD1146" s="43"/>
    </row>
    <row r="1147" spans="1:17 16381:16384" s="2" customFormat="1" ht="14.1" customHeight="1">
      <c r="A1147" s="50">
        <v>1147</v>
      </c>
      <c r="B1147" s="41" t="s">
        <v>2501</v>
      </c>
      <c r="C1147" s="41" t="s">
        <v>28</v>
      </c>
      <c r="D1147" s="41" t="s">
        <v>12</v>
      </c>
      <c r="E1147" s="41"/>
      <c r="F1147" s="41" t="s">
        <v>2497</v>
      </c>
      <c r="G1147" s="56" t="s">
        <v>75</v>
      </c>
      <c r="H1147" s="56">
        <v>4513240026</v>
      </c>
      <c r="I1147" s="41" t="s">
        <v>1983</v>
      </c>
      <c r="J1147" s="56">
        <v>1</v>
      </c>
      <c r="K1147" s="43"/>
      <c r="L1147" s="43"/>
      <c r="M1147" s="43"/>
      <c r="N1147" s="43"/>
      <c r="O1147" s="43"/>
      <c r="P1147" s="43"/>
      <c r="Q1147" s="43"/>
      <c r="XFA1147" s="43"/>
      <c r="XFB1147" s="43"/>
      <c r="XFC1147" s="43"/>
      <c r="XFD1147" s="43"/>
    </row>
    <row r="1148" spans="1:17 16381:16384" s="2" customFormat="1" ht="14.1" customHeight="1">
      <c r="A1148" s="50">
        <v>1148</v>
      </c>
      <c r="B1148" s="56" t="s">
        <v>2502</v>
      </c>
      <c r="C1148" s="56" t="s">
        <v>11</v>
      </c>
      <c r="D1148" s="56" t="s">
        <v>21</v>
      </c>
      <c r="E1148" s="56" t="s">
        <v>2503</v>
      </c>
      <c r="F1148" s="56" t="s">
        <v>2504</v>
      </c>
      <c r="G1148" s="56" t="s">
        <v>15</v>
      </c>
      <c r="H1148" s="56">
        <v>4513240029</v>
      </c>
      <c r="I1148" s="127">
        <v>121</v>
      </c>
      <c r="J1148" s="58">
        <v>2</v>
      </c>
      <c r="K1148" s="43"/>
      <c r="L1148" s="43"/>
      <c r="M1148" s="43"/>
      <c r="N1148" s="43"/>
      <c r="O1148" s="43"/>
      <c r="P1148" s="43"/>
      <c r="Q1148" s="43"/>
      <c r="XFA1148" s="43"/>
      <c r="XFB1148" s="43"/>
      <c r="XFC1148" s="43"/>
      <c r="XFD1148" s="43"/>
    </row>
    <row r="1149" spans="1:17 16381:16384" s="2" customFormat="1" ht="14.1" customHeight="1">
      <c r="A1149" s="50">
        <v>1149</v>
      </c>
      <c r="B1149" s="56" t="s">
        <v>2505</v>
      </c>
      <c r="C1149" s="56" t="s">
        <v>11</v>
      </c>
      <c r="D1149" s="56" t="s">
        <v>21</v>
      </c>
      <c r="E1149" s="56" t="s">
        <v>2506</v>
      </c>
      <c r="F1149" s="56" t="s">
        <v>2504</v>
      </c>
      <c r="G1149" s="56" t="s">
        <v>15</v>
      </c>
      <c r="H1149" s="56">
        <v>4513240029</v>
      </c>
      <c r="I1149" s="58"/>
      <c r="J1149" s="58"/>
      <c r="K1149" s="43"/>
      <c r="L1149" s="43"/>
      <c r="M1149" s="43"/>
      <c r="N1149" s="43"/>
      <c r="O1149" s="43"/>
      <c r="P1149" s="43"/>
      <c r="Q1149" s="43"/>
      <c r="XFA1149" s="43"/>
      <c r="XFB1149" s="43"/>
      <c r="XFC1149" s="43"/>
      <c r="XFD1149" s="43"/>
    </row>
    <row r="1150" spans="1:17 16381:16384" s="2" customFormat="1" ht="14.1" customHeight="1">
      <c r="A1150" s="50">
        <v>1150</v>
      </c>
      <c r="B1150" s="56" t="s">
        <v>2507</v>
      </c>
      <c r="C1150" s="56" t="s">
        <v>11</v>
      </c>
      <c r="D1150" s="56" t="s">
        <v>21</v>
      </c>
      <c r="E1150" s="56" t="s">
        <v>2508</v>
      </c>
      <c r="F1150" s="56" t="s">
        <v>2504</v>
      </c>
      <c r="G1150" s="56" t="s">
        <v>15</v>
      </c>
      <c r="H1150" s="56">
        <v>4513240029</v>
      </c>
      <c r="I1150" s="58"/>
      <c r="J1150" s="58"/>
      <c r="K1150" s="43"/>
      <c r="L1150" s="43"/>
      <c r="M1150" s="43"/>
      <c r="N1150" s="43"/>
      <c r="O1150" s="43"/>
      <c r="P1150" s="43"/>
      <c r="Q1150" s="43"/>
      <c r="XFA1150" s="43"/>
      <c r="XFB1150" s="43"/>
      <c r="XFC1150" s="43"/>
      <c r="XFD1150" s="43"/>
    </row>
    <row r="1151" spans="1:17 16381:16384" s="2" customFormat="1" ht="14.1" customHeight="1">
      <c r="A1151" s="50">
        <v>1151</v>
      </c>
      <c r="B1151" s="56" t="s">
        <v>2509</v>
      </c>
      <c r="C1151" s="56" t="s">
        <v>11</v>
      </c>
      <c r="D1151" s="56" t="s">
        <v>12</v>
      </c>
      <c r="E1151" s="56" t="s">
        <v>2510</v>
      </c>
      <c r="F1151" s="56" t="s">
        <v>2504</v>
      </c>
      <c r="G1151" s="56" t="s">
        <v>15</v>
      </c>
      <c r="H1151" s="56">
        <v>4513240029</v>
      </c>
      <c r="I1151" s="58"/>
      <c r="J1151" s="58"/>
      <c r="K1151" s="43"/>
      <c r="L1151" s="43"/>
      <c r="M1151" s="43"/>
      <c r="N1151" s="43"/>
      <c r="O1151" s="43"/>
      <c r="P1151" s="43"/>
      <c r="Q1151" s="43"/>
      <c r="XFA1151" s="43"/>
      <c r="XFB1151" s="43"/>
      <c r="XFC1151" s="43"/>
      <c r="XFD1151" s="43"/>
    </row>
    <row r="1152" spans="1:17 16381:16384" s="2" customFormat="1" ht="14.1" customHeight="1">
      <c r="A1152" s="50">
        <v>1152</v>
      </c>
      <c r="B1152" s="56" t="s">
        <v>2511</v>
      </c>
      <c r="C1152" s="56" t="s">
        <v>11</v>
      </c>
      <c r="D1152" s="56" t="s">
        <v>593</v>
      </c>
      <c r="E1152" s="56" t="s">
        <v>2512</v>
      </c>
      <c r="F1152" s="56" t="s">
        <v>2504</v>
      </c>
      <c r="G1152" s="56" t="s">
        <v>23</v>
      </c>
      <c r="H1152" s="56">
        <v>4513240030</v>
      </c>
      <c r="I1152" s="127">
        <v>112</v>
      </c>
      <c r="J1152" s="58">
        <v>2</v>
      </c>
      <c r="K1152" s="43"/>
      <c r="L1152" s="43"/>
      <c r="M1152" s="43"/>
      <c r="N1152" s="43"/>
      <c r="O1152" s="43"/>
      <c r="P1152" s="43"/>
      <c r="Q1152" s="43"/>
      <c r="XFA1152" s="43"/>
      <c r="XFB1152" s="43"/>
      <c r="XFC1152" s="43"/>
      <c r="XFD1152" s="43"/>
    </row>
    <row r="1153" spans="1:17 16381:16384" s="2" customFormat="1" ht="14.1" customHeight="1">
      <c r="A1153" s="50">
        <v>1153</v>
      </c>
      <c r="B1153" s="56" t="s">
        <v>2513</v>
      </c>
      <c r="C1153" s="56" t="s">
        <v>11</v>
      </c>
      <c r="D1153" s="56" t="s">
        <v>12</v>
      </c>
      <c r="E1153" s="56" t="s">
        <v>2514</v>
      </c>
      <c r="F1153" s="56" t="s">
        <v>2504</v>
      </c>
      <c r="G1153" s="56" t="s">
        <v>23</v>
      </c>
      <c r="H1153" s="56">
        <v>4513240030</v>
      </c>
      <c r="I1153" s="58"/>
      <c r="J1153" s="58"/>
      <c r="K1153" s="43"/>
      <c r="L1153" s="43"/>
      <c r="M1153" s="43"/>
      <c r="N1153" s="43"/>
      <c r="O1153" s="43"/>
      <c r="P1153" s="43"/>
      <c r="Q1153" s="43"/>
      <c r="XFA1153" s="43"/>
      <c r="XFB1153" s="43"/>
      <c r="XFC1153" s="43"/>
      <c r="XFD1153" s="43"/>
    </row>
    <row r="1154" spans="1:17 16381:16384" s="2" customFormat="1" ht="14.1" customHeight="1">
      <c r="A1154" s="50">
        <v>1154</v>
      </c>
      <c r="B1154" s="56" t="s">
        <v>2515</v>
      </c>
      <c r="C1154" s="56" t="s">
        <v>11</v>
      </c>
      <c r="D1154" s="56" t="s">
        <v>12</v>
      </c>
      <c r="E1154" s="56" t="s">
        <v>2516</v>
      </c>
      <c r="F1154" s="56" t="s">
        <v>2517</v>
      </c>
      <c r="G1154" s="56" t="s">
        <v>15</v>
      </c>
      <c r="H1154" s="56">
        <v>4513240031</v>
      </c>
      <c r="I1154" s="127">
        <v>118.5</v>
      </c>
      <c r="J1154" s="58">
        <v>1</v>
      </c>
      <c r="K1154" s="43"/>
      <c r="L1154" s="43"/>
      <c r="M1154" s="43"/>
      <c r="N1154" s="43"/>
      <c r="O1154" s="43"/>
      <c r="P1154" s="43"/>
      <c r="Q1154" s="43"/>
      <c r="XFA1154" s="43"/>
      <c r="XFB1154" s="43"/>
      <c r="XFC1154" s="43"/>
      <c r="XFD1154" s="43"/>
    </row>
    <row r="1155" spans="1:17 16381:16384" s="2" customFormat="1" ht="14.1" customHeight="1">
      <c r="A1155" s="50">
        <v>1155</v>
      </c>
      <c r="B1155" s="56" t="s">
        <v>2518</v>
      </c>
      <c r="C1155" s="56" t="s">
        <v>11</v>
      </c>
      <c r="D1155" s="56" t="s">
        <v>29</v>
      </c>
      <c r="E1155" s="56" t="s">
        <v>2519</v>
      </c>
      <c r="F1155" s="56" t="s">
        <v>2517</v>
      </c>
      <c r="G1155" s="56" t="s">
        <v>15</v>
      </c>
      <c r="H1155" s="56">
        <v>4513240031</v>
      </c>
      <c r="I1155" s="58"/>
      <c r="J1155" s="58"/>
      <c r="K1155" s="43"/>
      <c r="L1155" s="43"/>
      <c r="M1155" s="43"/>
      <c r="N1155" s="43"/>
      <c r="O1155" s="43"/>
      <c r="P1155" s="43"/>
      <c r="Q1155" s="43"/>
      <c r="XFA1155" s="43"/>
      <c r="XFB1155" s="43"/>
      <c r="XFC1155" s="43"/>
      <c r="XFD1155" s="43"/>
    </row>
    <row r="1156" spans="1:17 16381:16384" s="2" customFormat="1" ht="14.1" customHeight="1">
      <c r="A1156" s="50">
        <v>1156</v>
      </c>
      <c r="B1156" s="56" t="s">
        <v>2520</v>
      </c>
      <c r="C1156" s="56" t="s">
        <v>11</v>
      </c>
      <c r="D1156" s="56" t="s">
        <v>29</v>
      </c>
      <c r="E1156" s="56" t="s">
        <v>2521</v>
      </c>
      <c r="F1156" s="56" t="s">
        <v>2517</v>
      </c>
      <c r="G1156" s="56" t="s">
        <v>15</v>
      </c>
      <c r="H1156" s="56">
        <v>4513240031</v>
      </c>
      <c r="I1156" s="58"/>
      <c r="J1156" s="58"/>
      <c r="K1156" s="43"/>
      <c r="L1156" s="43"/>
      <c r="M1156" s="43"/>
      <c r="N1156" s="43"/>
      <c r="O1156" s="43"/>
      <c r="P1156" s="43"/>
      <c r="Q1156" s="43"/>
      <c r="XFA1156" s="43"/>
      <c r="XFB1156" s="43"/>
      <c r="XFC1156" s="43"/>
      <c r="XFD1156" s="43"/>
    </row>
    <row r="1157" spans="1:17 16381:16384" s="2" customFormat="1" ht="14.1" customHeight="1">
      <c r="A1157" s="50">
        <v>1157</v>
      </c>
      <c r="B1157" s="56" t="s">
        <v>2522</v>
      </c>
      <c r="C1157" s="56" t="s">
        <v>11</v>
      </c>
      <c r="D1157" s="56" t="s">
        <v>29</v>
      </c>
      <c r="E1157" s="56" t="s">
        <v>2523</v>
      </c>
      <c r="F1157" s="56" t="s">
        <v>2517</v>
      </c>
      <c r="G1157" s="56" t="s">
        <v>15</v>
      </c>
      <c r="H1157" s="56">
        <v>4513240031</v>
      </c>
      <c r="I1157" s="58"/>
      <c r="J1157" s="58"/>
      <c r="K1157" s="43"/>
      <c r="L1157" s="43"/>
      <c r="M1157" s="43"/>
      <c r="N1157" s="43"/>
      <c r="O1157" s="43"/>
      <c r="P1157" s="43"/>
      <c r="Q1157" s="43"/>
      <c r="XFA1157" s="43"/>
      <c r="XFB1157" s="43"/>
      <c r="XFC1157" s="43"/>
      <c r="XFD1157" s="43"/>
    </row>
    <row r="1158" spans="1:17 16381:16384" s="2" customFormat="1" ht="14.1" customHeight="1">
      <c r="A1158" s="50">
        <v>1158</v>
      </c>
      <c r="B1158" s="56" t="s">
        <v>2524</v>
      </c>
      <c r="C1158" s="56" t="s">
        <v>11</v>
      </c>
      <c r="D1158" s="56" t="s">
        <v>21</v>
      </c>
      <c r="E1158" s="56" t="s">
        <v>2525</v>
      </c>
      <c r="F1158" s="56" t="s">
        <v>2517</v>
      </c>
      <c r="G1158" s="56" t="s">
        <v>23</v>
      </c>
      <c r="H1158" s="56">
        <v>4513240032</v>
      </c>
      <c r="I1158" s="127">
        <v>137.5</v>
      </c>
      <c r="J1158" s="58">
        <v>2</v>
      </c>
      <c r="K1158" s="43"/>
      <c r="L1158" s="43"/>
      <c r="M1158" s="43"/>
      <c r="N1158" s="43"/>
      <c r="O1158" s="43"/>
      <c r="P1158" s="43"/>
      <c r="Q1158" s="43"/>
      <c r="XFA1158" s="43"/>
      <c r="XFB1158" s="43"/>
      <c r="XFC1158" s="43"/>
      <c r="XFD1158" s="43"/>
    </row>
    <row r="1159" spans="1:17 16381:16384" s="2" customFormat="1" ht="14.1" customHeight="1">
      <c r="A1159" s="50">
        <v>1159</v>
      </c>
      <c r="B1159" s="56" t="s">
        <v>2526</v>
      </c>
      <c r="C1159" s="56" t="s">
        <v>11</v>
      </c>
      <c r="D1159" s="56" t="s">
        <v>29</v>
      </c>
      <c r="E1159" s="56" t="s">
        <v>2527</v>
      </c>
      <c r="F1159" s="56" t="s">
        <v>2517</v>
      </c>
      <c r="G1159" s="56" t="s">
        <v>23</v>
      </c>
      <c r="H1159" s="56">
        <v>4513240032</v>
      </c>
      <c r="I1159" s="58"/>
      <c r="J1159" s="58"/>
      <c r="K1159" s="43"/>
      <c r="L1159" s="43"/>
      <c r="M1159" s="43"/>
      <c r="N1159" s="43"/>
      <c r="O1159" s="43"/>
      <c r="P1159" s="43"/>
      <c r="Q1159" s="43"/>
      <c r="XFA1159" s="43"/>
      <c r="XFB1159" s="43"/>
      <c r="XFC1159" s="43"/>
      <c r="XFD1159" s="43"/>
    </row>
    <row r="1160" spans="1:17 16381:16384" s="2" customFormat="1" ht="14.1" customHeight="1">
      <c r="A1160" s="50">
        <v>1160</v>
      </c>
      <c r="B1160" s="56" t="s">
        <v>2528</v>
      </c>
      <c r="C1160" s="56" t="s">
        <v>11</v>
      </c>
      <c r="D1160" s="56" t="s">
        <v>29</v>
      </c>
      <c r="E1160" s="56" t="s">
        <v>2529</v>
      </c>
      <c r="F1160" s="56" t="s">
        <v>2517</v>
      </c>
      <c r="G1160" s="56" t="s">
        <v>23</v>
      </c>
      <c r="H1160" s="56">
        <v>4513240032</v>
      </c>
      <c r="I1160" s="58"/>
      <c r="J1160" s="58"/>
      <c r="K1160" s="43"/>
      <c r="L1160" s="43"/>
      <c r="M1160" s="43"/>
      <c r="N1160" s="43"/>
      <c r="O1160" s="43"/>
      <c r="P1160" s="43"/>
      <c r="Q1160" s="43"/>
      <c r="XFA1160" s="43"/>
      <c r="XFB1160" s="43"/>
      <c r="XFC1160" s="43"/>
      <c r="XFD1160" s="43"/>
    </row>
    <row r="1161" spans="1:17 16381:16384" s="2" customFormat="1" ht="14.1" customHeight="1">
      <c r="A1161" s="50">
        <v>1161</v>
      </c>
      <c r="B1161" s="56" t="s">
        <v>2530</v>
      </c>
      <c r="C1161" s="56" t="s">
        <v>11</v>
      </c>
      <c r="D1161" s="56" t="s">
        <v>12</v>
      </c>
      <c r="E1161" s="56" t="s">
        <v>2531</v>
      </c>
      <c r="F1161" s="56" t="s">
        <v>2517</v>
      </c>
      <c r="G1161" s="56" t="s">
        <v>23</v>
      </c>
      <c r="H1161" s="56">
        <v>4513240032</v>
      </c>
      <c r="I1161" s="58"/>
      <c r="J1161" s="58"/>
      <c r="K1161" s="43"/>
      <c r="L1161" s="43"/>
      <c r="M1161" s="43"/>
      <c r="N1161" s="43"/>
      <c r="O1161" s="43"/>
      <c r="P1161" s="43"/>
      <c r="Q1161" s="43"/>
      <c r="XFA1161" s="43"/>
      <c r="XFB1161" s="43"/>
      <c r="XFC1161" s="43"/>
      <c r="XFD1161" s="43"/>
    </row>
    <row r="1162" spans="1:17 16381:16384" s="2" customFormat="1" ht="14.1" customHeight="1">
      <c r="A1162" s="50">
        <v>1162</v>
      </c>
      <c r="B1162" s="56" t="s">
        <v>2532</v>
      </c>
      <c r="C1162" s="56" t="s">
        <v>11</v>
      </c>
      <c r="D1162" s="56" t="s">
        <v>12</v>
      </c>
      <c r="E1162" s="56" t="s">
        <v>2533</v>
      </c>
      <c r="F1162" s="56" t="s">
        <v>2517</v>
      </c>
      <c r="G1162" s="56" t="s">
        <v>23</v>
      </c>
      <c r="H1162" s="56">
        <v>4513240032</v>
      </c>
      <c r="I1162" s="58"/>
      <c r="J1162" s="58"/>
      <c r="K1162" s="43"/>
      <c r="L1162" s="43"/>
      <c r="M1162" s="43"/>
      <c r="N1162" s="43"/>
      <c r="O1162" s="43"/>
      <c r="P1162" s="43"/>
      <c r="Q1162" s="43"/>
      <c r="XFA1162" s="43"/>
      <c r="XFB1162" s="43"/>
      <c r="XFC1162" s="43"/>
      <c r="XFD1162" s="43"/>
    </row>
    <row r="1163" spans="1:17 16381:16384" s="2" customFormat="1" ht="14.1" customHeight="1">
      <c r="A1163" s="50">
        <v>1163</v>
      </c>
      <c r="B1163" s="56" t="s">
        <v>2534</v>
      </c>
      <c r="C1163" s="56" t="s">
        <v>11</v>
      </c>
      <c r="D1163" s="56" t="s">
        <v>29</v>
      </c>
      <c r="E1163" s="56" t="s">
        <v>2535</v>
      </c>
      <c r="F1163" s="56" t="s">
        <v>2517</v>
      </c>
      <c r="G1163" s="56" t="s">
        <v>23</v>
      </c>
      <c r="H1163" s="56">
        <v>4513240032</v>
      </c>
      <c r="I1163" s="58"/>
      <c r="J1163" s="58"/>
      <c r="K1163" s="43"/>
      <c r="L1163" s="43"/>
      <c r="M1163" s="43"/>
      <c r="N1163" s="43"/>
      <c r="O1163" s="43"/>
      <c r="P1163" s="43"/>
      <c r="Q1163" s="43"/>
      <c r="XFA1163" s="43"/>
      <c r="XFB1163" s="43"/>
      <c r="XFC1163" s="43"/>
      <c r="XFD1163" s="43"/>
    </row>
    <row r="1164" spans="1:17 16381:16384" s="2" customFormat="1" ht="14.1" customHeight="1">
      <c r="A1164" s="50">
        <v>1164</v>
      </c>
      <c r="B1164" s="56" t="s">
        <v>2536</v>
      </c>
      <c r="C1164" s="56" t="s">
        <v>11</v>
      </c>
      <c r="D1164" s="56" t="s">
        <v>29</v>
      </c>
      <c r="E1164" s="56"/>
      <c r="F1164" s="56" t="s">
        <v>2517</v>
      </c>
      <c r="G1164" s="56" t="s">
        <v>135</v>
      </c>
      <c r="H1164" s="56">
        <v>4513240033</v>
      </c>
      <c r="I1164" s="56" t="s">
        <v>1983</v>
      </c>
      <c r="J1164" s="58">
        <v>1</v>
      </c>
      <c r="K1164" s="43"/>
      <c r="L1164" s="43"/>
      <c r="M1164" s="43"/>
      <c r="N1164" s="43"/>
      <c r="O1164" s="43"/>
      <c r="P1164" s="43"/>
      <c r="Q1164" s="43"/>
      <c r="XFA1164" s="43"/>
      <c r="XFB1164" s="43"/>
      <c r="XFC1164" s="43"/>
      <c r="XFD1164" s="43"/>
    </row>
    <row r="1165" spans="1:17 16381:16384" s="2" customFormat="1" ht="14.1" customHeight="1">
      <c r="A1165" s="50">
        <v>1165</v>
      </c>
      <c r="B1165" s="56" t="s">
        <v>2537</v>
      </c>
      <c r="C1165" s="56" t="s">
        <v>11</v>
      </c>
      <c r="D1165" s="56" t="s">
        <v>12</v>
      </c>
      <c r="E1165" s="56"/>
      <c r="F1165" s="56" t="s">
        <v>2517</v>
      </c>
      <c r="G1165" s="56" t="s">
        <v>135</v>
      </c>
      <c r="H1165" s="56">
        <v>4513240033</v>
      </c>
      <c r="I1165" s="56" t="s">
        <v>1983</v>
      </c>
      <c r="J1165" s="58"/>
      <c r="K1165" s="43"/>
      <c r="L1165" s="43"/>
      <c r="M1165" s="43"/>
      <c r="N1165" s="43"/>
      <c r="O1165" s="43"/>
      <c r="P1165" s="43"/>
      <c r="Q1165" s="43"/>
      <c r="XFA1165" s="43"/>
      <c r="XFB1165" s="43"/>
      <c r="XFC1165" s="43"/>
      <c r="XFD1165" s="43"/>
    </row>
    <row r="1166" spans="1:17 16381:16384" s="2" customFormat="1" ht="14.1" customHeight="1">
      <c r="A1166" s="50">
        <v>1166</v>
      </c>
      <c r="B1166" s="56" t="s">
        <v>2538</v>
      </c>
      <c r="C1166" s="56" t="s">
        <v>28</v>
      </c>
      <c r="D1166" s="56" t="s">
        <v>12</v>
      </c>
      <c r="E1166" s="56"/>
      <c r="F1166" s="56" t="s">
        <v>2517</v>
      </c>
      <c r="G1166" s="56" t="s">
        <v>249</v>
      </c>
      <c r="H1166" s="56">
        <v>4513240034</v>
      </c>
      <c r="I1166" s="56" t="s">
        <v>1983</v>
      </c>
      <c r="J1166" s="58">
        <v>1</v>
      </c>
      <c r="K1166" s="43"/>
      <c r="L1166" s="43"/>
      <c r="M1166" s="43"/>
      <c r="N1166" s="43"/>
      <c r="O1166" s="43"/>
      <c r="P1166" s="43"/>
      <c r="Q1166" s="43"/>
      <c r="XFA1166" s="43"/>
      <c r="XFB1166" s="43"/>
      <c r="XFC1166" s="43"/>
      <c r="XFD1166" s="43"/>
    </row>
    <row r="1167" spans="1:17 16381:16384" s="2" customFormat="1" ht="14.1" customHeight="1">
      <c r="A1167" s="50">
        <v>1167</v>
      </c>
      <c r="B1167" s="56" t="s">
        <v>2539</v>
      </c>
      <c r="C1167" s="56" t="s">
        <v>28</v>
      </c>
      <c r="D1167" s="56" t="s">
        <v>29</v>
      </c>
      <c r="E1167" s="56"/>
      <c r="F1167" s="56" t="s">
        <v>2517</v>
      </c>
      <c r="G1167" s="56" t="s">
        <v>249</v>
      </c>
      <c r="H1167" s="56">
        <v>4513240034</v>
      </c>
      <c r="I1167" s="56" t="s">
        <v>1983</v>
      </c>
      <c r="J1167" s="58"/>
      <c r="K1167" s="43"/>
      <c r="L1167" s="43"/>
      <c r="M1167" s="43"/>
      <c r="N1167" s="43"/>
      <c r="O1167" s="43"/>
      <c r="P1167" s="43"/>
      <c r="Q1167" s="43"/>
      <c r="XFA1167" s="43"/>
      <c r="XFB1167" s="43"/>
      <c r="XFC1167" s="43"/>
      <c r="XFD1167" s="43"/>
    </row>
    <row r="1168" spans="1:17 16381:16384" s="2" customFormat="1" ht="14.1" customHeight="1">
      <c r="A1168" s="50">
        <v>1168</v>
      </c>
      <c r="B1168" s="56" t="s">
        <v>2540</v>
      </c>
      <c r="C1168" s="56" t="s">
        <v>11</v>
      </c>
      <c r="D1168" s="56" t="s">
        <v>29</v>
      </c>
      <c r="E1168" s="56"/>
      <c r="F1168" s="56" t="s">
        <v>2517</v>
      </c>
      <c r="G1168" s="56" t="s">
        <v>249</v>
      </c>
      <c r="H1168" s="56">
        <v>4513240034</v>
      </c>
      <c r="I1168" s="56" t="s">
        <v>1983</v>
      </c>
      <c r="J1168" s="58"/>
      <c r="K1168" s="43"/>
      <c r="L1168" s="43"/>
      <c r="M1168" s="43"/>
      <c r="N1168" s="43"/>
      <c r="O1168" s="43"/>
      <c r="P1168" s="43"/>
      <c r="Q1168" s="43"/>
      <c r="XFA1168" s="43"/>
      <c r="XFB1168" s="43"/>
      <c r="XFC1168" s="43"/>
      <c r="XFD1168" s="43"/>
    </row>
    <row r="1169" spans="1:17 16381:16384" s="2" customFormat="1" ht="14.1" customHeight="1">
      <c r="A1169" s="50">
        <v>1169</v>
      </c>
      <c r="B1169" s="56" t="s">
        <v>2541</v>
      </c>
      <c r="C1169" s="56" t="s">
        <v>11</v>
      </c>
      <c r="D1169" s="56" t="s">
        <v>21</v>
      </c>
      <c r="E1169" s="56"/>
      <c r="F1169" s="56" t="s">
        <v>2517</v>
      </c>
      <c r="G1169" s="56" t="s">
        <v>2741</v>
      </c>
      <c r="H1169" s="56">
        <v>4513240035</v>
      </c>
      <c r="I1169" s="56" t="s">
        <v>1983</v>
      </c>
      <c r="J1169" s="58">
        <v>1</v>
      </c>
      <c r="K1169" s="43"/>
      <c r="L1169" s="43"/>
      <c r="M1169" s="43"/>
      <c r="N1169" s="43"/>
      <c r="O1169" s="43"/>
      <c r="P1169" s="43"/>
      <c r="Q1169" s="43"/>
      <c r="XFA1169" s="43"/>
      <c r="XFB1169" s="43"/>
      <c r="XFC1169" s="43"/>
      <c r="XFD1169" s="43"/>
    </row>
    <row r="1170" spans="1:17 16381:16384" s="2" customFormat="1" ht="14.1" customHeight="1">
      <c r="A1170" s="50">
        <v>1170</v>
      </c>
      <c r="B1170" s="56" t="s">
        <v>2542</v>
      </c>
      <c r="C1170" s="56" t="s">
        <v>11</v>
      </c>
      <c r="D1170" s="56" t="s">
        <v>12</v>
      </c>
      <c r="E1170" s="56"/>
      <c r="F1170" s="56" t="s">
        <v>2517</v>
      </c>
      <c r="G1170" s="56" t="s">
        <v>2741</v>
      </c>
      <c r="H1170" s="56">
        <v>4513240035</v>
      </c>
      <c r="I1170" s="56" t="s">
        <v>1983</v>
      </c>
      <c r="J1170" s="58"/>
      <c r="K1170" s="43"/>
      <c r="L1170" s="43"/>
      <c r="M1170" s="43"/>
      <c r="N1170" s="43"/>
      <c r="O1170" s="43"/>
      <c r="P1170" s="43"/>
      <c r="Q1170" s="43"/>
      <c r="XFA1170" s="43"/>
      <c r="XFB1170" s="43"/>
      <c r="XFC1170" s="43"/>
      <c r="XFD1170" s="43"/>
    </row>
    <row r="1171" spans="1:17 16381:16384" s="2" customFormat="1" ht="14.1" customHeight="1">
      <c r="A1171" s="50">
        <v>1171</v>
      </c>
      <c r="B1171" s="56" t="s">
        <v>2543</v>
      </c>
      <c r="C1171" s="56" t="s">
        <v>11</v>
      </c>
      <c r="D1171" s="56" t="s">
        <v>29</v>
      </c>
      <c r="E1171" s="56"/>
      <c r="F1171" s="56" t="s">
        <v>2517</v>
      </c>
      <c r="G1171" s="56" t="s">
        <v>2741</v>
      </c>
      <c r="H1171" s="56">
        <v>4513240035</v>
      </c>
      <c r="I1171" s="56" t="s">
        <v>1983</v>
      </c>
      <c r="J1171" s="58"/>
      <c r="K1171" s="43"/>
      <c r="L1171" s="43"/>
      <c r="M1171" s="43"/>
      <c r="N1171" s="43"/>
      <c r="O1171" s="43"/>
      <c r="P1171" s="43"/>
      <c r="Q1171" s="43"/>
      <c r="XFA1171" s="43"/>
      <c r="XFB1171" s="43"/>
      <c r="XFC1171" s="43"/>
      <c r="XFD1171" s="43"/>
    </row>
    <row r="1172" spans="1:17 16381:16384" s="2" customFormat="1" ht="14.1" customHeight="1">
      <c r="A1172" s="50">
        <v>1172</v>
      </c>
      <c r="B1172" s="56" t="s">
        <v>2544</v>
      </c>
      <c r="C1172" s="56" t="s">
        <v>11</v>
      </c>
      <c r="D1172" s="56" t="s">
        <v>29</v>
      </c>
      <c r="E1172" s="56"/>
      <c r="F1172" s="56" t="s">
        <v>2545</v>
      </c>
      <c r="G1172" s="56" t="s">
        <v>2740</v>
      </c>
      <c r="H1172" s="56">
        <v>4513240037</v>
      </c>
      <c r="I1172" s="56" t="s">
        <v>1983</v>
      </c>
      <c r="J1172" s="56">
        <v>1</v>
      </c>
      <c r="K1172" s="43"/>
      <c r="L1172" s="43"/>
      <c r="M1172" s="43"/>
      <c r="N1172" s="43"/>
      <c r="O1172" s="43"/>
      <c r="P1172" s="43"/>
      <c r="Q1172" s="43"/>
      <c r="XFA1172" s="43"/>
      <c r="XFB1172" s="43"/>
      <c r="XFC1172" s="43"/>
      <c r="XFD1172" s="43"/>
    </row>
    <row r="1173" spans="1:17 16381:16384" s="2" customFormat="1" ht="14.1" customHeight="1">
      <c r="A1173" s="50">
        <v>1173</v>
      </c>
      <c r="B1173" s="56" t="s">
        <v>2546</v>
      </c>
      <c r="C1173" s="56" t="s">
        <v>11</v>
      </c>
      <c r="D1173" s="56" t="s">
        <v>12</v>
      </c>
      <c r="E1173" s="56" t="s">
        <v>2547</v>
      </c>
      <c r="F1173" s="56" t="s">
        <v>2548</v>
      </c>
      <c r="G1173" s="56" t="s">
        <v>15</v>
      </c>
      <c r="H1173" s="56">
        <v>4513240038</v>
      </c>
      <c r="I1173" s="127">
        <v>152.5</v>
      </c>
      <c r="J1173" s="58">
        <v>1</v>
      </c>
      <c r="K1173" s="43"/>
      <c r="L1173" s="43"/>
      <c r="M1173" s="43"/>
      <c r="N1173" s="43"/>
      <c r="O1173" s="43"/>
      <c r="P1173" s="43"/>
      <c r="Q1173" s="43"/>
      <c r="XFA1173" s="43"/>
      <c r="XFB1173" s="43"/>
      <c r="XFC1173" s="43"/>
      <c r="XFD1173" s="43"/>
    </row>
    <row r="1174" spans="1:17 16381:16384" s="2" customFormat="1" ht="14.1" customHeight="1">
      <c r="A1174" s="50">
        <v>1174</v>
      </c>
      <c r="B1174" s="56" t="s">
        <v>2549</v>
      </c>
      <c r="C1174" s="56" t="s">
        <v>11</v>
      </c>
      <c r="D1174" s="56" t="s">
        <v>29</v>
      </c>
      <c r="E1174" s="56" t="s">
        <v>2550</v>
      </c>
      <c r="F1174" s="56" t="s">
        <v>2548</v>
      </c>
      <c r="G1174" s="56" t="s">
        <v>15</v>
      </c>
      <c r="H1174" s="56">
        <v>4513240038</v>
      </c>
      <c r="I1174" s="58"/>
      <c r="J1174" s="58"/>
      <c r="K1174" s="43"/>
      <c r="L1174" s="43"/>
      <c r="M1174" s="43"/>
      <c r="N1174" s="43"/>
      <c r="O1174" s="43"/>
      <c r="P1174" s="43"/>
      <c r="Q1174" s="43"/>
      <c r="XFA1174" s="43"/>
      <c r="XFB1174" s="43"/>
      <c r="XFC1174" s="43"/>
      <c r="XFD1174" s="43"/>
    </row>
    <row r="1175" spans="1:17 16381:16384" s="2" customFormat="1" ht="14.1" customHeight="1">
      <c r="A1175" s="50">
        <v>1175</v>
      </c>
      <c r="B1175" s="56" t="s">
        <v>2551</v>
      </c>
      <c r="C1175" s="56" t="s">
        <v>11</v>
      </c>
      <c r="D1175" s="56" t="s">
        <v>29</v>
      </c>
      <c r="E1175" s="56" t="s">
        <v>2552</v>
      </c>
      <c r="F1175" s="56" t="s">
        <v>2548</v>
      </c>
      <c r="G1175" s="56" t="s">
        <v>15</v>
      </c>
      <c r="H1175" s="56">
        <v>4513240038</v>
      </c>
      <c r="I1175" s="58"/>
      <c r="J1175" s="58"/>
      <c r="K1175" s="43"/>
      <c r="L1175" s="43"/>
      <c r="M1175" s="43"/>
      <c r="N1175" s="43"/>
      <c r="O1175" s="43"/>
      <c r="P1175" s="43"/>
      <c r="Q1175" s="43"/>
      <c r="XFA1175" s="43"/>
      <c r="XFB1175" s="43"/>
      <c r="XFC1175" s="43"/>
      <c r="XFD1175" s="43"/>
    </row>
    <row r="1176" spans="1:17 16381:16384" s="2" customFormat="1" ht="14.1" customHeight="1">
      <c r="A1176" s="50">
        <v>1176</v>
      </c>
      <c r="B1176" s="56" t="s">
        <v>2553</v>
      </c>
      <c r="C1176" s="56" t="s">
        <v>11</v>
      </c>
      <c r="D1176" s="56" t="s">
        <v>29</v>
      </c>
      <c r="E1176" s="56"/>
      <c r="F1176" s="56" t="s">
        <v>2548</v>
      </c>
      <c r="G1176" s="56" t="s">
        <v>135</v>
      </c>
      <c r="H1176" s="56">
        <v>4513240039</v>
      </c>
      <c r="I1176" s="56" t="s">
        <v>1983</v>
      </c>
      <c r="J1176" s="58">
        <v>1</v>
      </c>
      <c r="K1176" s="43"/>
      <c r="L1176" s="43"/>
      <c r="M1176" s="43"/>
      <c r="N1176" s="43"/>
      <c r="O1176" s="43"/>
      <c r="P1176" s="43"/>
      <c r="Q1176" s="43"/>
      <c r="XFA1176" s="43"/>
      <c r="XFB1176" s="43"/>
      <c r="XFC1176" s="43"/>
      <c r="XFD1176" s="43"/>
    </row>
    <row r="1177" spans="1:17 16381:16384" s="2" customFormat="1" ht="14.1" customHeight="1">
      <c r="A1177" s="50">
        <v>1177</v>
      </c>
      <c r="B1177" s="56" t="s">
        <v>2554</v>
      </c>
      <c r="C1177" s="56" t="s">
        <v>11</v>
      </c>
      <c r="D1177" s="56" t="s">
        <v>12</v>
      </c>
      <c r="E1177" s="56"/>
      <c r="F1177" s="56" t="s">
        <v>2548</v>
      </c>
      <c r="G1177" s="56" t="s">
        <v>135</v>
      </c>
      <c r="H1177" s="56">
        <v>4513240039</v>
      </c>
      <c r="I1177" s="56" t="s">
        <v>1983</v>
      </c>
      <c r="J1177" s="58"/>
      <c r="K1177" s="43"/>
      <c r="L1177" s="43"/>
      <c r="M1177" s="43"/>
      <c r="N1177" s="43"/>
      <c r="O1177" s="43"/>
      <c r="P1177" s="43"/>
      <c r="Q1177" s="43"/>
      <c r="XFA1177" s="43"/>
      <c r="XFB1177" s="43"/>
      <c r="XFC1177" s="43"/>
      <c r="XFD1177" s="43"/>
    </row>
    <row r="1178" spans="1:17 16381:16384" s="2" customFormat="1" ht="14.1" customHeight="1">
      <c r="A1178" s="50">
        <v>1178</v>
      </c>
      <c r="B1178" s="56" t="s">
        <v>2555</v>
      </c>
      <c r="C1178" s="56" t="s">
        <v>11</v>
      </c>
      <c r="D1178" s="56" t="s">
        <v>29</v>
      </c>
      <c r="E1178" s="56" t="s">
        <v>2556</v>
      </c>
      <c r="F1178" s="56" t="s">
        <v>2557</v>
      </c>
      <c r="G1178" s="56" t="s">
        <v>23</v>
      </c>
      <c r="H1178" s="56">
        <v>4513240041</v>
      </c>
      <c r="I1178" s="127">
        <v>109</v>
      </c>
      <c r="J1178" s="58">
        <v>2</v>
      </c>
      <c r="K1178" s="43"/>
      <c r="L1178" s="43"/>
      <c r="M1178" s="43"/>
      <c r="N1178" s="43"/>
      <c r="O1178" s="43"/>
      <c r="P1178" s="43"/>
      <c r="Q1178" s="43"/>
      <c r="XFA1178" s="43"/>
      <c r="XFB1178" s="43"/>
      <c r="XFC1178" s="43"/>
      <c r="XFD1178" s="43"/>
    </row>
    <row r="1179" spans="1:17 16381:16384" s="2" customFormat="1" ht="14.1" customHeight="1">
      <c r="A1179" s="50">
        <v>1179</v>
      </c>
      <c r="B1179" s="56" t="s">
        <v>2558</v>
      </c>
      <c r="C1179" s="56" t="s">
        <v>11</v>
      </c>
      <c r="D1179" s="56" t="s">
        <v>21</v>
      </c>
      <c r="E1179" s="56" t="s">
        <v>2559</v>
      </c>
      <c r="F1179" s="56" t="s">
        <v>2557</v>
      </c>
      <c r="G1179" s="56" t="s">
        <v>23</v>
      </c>
      <c r="H1179" s="56">
        <v>4513240041</v>
      </c>
      <c r="I1179" s="58"/>
      <c r="J1179" s="58"/>
      <c r="K1179" s="43"/>
      <c r="L1179" s="43"/>
      <c r="M1179" s="43"/>
      <c r="N1179" s="43"/>
      <c r="O1179" s="43"/>
      <c r="P1179" s="43"/>
      <c r="Q1179" s="43"/>
      <c r="XFA1179" s="43"/>
      <c r="XFB1179" s="43"/>
      <c r="XFC1179" s="43"/>
      <c r="XFD1179" s="43"/>
    </row>
    <row r="1180" spans="1:17 16381:16384" s="2" customFormat="1" ht="14.1" customHeight="1">
      <c r="A1180" s="50">
        <v>1180</v>
      </c>
      <c r="B1180" s="56" t="s">
        <v>2560</v>
      </c>
      <c r="C1180" s="56" t="s">
        <v>28</v>
      </c>
      <c r="D1180" s="56" t="s">
        <v>12</v>
      </c>
      <c r="E1180" s="56" t="s">
        <v>2561</v>
      </c>
      <c r="F1180" s="56" t="s">
        <v>2557</v>
      </c>
      <c r="G1180" s="56" t="s">
        <v>23</v>
      </c>
      <c r="H1180" s="56">
        <v>4513240041</v>
      </c>
      <c r="I1180" s="58"/>
      <c r="J1180" s="58"/>
      <c r="K1180" s="43"/>
      <c r="L1180" s="43"/>
      <c r="M1180" s="43"/>
      <c r="N1180" s="43"/>
      <c r="O1180" s="43"/>
      <c r="P1180" s="43"/>
      <c r="Q1180" s="43"/>
      <c r="XFA1180" s="43"/>
      <c r="XFB1180" s="43"/>
      <c r="XFC1180" s="43"/>
      <c r="XFD1180" s="43"/>
    </row>
    <row r="1181" spans="1:17 16381:16384" s="2" customFormat="1" ht="14.1" customHeight="1">
      <c r="A1181" s="50">
        <v>1181</v>
      </c>
      <c r="B1181" s="56" t="s">
        <v>2562</v>
      </c>
      <c r="C1181" s="56" t="s">
        <v>28</v>
      </c>
      <c r="D1181" s="56" t="s">
        <v>29</v>
      </c>
      <c r="E1181" s="56" t="s">
        <v>2563</v>
      </c>
      <c r="F1181" s="56" t="s">
        <v>2557</v>
      </c>
      <c r="G1181" s="56" t="s">
        <v>23</v>
      </c>
      <c r="H1181" s="56">
        <v>4513240041</v>
      </c>
      <c r="I1181" s="58"/>
      <c r="J1181" s="58"/>
      <c r="K1181" s="43"/>
      <c r="L1181" s="43"/>
      <c r="M1181" s="43"/>
      <c r="N1181" s="43"/>
      <c r="O1181" s="43"/>
      <c r="P1181" s="43"/>
      <c r="Q1181" s="43"/>
      <c r="XFA1181" s="43"/>
      <c r="XFB1181" s="43"/>
      <c r="XFC1181" s="43"/>
      <c r="XFD1181" s="43"/>
    </row>
    <row r="1182" spans="1:17 16381:16384" s="2" customFormat="1" ht="14.1" customHeight="1">
      <c r="A1182" s="50">
        <v>1182</v>
      </c>
      <c r="B1182" s="41" t="s">
        <v>2564</v>
      </c>
      <c r="C1182" s="41" t="s">
        <v>11</v>
      </c>
      <c r="D1182" s="41" t="s">
        <v>29</v>
      </c>
      <c r="E1182" s="56"/>
      <c r="F1182" s="41" t="s">
        <v>2557</v>
      </c>
      <c r="G1182" s="56" t="s">
        <v>135</v>
      </c>
      <c r="H1182" s="56">
        <v>4513240042</v>
      </c>
      <c r="I1182" s="56" t="s">
        <v>1983</v>
      </c>
      <c r="J1182" s="58">
        <v>2</v>
      </c>
      <c r="K1182" s="43"/>
      <c r="L1182" s="43"/>
      <c r="M1182" s="43"/>
      <c r="N1182" s="43"/>
      <c r="O1182" s="43"/>
      <c r="P1182" s="43"/>
      <c r="Q1182" s="43"/>
      <c r="XFA1182" s="43"/>
      <c r="XFB1182" s="43"/>
      <c r="XFC1182" s="43"/>
      <c r="XFD1182" s="43"/>
    </row>
    <row r="1183" spans="1:17 16381:16384" s="2" customFormat="1" ht="14.1" customHeight="1">
      <c r="A1183" s="50">
        <v>1183</v>
      </c>
      <c r="B1183" s="41" t="s">
        <v>2565</v>
      </c>
      <c r="C1183" s="41" t="s">
        <v>11</v>
      </c>
      <c r="D1183" s="41" t="s">
        <v>29</v>
      </c>
      <c r="E1183" s="56"/>
      <c r="F1183" s="41" t="s">
        <v>2557</v>
      </c>
      <c r="G1183" s="56" t="s">
        <v>135</v>
      </c>
      <c r="H1183" s="56">
        <v>4513240042</v>
      </c>
      <c r="I1183" s="56" t="s">
        <v>1983</v>
      </c>
      <c r="J1183" s="58"/>
      <c r="K1183" s="43"/>
      <c r="L1183" s="43"/>
      <c r="M1183" s="43"/>
      <c r="N1183" s="43"/>
      <c r="O1183" s="43"/>
      <c r="P1183" s="43"/>
      <c r="Q1183" s="43"/>
      <c r="XFA1183" s="43"/>
      <c r="XFB1183" s="43"/>
      <c r="XFC1183" s="43"/>
      <c r="XFD1183" s="43"/>
    </row>
    <row r="1184" spans="1:17 16381:16384" s="2" customFormat="1" ht="14.1" customHeight="1">
      <c r="A1184" s="50">
        <v>1184</v>
      </c>
      <c r="B1184" s="41" t="s">
        <v>2566</v>
      </c>
      <c r="C1184" s="41" t="s">
        <v>11</v>
      </c>
      <c r="D1184" s="41" t="s">
        <v>29</v>
      </c>
      <c r="E1184" s="56"/>
      <c r="F1184" s="41" t="s">
        <v>2557</v>
      </c>
      <c r="G1184" s="56" t="s">
        <v>135</v>
      </c>
      <c r="H1184" s="56">
        <v>4513240042</v>
      </c>
      <c r="I1184" s="56" t="s">
        <v>1983</v>
      </c>
      <c r="J1184" s="58"/>
      <c r="K1184" s="43"/>
      <c r="L1184" s="43"/>
      <c r="M1184" s="43"/>
      <c r="N1184" s="43"/>
      <c r="O1184" s="43"/>
      <c r="P1184" s="43"/>
      <c r="Q1184" s="43"/>
      <c r="XFA1184" s="43"/>
      <c r="XFB1184" s="43"/>
      <c r="XFC1184" s="43"/>
      <c r="XFD1184" s="43"/>
    </row>
    <row r="1185" spans="1:17 16381:16384" s="2" customFormat="1" ht="14.1" customHeight="1">
      <c r="A1185" s="50">
        <v>1185</v>
      </c>
      <c r="B1185" s="41" t="s">
        <v>2567</v>
      </c>
      <c r="C1185" s="41" t="s">
        <v>11</v>
      </c>
      <c r="D1185" s="41" t="s">
        <v>12</v>
      </c>
      <c r="E1185" s="56"/>
      <c r="F1185" s="41" t="s">
        <v>2557</v>
      </c>
      <c r="G1185" s="56" t="s">
        <v>421</v>
      </c>
      <c r="H1185" s="56">
        <v>4513240043</v>
      </c>
      <c r="I1185" s="56" t="s">
        <v>1983</v>
      </c>
      <c r="J1185" s="58">
        <v>2</v>
      </c>
      <c r="K1185" s="43"/>
      <c r="L1185" s="43"/>
      <c r="M1185" s="43"/>
      <c r="N1185" s="43"/>
      <c r="O1185" s="43"/>
      <c r="P1185" s="43"/>
      <c r="Q1185" s="43"/>
      <c r="XFA1185" s="43"/>
      <c r="XFB1185" s="43"/>
      <c r="XFC1185" s="43"/>
      <c r="XFD1185" s="43"/>
    </row>
    <row r="1186" spans="1:17 16381:16384" s="2" customFormat="1" ht="14.1" customHeight="1">
      <c r="A1186" s="50">
        <v>1186</v>
      </c>
      <c r="B1186" s="41" t="s">
        <v>2568</v>
      </c>
      <c r="C1186" s="41" t="s">
        <v>11</v>
      </c>
      <c r="D1186" s="41" t="s">
        <v>21</v>
      </c>
      <c r="E1186" s="56"/>
      <c r="F1186" s="41" t="s">
        <v>2557</v>
      </c>
      <c r="G1186" s="56" t="s">
        <v>421</v>
      </c>
      <c r="H1186" s="56">
        <v>4513240043</v>
      </c>
      <c r="I1186" s="56" t="s">
        <v>1983</v>
      </c>
      <c r="J1186" s="58"/>
      <c r="K1186" s="43"/>
      <c r="L1186" s="43"/>
      <c r="M1186" s="43"/>
      <c r="N1186" s="43"/>
      <c r="O1186" s="43"/>
      <c r="P1186" s="43"/>
      <c r="Q1186" s="43"/>
      <c r="XFA1186" s="43"/>
      <c r="XFB1186" s="43"/>
      <c r="XFC1186" s="43"/>
      <c r="XFD1186" s="43"/>
    </row>
    <row r="1187" spans="1:17 16381:16384" s="2" customFormat="1" ht="14.1" customHeight="1">
      <c r="A1187" s="50">
        <v>1187</v>
      </c>
      <c r="B1187" s="41" t="s">
        <v>2569</v>
      </c>
      <c r="C1187" s="41" t="s">
        <v>11</v>
      </c>
      <c r="D1187" s="41" t="s">
        <v>21</v>
      </c>
      <c r="E1187" s="56"/>
      <c r="F1187" s="41" t="s">
        <v>2557</v>
      </c>
      <c r="G1187" s="56" t="s">
        <v>421</v>
      </c>
      <c r="H1187" s="56">
        <v>4513240043</v>
      </c>
      <c r="I1187" s="56" t="s">
        <v>1983</v>
      </c>
      <c r="J1187" s="58"/>
      <c r="K1187" s="43"/>
      <c r="L1187" s="43"/>
      <c r="M1187" s="43"/>
      <c r="N1187" s="43"/>
      <c r="O1187" s="43"/>
      <c r="P1187" s="43"/>
      <c r="Q1187" s="43"/>
      <c r="XFA1187" s="43"/>
      <c r="XFB1187" s="43"/>
      <c r="XFC1187" s="43"/>
      <c r="XFD1187" s="43"/>
    </row>
    <row r="1188" spans="1:17 16381:16384" s="2" customFormat="1" ht="14.1" customHeight="1">
      <c r="A1188" s="50">
        <v>1188</v>
      </c>
      <c r="B1188" s="41" t="s">
        <v>2570</v>
      </c>
      <c r="C1188" s="41" t="s">
        <v>11</v>
      </c>
      <c r="D1188" s="41" t="s">
        <v>29</v>
      </c>
      <c r="E1188" s="56"/>
      <c r="F1188" s="41" t="s">
        <v>2557</v>
      </c>
      <c r="G1188" s="56" t="s">
        <v>2740</v>
      </c>
      <c r="H1188" s="56">
        <v>4513240044</v>
      </c>
      <c r="I1188" s="56" t="s">
        <v>1983</v>
      </c>
      <c r="J1188" s="58">
        <v>2</v>
      </c>
      <c r="K1188" s="43"/>
      <c r="L1188" s="43"/>
      <c r="M1188" s="43"/>
      <c r="N1188" s="43"/>
      <c r="O1188" s="43"/>
      <c r="P1188" s="43"/>
      <c r="Q1188" s="43"/>
      <c r="XFA1188" s="43"/>
      <c r="XFB1188" s="43"/>
      <c r="XFC1188" s="43"/>
      <c r="XFD1188" s="43"/>
    </row>
    <row r="1189" spans="1:17 16381:16384" s="2" customFormat="1" ht="14.1" customHeight="1">
      <c r="A1189" s="50">
        <v>1189</v>
      </c>
      <c r="B1189" s="41" t="s">
        <v>2571</v>
      </c>
      <c r="C1189" s="41" t="s">
        <v>11</v>
      </c>
      <c r="D1189" s="41" t="s">
        <v>29</v>
      </c>
      <c r="E1189" s="56"/>
      <c r="F1189" s="41" t="s">
        <v>2557</v>
      </c>
      <c r="G1189" s="56" t="s">
        <v>2740</v>
      </c>
      <c r="H1189" s="56">
        <v>4513240044</v>
      </c>
      <c r="I1189" s="56" t="s">
        <v>1983</v>
      </c>
      <c r="J1189" s="58"/>
      <c r="K1189" s="43"/>
      <c r="L1189" s="43"/>
      <c r="M1189" s="43"/>
      <c r="N1189" s="43"/>
      <c r="O1189" s="43"/>
      <c r="P1189" s="43"/>
      <c r="Q1189" s="43"/>
      <c r="XFA1189" s="43"/>
      <c r="XFB1189" s="43"/>
      <c r="XFC1189" s="43"/>
      <c r="XFD1189" s="43"/>
    </row>
    <row r="1190" spans="1:17 16381:16384" s="2" customFormat="1" ht="14.1" customHeight="1">
      <c r="A1190" s="50">
        <v>1190</v>
      </c>
      <c r="B1190" s="41" t="s">
        <v>2572</v>
      </c>
      <c r="C1190" s="41" t="s">
        <v>11</v>
      </c>
      <c r="D1190" s="41" t="s">
        <v>12</v>
      </c>
      <c r="E1190" s="56"/>
      <c r="F1190" s="41" t="s">
        <v>2557</v>
      </c>
      <c r="G1190" s="56" t="s">
        <v>2740</v>
      </c>
      <c r="H1190" s="56">
        <v>4513240044</v>
      </c>
      <c r="I1190" s="56" t="s">
        <v>1983</v>
      </c>
      <c r="J1190" s="58"/>
      <c r="K1190" s="43"/>
      <c r="L1190" s="43"/>
      <c r="M1190" s="43"/>
      <c r="N1190" s="43"/>
      <c r="O1190" s="43"/>
      <c r="P1190" s="43"/>
      <c r="Q1190" s="43"/>
      <c r="XFA1190" s="43"/>
      <c r="XFB1190" s="43"/>
      <c r="XFC1190" s="43"/>
      <c r="XFD1190" s="43"/>
    </row>
    <row r="1191" spans="1:17 16381:16384" s="2" customFormat="1" ht="14.1" customHeight="1">
      <c r="A1191" s="50">
        <v>1191</v>
      </c>
      <c r="B1191" s="41" t="s">
        <v>2573</v>
      </c>
      <c r="C1191" s="41" t="s">
        <v>11</v>
      </c>
      <c r="D1191" s="41" t="s">
        <v>29</v>
      </c>
      <c r="E1191" s="56"/>
      <c r="F1191" s="41" t="s">
        <v>2557</v>
      </c>
      <c r="G1191" s="56" t="s">
        <v>2740</v>
      </c>
      <c r="H1191" s="56">
        <v>4513240044</v>
      </c>
      <c r="I1191" s="56" t="s">
        <v>1983</v>
      </c>
      <c r="J1191" s="58"/>
      <c r="K1191" s="43"/>
      <c r="L1191" s="43"/>
      <c r="M1191" s="43"/>
      <c r="N1191" s="43"/>
      <c r="O1191" s="43"/>
      <c r="P1191" s="43"/>
      <c r="Q1191" s="43"/>
      <c r="XFA1191" s="43"/>
      <c r="XFB1191" s="43"/>
      <c r="XFC1191" s="43"/>
      <c r="XFD1191" s="43"/>
    </row>
    <row r="1192" spans="1:17 16381:16384" s="2" customFormat="1" ht="14.1" customHeight="1">
      <c r="A1192" s="50">
        <v>1192</v>
      </c>
      <c r="B1192" s="41" t="s">
        <v>2574</v>
      </c>
      <c r="C1192" s="41" t="s">
        <v>11</v>
      </c>
      <c r="D1192" s="41" t="s">
        <v>12</v>
      </c>
      <c r="E1192" s="56"/>
      <c r="F1192" s="41" t="s">
        <v>2557</v>
      </c>
      <c r="G1192" s="56" t="s">
        <v>2740</v>
      </c>
      <c r="H1192" s="56">
        <v>4513240044</v>
      </c>
      <c r="I1192" s="56" t="s">
        <v>1983</v>
      </c>
      <c r="J1192" s="58"/>
      <c r="K1192" s="43"/>
      <c r="L1192" s="43"/>
      <c r="M1192" s="43"/>
      <c r="N1192" s="43"/>
      <c r="O1192" s="43"/>
      <c r="P1192" s="43"/>
      <c r="Q1192" s="43"/>
      <c r="XFA1192" s="43"/>
      <c r="XFB1192" s="43"/>
      <c r="XFC1192" s="43"/>
      <c r="XFD1192" s="43"/>
    </row>
    <row r="1193" spans="1:17 16381:16384" s="2" customFormat="1" ht="14.1" customHeight="1">
      <c r="A1193" s="50">
        <v>1193</v>
      </c>
      <c r="B1193" s="41" t="s">
        <v>2575</v>
      </c>
      <c r="C1193" s="41" t="s">
        <v>11</v>
      </c>
      <c r="D1193" s="41" t="s">
        <v>29</v>
      </c>
      <c r="E1193" s="56"/>
      <c r="F1193" s="41" t="s">
        <v>2557</v>
      </c>
      <c r="G1193" s="56" t="s">
        <v>2741</v>
      </c>
      <c r="H1193" s="56">
        <v>4513240045</v>
      </c>
      <c r="I1193" s="56" t="s">
        <v>1983</v>
      </c>
      <c r="J1193" s="58">
        <v>1</v>
      </c>
      <c r="K1193" s="43"/>
      <c r="L1193" s="43"/>
      <c r="M1193" s="43"/>
      <c r="N1193" s="43"/>
      <c r="O1193" s="43"/>
      <c r="P1193" s="43"/>
      <c r="Q1193" s="43"/>
      <c r="XFA1193" s="43"/>
      <c r="XFB1193" s="43"/>
      <c r="XFC1193" s="43"/>
      <c r="XFD1193" s="43"/>
    </row>
    <row r="1194" spans="1:17 16381:16384" s="2" customFormat="1" ht="14.1" customHeight="1">
      <c r="A1194" s="50">
        <v>1194</v>
      </c>
      <c r="B1194" s="41" t="s">
        <v>2576</v>
      </c>
      <c r="C1194" s="41" t="s">
        <v>11</v>
      </c>
      <c r="D1194" s="41" t="s">
        <v>21</v>
      </c>
      <c r="E1194" s="56"/>
      <c r="F1194" s="41" t="s">
        <v>2557</v>
      </c>
      <c r="G1194" s="56" t="s">
        <v>2741</v>
      </c>
      <c r="H1194" s="56">
        <v>4513240045</v>
      </c>
      <c r="I1194" s="56" t="s">
        <v>1983</v>
      </c>
      <c r="J1194" s="58"/>
      <c r="K1194" s="43"/>
      <c r="L1194" s="43"/>
      <c r="M1194" s="43"/>
      <c r="N1194" s="43"/>
      <c r="O1194" s="43"/>
      <c r="P1194" s="43"/>
      <c r="Q1194" s="43"/>
      <c r="XFA1194" s="43"/>
      <c r="XFB1194" s="43"/>
      <c r="XFC1194" s="43"/>
      <c r="XFD1194" s="43"/>
    </row>
    <row r="1195" spans="1:17 16381:16384" s="2" customFormat="1" ht="14.1" customHeight="1">
      <c r="A1195" s="50">
        <v>1195</v>
      </c>
      <c r="B1195" s="56" t="s">
        <v>2577</v>
      </c>
      <c r="C1195" s="56" t="s">
        <v>11</v>
      </c>
      <c r="D1195" s="56" t="s">
        <v>29</v>
      </c>
      <c r="E1195" s="56" t="s">
        <v>2578</v>
      </c>
      <c r="F1195" s="56" t="s">
        <v>2579</v>
      </c>
      <c r="G1195" s="56" t="s">
        <v>15</v>
      </c>
      <c r="H1195" s="56">
        <v>4513240046</v>
      </c>
      <c r="I1195" s="127">
        <v>108</v>
      </c>
      <c r="J1195" s="58">
        <v>2</v>
      </c>
      <c r="K1195" s="43"/>
      <c r="L1195" s="43"/>
      <c r="M1195" s="43"/>
      <c r="N1195" s="43"/>
      <c r="O1195" s="43"/>
      <c r="P1195" s="43"/>
      <c r="Q1195" s="43"/>
      <c r="XFA1195" s="43"/>
      <c r="XFB1195" s="43"/>
      <c r="XFC1195" s="43"/>
      <c r="XFD1195" s="43"/>
    </row>
    <row r="1196" spans="1:17 16381:16384" s="2" customFormat="1" ht="14.1" customHeight="1">
      <c r="A1196" s="50">
        <v>1196</v>
      </c>
      <c r="B1196" s="56" t="s">
        <v>2580</v>
      </c>
      <c r="C1196" s="56" t="s">
        <v>11</v>
      </c>
      <c r="D1196" s="56" t="s">
        <v>21</v>
      </c>
      <c r="E1196" s="56" t="s">
        <v>2581</v>
      </c>
      <c r="F1196" s="56" t="s">
        <v>2579</v>
      </c>
      <c r="G1196" s="56" t="s">
        <v>15</v>
      </c>
      <c r="H1196" s="56">
        <v>4513240046</v>
      </c>
      <c r="I1196" s="58"/>
      <c r="J1196" s="58"/>
      <c r="K1196" s="43"/>
      <c r="L1196" s="43"/>
      <c r="M1196" s="43"/>
      <c r="N1196" s="43"/>
      <c r="O1196" s="43"/>
      <c r="P1196" s="43"/>
      <c r="Q1196" s="43"/>
      <c r="XFA1196" s="43"/>
      <c r="XFB1196" s="43"/>
      <c r="XFC1196" s="43"/>
      <c r="XFD1196" s="43"/>
    </row>
    <row r="1197" spans="1:17 16381:16384" s="2" customFormat="1" ht="14.1" customHeight="1">
      <c r="A1197" s="50">
        <v>1197</v>
      </c>
      <c r="B1197" s="56" t="s">
        <v>2582</v>
      </c>
      <c r="C1197" s="56" t="s">
        <v>11</v>
      </c>
      <c r="D1197" s="56" t="s">
        <v>12</v>
      </c>
      <c r="E1197" s="56" t="s">
        <v>2583</v>
      </c>
      <c r="F1197" s="56" t="s">
        <v>2579</v>
      </c>
      <c r="G1197" s="56" t="s">
        <v>15</v>
      </c>
      <c r="H1197" s="56">
        <v>4513240046</v>
      </c>
      <c r="I1197" s="58"/>
      <c r="J1197" s="58"/>
      <c r="K1197" s="43"/>
      <c r="L1197" s="43"/>
      <c r="M1197" s="43"/>
      <c r="N1197" s="43"/>
      <c r="O1197" s="43"/>
      <c r="P1197" s="43"/>
      <c r="Q1197" s="43"/>
      <c r="XFA1197" s="43"/>
      <c r="XFB1197" s="43"/>
      <c r="XFC1197" s="43"/>
      <c r="XFD1197" s="43"/>
    </row>
    <row r="1198" spans="1:17 16381:16384" s="2" customFormat="1" ht="14.1" customHeight="1">
      <c r="A1198" s="50">
        <v>1198</v>
      </c>
      <c r="B1198" s="56" t="s">
        <v>2584</v>
      </c>
      <c r="C1198" s="56" t="s">
        <v>11</v>
      </c>
      <c r="D1198" s="56" t="s">
        <v>21</v>
      </c>
      <c r="E1198" s="56" t="s">
        <v>2585</v>
      </c>
      <c r="F1198" s="56" t="s">
        <v>2579</v>
      </c>
      <c r="G1198" s="56" t="s">
        <v>15</v>
      </c>
      <c r="H1198" s="56">
        <v>4513240046</v>
      </c>
      <c r="I1198" s="127">
        <v>108</v>
      </c>
      <c r="J1198" s="58">
        <v>2</v>
      </c>
      <c r="K1198" s="43"/>
      <c r="L1198" s="43"/>
      <c r="M1198" s="43"/>
      <c r="N1198" s="43"/>
      <c r="O1198" s="43"/>
      <c r="P1198" s="43"/>
      <c r="Q1198" s="43"/>
      <c r="XFA1198" s="43"/>
      <c r="XFB1198" s="43"/>
      <c r="XFC1198" s="43"/>
      <c r="XFD1198" s="43"/>
    </row>
    <row r="1199" spans="1:17 16381:16384" s="2" customFormat="1" ht="14.1" customHeight="1">
      <c r="A1199" s="50">
        <v>1199</v>
      </c>
      <c r="B1199" s="56" t="s">
        <v>2586</v>
      </c>
      <c r="C1199" s="56" t="s">
        <v>11</v>
      </c>
      <c r="D1199" s="56" t="s">
        <v>21</v>
      </c>
      <c r="E1199" s="56" t="s">
        <v>2587</v>
      </c>
      <c r="F1199" s="56" t="s">
        <v>2579</v>
      </c>
      <c r="G1199" s="56" t="s">
        <v>15</v>
      </c>
      <c r="H1199" s="56">
        <v>4513240046</v>
      </c>
      <c r="I1199" s="58"/>
      <c r="J1199" s="58"/>
      <c r="K1199" s="43"/>
      <c r="L1199" s="43"/>
      <c r="M1199" s="43"/>
      <c r="N1199" s="43"/>
      <c r="O1199" s="43"/>
      <c r="P1199" s="43"/>
      <c r="Q1199" s="43"/>
      <c r="XFA1199" s="43"/>
      <c r="XFB1199" s="43"/>
      <c r="XFC1199" s="43"/>
      <c r="XFD1199" s="43"/>
    </row>
    <row r="1200" spans="1:17 16381:16384" s="2" customFormat="1" ht="14.1" customHeight="1">
      <c r="A1200" s="50">
        <v>1200</v>
      </c>
      <c r="B1200" s="56" t="s">
        <v>2588</v>
      </c>
      <c r="C1200" s="56" t="s">
        <v>11</v>
      </c>
      <c r="D1200" s="56" t="s">
        <v>21</v>
      </c>
      <c r="E1200" s="56" t="s">
        <v>2589</v>
      </c>
      <c r="F1200" s="56" t="s">
        <v>2579</v>
      </c>
      <c r="G1200" s="56" t="s">
        <v>15</v>
      </c>
      <c r="H1200" s="56">
        <v>4513240046</v>
      </c>
      <c r="I1200" s="58"/>
      <c r="J1200" s="58"/>
      <c r="K1200" s="43"/>
      <c r="L1200" s="43"/>
      <c r="M1200" s="43"/>
      <c r="N1200" s="43"/>
      <c r="O1200" s="43"/>
      <c r="P1200" s="43"/>
      <c r="Q1200" s="43"/>
      <c r="XFA1200" s="43"/>
      <c r="XFB1200" s="43"/>
      <c r="XFC1200" s="43"/>
      <c r="XFD1200" s="43"/>
    </row>
    <row r="1201" spans="1:17 16381:16384" s="2" customFormat="1" ht="14.1" customHeight="1">
      <c r="A1201" s="50">
        <v>1201</v>
      </c>
      <c r="B1201" s="56" t="s">
        <v>2590</v>
      </c>
      <c r="C1201" s="56" t="s">
        <v>11</v>
      </c>
      <c r="D1201" s="56" t="s">
        <v>29</v>
      </c>
      <c r="E1201" s="56" t="s">
        <v>2591</v>
      </c>
      <c r="F1201" s="56" t="s">
        <v>2579</v>
      </c>
      <c r="G1201" s="56" t="s">
        <v>23</v>
      </c>
      <c r="H1201" s="56">
        <v>4513240047</v>
      </c>
      <c r="I1201" s="128">
        <v>124.5</v>
      </c>
      <c r="J1201" s="56">
        <v>1</v>
      </c>
      <c r="K1201" s="43"/>
      <c r="L1201" s="43"/>
      <c r="M1201" s="43"/>
      <c r="N1201" s="43"/>
      <c r="O1201" s="43"/>
      <c r="P1201" s="43"/>
      <c r="Q1201" s="43"/>
      <c r="XFA1201" s="43"/>
      <c r="XFB1201" s="43"/>
      <c r="XFC1201" s="43"/>
      <c r="XFD1201" s="43"/>
    </row>
    <row r="1202" spans="1:17 16381:16384" s="2" customFormat="1" ht="14.1" customHeight="1">
      <c r="A1202" s="50">
        <v>1202</v>
      </c>
      <c r="B1202" s="41" t="s">
        <v>2592</v>
      </c>
      <c r="C1202" s="41" t="s">
        <v>11</v>
      </c>
      <c r="D1202" s="41" t="s">
        <v>29</v>
      </c>
      <c r="E1202" s="56"/>
      <c r="F1202" s="41" t="s">
        <v>2593</v>
      </c>
      <c r="G1202" s="56" t="s">
        <v>135</v>
      </c>
      <c r="H1202" s="56">
        <v>4513240048</v>
      </c>
      <c r="I1202" s="56" t="s">
        <v>1983</v>
      </c>
      <c r="J1202" s="56">
        <v>1</v>
      </c>
      <c r="K1202" s="43"/>
      <c r="L1202" s="43"/>
      <c r="M1202" s="43"/>
      <c r="N1202" s="43"/>
      <c r="O1202" s="43"/>
      <c r="P1202" s="43"/>
      <c r="Q1202" s="43"/>
      <c r="XFA1202" s="43"/>
      <c r="XFB1202" s="43"/>
      <c r="XFC1202" s="43"/>
      <c r="XFD1202" s="43"/>
    </row>
    <row r="1203" spans="1:17 16381:16384" s="2" customFormat="1" ht="14.1" customHeight="1">
      <c r="A1203" s="50">
        <v>1203</v>
      </c>
      <c r="B1203" s="41" t="s">
        <v>2594</v>
      </c>
      <c r="C1203" s="41" t="s">
        <v>28</v>
      </c>
      <c r="D1203" s="41" t="s">
        <v>29</v>
      </c>
      <c r="E1203" s="56"/>
      <c r="F1203" s="41" t="s">
        <v>2593</v>
      </c>
      <c r="G1203" s="56" t="s">
        <v>249</v>
      </c>
      <c r="H1203" s="56">
        <v>4513240049</v>
      </c>
      <c r="I1203" s="56" t="s">
        <v>1983</v>
      </c>
      <c r="J1203" s="56">
        <v>1</v>
      </c>
      <c r="K1203" s="43"/>
      <c r="L1203" s="43"/>
      <c r="M1203" s="43"/>
      <c r="N1203" s="43"/>
      <c r="O1203" s="43"/>
      <c r="P1203" s="43"/>
      <c r="Q1203" s="43"/>
      <c r="XFA1203" s="43"/>
      <c r="XFB1203" s="43"/>
      <c r="XFC1203" s="43"/>
      <c r="XFD1203" s="43"/>
    </row>
    <row r="1204" spans="1:17 16381:16384" s="2" customFormat="1" ht="14.1" customHeight="1">
      <c r="A1204" s="50">
        <v>1204</v>
      </c>
      <c r="B1204" s="41" t="s">
        <v>2595</v>
      </c>
      <c r="C1204" s="41" t="s">
        <v>11</v>
      </c>
      <c r="D1204" s="41" t="s">
        <v>12</v>
      </c>
      <c r="E1204" s="56"/>
      <c r="F1204" s="41" t="s">
        <v>2593</v>
      </c>
      <c r="G1204" s="56" t="s">
        <v>421</v>
      </c>
      <c r="H1204" s="56">
        <v>4513240050</v>
      </c>
      <c r="I1204" s="56" t="s">
        <v>1983</v>
      </c>
      <c r="J1204" s="56">
        <v>1</v>
      </c>
      <c r="K1204" s="43"/>
      <c r="L1204" s="43"/>
      <c r="M1204" s="43"/>
      <c r="N1204" s="43"/>
      <c r="O1204" s="43"/>
      <c r="P1204" s="43"/>
      <c r="Q1204" s="43"/>
      <c r="XFA1204" s="43"/>
      <c r="XFB1204" s="43"/>
      <c r="XFC1204" s="43"/>
      <c r="XFD1204" s="43"/>
    </row>
    <row r="1205" spans="1:17 16381:16384" s="2" customFormat="1" ht="14.1" customHeight="1">
      <c r="A1205" s="50">
        <v>1205</v>
      </c>
      <c r="B1205" s="56" t="s">
        <v>2596</v>
      </c>
      <c r="C1205" s="56" t="s">
        <v>11</v>
      </c>
      <c r="D1205" s="56" t="s">
        <v>29</v>
      </c>
      <c r="E1205" s="56" t="s">
        <v>2597</v>
      </c>
      <c r="F1205" s="56" t="s">
        <v>2598</v>
      </c>
      <c r="G1205" s="56" t="s">
        <v>15</v>
      </c>
      <c r="H1205" s="56">
        <v>4513240051</v>
      </c>
      <c r="I1205" s="127">
        <v>102</v>
      </c>
      <c r="J1205" s="58">
        <v>2</v>
      </c>
      <c r="K1205" s="43"/>
      <c r="L1205" s="43"/>
      <c r="M1205" s="43"/>
      <c r="N1205" s="43"/>
      <c r="O1205" s="43"/>
      <c r="P1205" s="43"/>
      <c r="Q1205" s="43"/>
      <c r="XFA1205" s="43"/>
      <c r="XFB1205" s="43"/>
      <c r="XFC1205" s="43"/>
      <c r="XFD1205" s="43"/>
    </row>
    <row r="1206" spans="1:17 16381:16384" s="2" customFormat="1" ht="14.1" customHeight="1">
      <c r="A1206" s="50">
        <v>1206</v>
      </c>
      <c r="B1206" s="56" t="s">
        <v>2599</v>
      </c>
      <c r="C1206" s="56" t="s">
        <v>11</v>
      </c>
      <c r="D1206" s="56" t="s">
        <v>12</v>
      </c>
      <c r="E1206" s="56" t="s">
        <v>2600</v>
      </c>
      <c r="F1206" s="56" t="s">
        <v>2598</v>
      </c>
      <c r="G1206" s="56" t="s">
        <v>15</v>
      </c>
      <c r="H1206" s="56">
        <v>4513240051</v>
      </c>
      <c r="I1206" s="58"/>
      <c r="J1206" s="58"/>
      <c r="K1206" s="43"/>
      <c r="L1206" s="43"/>
      <c r="M1206" s="43"/>
      <c r="N1206" s="43"/>
      <c r="O1206" s="43"/>
      <c r="P1206" s="43"/>
      <c r="Q1206" s="43"/>
      <c r="XFA1206" s="43"/>
      <c r="XFB1206" s="43"/>
      <c r="XFC1206" s="43"/>
      <c r="XFD1206" s="43"/>
    </row>
    <row r="1207" spans="1:17 16381:16384" s="2" customFormat="1" ht="14.1" customHeight="1">
      <c r="A1207" s="50">
        <v>1207</v>
      </c>
      <c r="B1207" s="56" t="s">
        <v>2601</v>
      </c>
      <c r="C1207" s="56" t="s">
        <v>28</v>
      </c>
      <c r="D1207" s="56" t="s">
        <v>29</v>
      </c>
      <c r="E1207" s="56" t="s">
        <v>2602</v>
      </c>
      <c r="F1207" s="56" t="s">
        <v>2598</v>
      </c>
      <c r="G1207" s="56" t="s">
        <v>15</v>
      </c>
      <c r="H1207" s="56">
        <v>4513240051</v>
      </c>
      <c r="I1207" s="58"/>
      <c r="J1207" s="58"/>
      <c r="K1207" s="43"/>
      <c r="L1207" s="43"/>
      <c r="M1207" s="43"/>
      <c r="N1207" s="43"/>
      <c r="O1207" s="43"/>
      <c r="P1207" s="43"/>
      <c r="Q1207" s="43"/>
      <c r="XFA1207" s="43"/>
      <c r="XFB1207" s="43"/>
      <c r="XFC1207" s="43"/>
      <c r="XFD1207" s="43"/>
    </row>
    <row r="1208" spans="1:17 16381:16384" s="2" customFormat="1" ht="14.1" customHeight="1">
      <c r="A1208" s="50">
        <v>1208</v>
      </c>
      <c r="B1208" s="56" t="s">
        <v>2603</v>
      </c>
      <c r="C1208" s="56" t="s">
        <v>11</v>
      </c>
      <c r="D1208" s="56" t="s">
        <v>29</v>
      </c>
      <c r="E1208" s="56" t="s">
        <v>2604</v>
      </c>
      <c r="F1208" s="56" t="s">
        <v>2598</v>
      </c>
      <c r="G1208" s="56" t="s">
        <v>15</v>
      </c>
      <c r="H1208" s="56">
        <v>4513240051</v>
      </c>
      <c r="I1208" s="58"/>
      <c r="J1208" s="58"/>
      <c r="K1208" s="43"/>
      <c r="L1208" s="43"/>
      <c r="M1208" s="43"/>
      <c r="N1208" s="43"/>
      <c r="O1208" s="43"/>
      <c r="P1208" s="43"/>
      <c r="Q1208" s="43"/>
      <c r="XFA1208" s="43"/>
      <c r="XFB1208" s="43"/>
      <c r="XFC1208" s="43"/>
      <c r="XFD1208" s="43"/>
    </row>
    <row r="1209" spans="1:17 16381:16384" s="2" customFormat="1" ht="14.1" customHeight="1">
      <c r="A1209" s="50">
        <v>1209</v>
      </c>
      <c r="B1209" s="56" t="s">
        <v>2605</v>
      </c>
      <c r="C1209" s="56" t="s">
        <v>11</v>
      </c>
      <c r="D1209" s="56" t="s">
        <v>12</v>
      </c>
      <c r="E1209" s="56" t="s">
        <v>2606</v>
      </c>
      <c r="F1209" s="56" t="s">
        <v>2598</v>
      </c>
      <c r="G1209" s="56" t="s">
        <v>15</v>
      </c>
      <c r="H1209" s="56">
        <v>4513240051</v>
      </c>
      <c r="I1209" s="58"/>
      <c r="J1209" s="58"/>
      <c r="K1209" s="43"/>
      <c r="L1209" s="43"/>
      <c r="M1209" s="43"/>
      <c r="N1209" s="43"/>
      <c r="O1209" s="43"/>
      <c r="P1209" s="43"/>
      <c r="Q1209" s="43"/>
      <c r="XFA1209" s="43"/>
      <c r="XFB1209" s="43"/>
      <c r="XFC1209" s="43"/>
      <c r="XFD1209" s="43"/>
    </row>
    <row r="1210" spans="1:17 16381:16384" s="2" customFormat="1" ht="14.1" customHeight="1">
      <c r="A1210" s="50">
        <v>1210</v>
      </c>
      <c r="B1210" s="56" t="s">
        <v>2607</v>
      </c>
      <c r="C1210" s="56" t="s">
        <v>11</v>
      </c>
      <c r="D1210" s="56" t="s">
        <v>29</v>
      </c>
      <c r="E1210" s="56" t="s">
        <v>2608</v>
      </c>
      <c r="F1210" s="56" t="s">
        <v>2598</v>
      </c>
      <c r="G1210" s="56" t="s">
        <v>15</v>
      </c>
      <c r="H1210" s="56">
        <v>4513240051</v>
      </c>
      <c r="I1210" s="58"/>
      <c r="J1210" s="58"/>
      <c r="K1210" s="43"/>
      <c r="L1210" s="43"/>
      <c r="M1210" s="43"/>
      <c r="N1210" s="43"/>
      <c r="O1210" s="43"/>
      <c r="P1210" s="43"/>
      <c r="Q1210" s="43"/>
      <c r="XFA1210" s="43"/>
      <c r="XFB1210" s="43"/>
      <c r="XFC1210" s="43"/>
      <c r="XFD1210" s="43"/>
    </row>
    <row r="1211" spans="1:17 16381:16384" s="2" customFormat="1" ht="14.1" customHeight="1">
      <c r="A1211" s="50">
        <v>1211</v>
      </c>
      <c r="B1211" s="56" t="s">
        <v>2609</v>
      </c>
      <c r="C1211" s="56" t="s">
        <v>28</v>
      </c>
      <c r="D1211" s="56" t="s">
        <v>29</v>
      </c>
      <c r="E1211" s="56" t="s">
        <v>2610</v>
      </c>
      <c r="F1211" s="56" t="s">
        <v>2598</v>
      </c>
      <c r="G1211" s="56" t="s">
        <v>23</v>
      </c>
      <c r="H1211" s="56">
        <v>4513240052</v>
      </c>
      <c r="I1211" s="127">
        <v>109</v>
      </c>
      <c r="J1211" s="58">
        <v>2</v>
      </c>
      <c r="K1211" s="43"/>
      <c r="L1211" s="43"/>
      <c r="M1211" s="43"/>
      <c r="N1211" s="43"/>
      <c r="O1211" s="43"/>
      <c r="P1211" s="43"/>
      <c r="Q1211" s="43"/>
      <c r="XFA1211" s="43"/>
      <c r="XFB1211" s="43"/>
      <c r="XFC1211" s="43"/>
      <c r="XFD1211" s="43"/>
    </row>
    <row r="1212" spans="1:17 16381:16384" s="2" customFormat="1" ht="14.1" customHeight="1">
      <c r="A1212" s="50">
        <v>1212</v>
      </c>
      <c r="B1212" s="56" t="s">
        <v>2611</v>
      </c>
      <c r="C1212" s="56" t="s">
        <v>11</v>
      </c>
      <c r="D1212" s="56" t="s">
        <v>29</v>
      </c>
      <c r="E1212" s="56" t="s">
        <v>2612</v>
      </c>
      <c r="F1212" s="56" t="s">
        <v>2598</v>
      </c>
      <c r="G1212" s="56" t="s">
        <v>23</v>
      </c>
      <c r="H1212" s="56">
        <v>4513240052</v>
      </c>
      <c r="I1212" s="58"/>
      <c r="J1212" s="58"/>
      <c r="K1212" s="43"/>
      <c r="L1212" s="43"/>
      <c r="M1212" s="43"/>
      <c r="N1212" s="43"/>
      <c r="O1212" s="43"/>
      <c r="P1212" s="43"/>
      <c r="Q1212" s="43"/>
      <c r="XFA1212" s="43"/>
      <c r="XFB1212" s="43"/>
      <c r="XFC1212" s="43"/>
      <c r="XFD1212" s="43"/>
    </row>
    <row r="1213" spans="1:17 16381:16384" s="2" customFormat="1" ht="14.1" customHeight="1">
      <c r="A1213" s="50">
        <v>1213</v>
      </c>
      <c r="B1213" s="56" t="s">
        <v>2613</v>
      </c>
      <c r="C1213" s="56" t="s">
        <v>11</v>
      </c>
      <c r="D1213" s="56" t="s">
        <v>12</v>
      </c>
      <c r="E1213" s="56" t="s">
        <v>2614</v>
      </c>
      <c r="F1213" s="56" t="s">
        <v>2598</v>
      </c>
      <c r="G1213" s="56" t="s">
        <v>23</v>
      </c>
      <c r="H1213" s="56">
        <v>4513240052</v>
      </c>
      <c r="I1213" s="58"/>
      <c r="J1213" s="58"/>
      <c r="K1213" s="43"/>
      <c r="L1213" s="43"/>
      <c r="M1213" s="43"/>
      <c r="N1213" s="43"/>
      <c r="O1213" s="43"/>
      <c r="P1213" s="43"/>
      <c r="Q1213" s="43"/>
      <c r="XFA1213" s="43"/>
      <c r="XFB1213" s="43"/>
      <c r="XFC1213" s="43"/>
      <c r="XFD1213" s="43"/>
    </row>
    <row r="1214" spans="1:17 16381:16384" s="2" customFormat="1" ht="14.1" customHeight="1">
      <c r="A1214" s="50">
        <v>1214</v>
      </c>
      <c r="B1214" s="56" t="s">
        <v>2615</v>
      </c>
      <c r="C1214" s="56" t="s">
        <v>28</v>
      </c>
      <c r="D1214" s="56" t="s">
        <v>12</v>
      </c>
      <c r="E1214" s="56" t="s">
        <v>2616</v>
      </c>
      <c r="F1214" s="56" t="s">
        <v>2598</v>
      </c>
      <c r="G1214" s="56" t="s">
        <v>23</v>
      </c>
      <c r="H1214" s="56">
        <v>4513240052</v>
      </c>
      <c r="I1214" s="58"/>
      <c r="J1214" s="58"/>
      <c r="K1214" s="43"/>
      <c r="L1214" s="43"/>
      <c r="M1214" s="43"/>
      <c r="N1214" s="43"/>
      <c r="O1214" s="43"/>
      <c r="P1214" s="43"/>
      <c r="Q1214" s="43"/>
      <c r="XFA1214" s="43"/>
      <c r="XFB1214" s="43"/>
      <c r="XFC1214" s="43"/>
      <c r="XFD1214" s="43"/>
    </row>
    <row r="1215" spans="1:17 16381:16384" s="2" customFormat="1" ht="14.1" customHeight="1">
      <c r="A1215" s="50">
        <v>1215</v>
      </c>
      <c r="B1215" s="41" t="s">
        <v>2617</v>
      </c>
      <c r="C1215" s="41" t="s">
        <v>28</v>
      </c>
      <c r="D1215" s="41" t="s">
        <v>29</v>
      </c>
      <c r="E1215" s="56"/>
      <c r="F1215" s="41" t="s">
        <v>2598</v>
      </c>
      <c r="G1215" s="56" t="s">
        <v>135</v>
      </c>
      <c r="H1215" s="56">
        <v>4513240053</v>
      </c>
      <c r="I1215" s="56" t="s">
        <v>1983</v>
      </c>
      <c r="J1215" s="56">
        <v>1</v>
      </c>
      <c r="K1215" s="43"/>
      <c r="L1215" s="43"/>
      <c r="M1215" s="43"/>
      <c r="N1215" s="43"/>
      <c r="O1215" s="43"/>
      <c r="P1215" s="43"/>
      <c r="Q1215" s="43"/>
      <c r="XFA1215" s="43"/>
      <c r="XFB1215" s="43"/>
      <c r="XFC1215" s="43"/>
      <c r="XFD1215" s="43"/>
    </row>
    <row r="1216" spans="1:17 16381:16384" s="2" customFormat="1" ht="14.1" customHeight="1">
      <c r="A1216" s="50">
        <v>1216</v>
      </c>
      <c r="B1216" s="41" t="s">
        <v>2618</v>
      </c>
      <c r="C1216" s="41" t="s">
        <v>11</v>
      </c>
      <c r="D1216" s="41" t="s">
        <v>21</v>
      </c>
      <c r="E1216" s="56"/>
      <c r="F1216" s="41" t="s">
        <v>2598</v>
      </c>
      <c r="G1216" s="56" t="s">
        <v>421</v>
      </c>
      <c r="H1216" s="56">
        <v>4513240054</v>
      </c>
      <c r="I1216" s="56" t="s">
        <v>1983</v>
      </c>
      <c r="J1216" s="56">
        <v>1</v>
      </c>
      <c r="K1216" s="43"/>
      <c r="L1216" s="43"/>
      <c r="M1216" s="43"/>
      <c r="N1216" s="43"/>
      <c r="O1216" s="43"/>
      <c r="P1216" s="43"/>
      <c r="Q1216" s="43"/>
      <c r="XFA1216" s="43"/>
      <c r="XFB1216" s="43"/>
      <c r="XFC1216" s="43"/>
      <c r="XFD1216" s="43"/>
    </row>
    <row r="1217" spans="1:17 16381:16384" s="2" customFormat="1" ht="14.1" customHeight="1">
      <c r="A1217" s="50">
        <v>1217</v>
      </c>
      <c r="B1217" s="41" t="s">
        <v>2619</v>
      </c>
      <c r="C1217" s="41" t="s">
        <v>11</v>
      </c>
      <c r="D1217" s="41" t="s">
        <v>29</v>
      </c>
      <c r="E1217" s="56"/>
      <c r="F1217" s="41" t="s">
        <v>2598</v>
      </c>
      <c r="G1217" s="56" t="s">
        <v>249</v>
      </c>
      <c r="H1217" s="56">
        <v>4513240057</v>
      </c>
      <c r="I1217" s="56" t="s">
        <v>1983</v>
      </c>
      <c r="J1217" s="56">
        <v>1</v>
      </c>
      <c r="K1217" s="43"/>
      <c r="L1217" s="43"/>
      <c r="M1217" s="43"/>
      <c r="N1217" s="43"/>
      <c r="O1217" s="43"/>
      <c r="P1217" s="43"/>
      <c r="Q1217" s="43"/>
      <c r="XFA1217" s="43"/>
      <c r="XFB1217" s="43"/>
      <c r="XFC1217" s="43"/>
      <c r="XFD1217" s="43"/>
    </row>
    <row r="1218" spans="1:17 16381:16384" s="2" customFormat="1" ht="14.1" customHeight="1">
      <c r="A1218" s="50">
        <v>1218</v>
      </c>
      <c r="B1218" s="56" t="s">
        <v>2620</v>
      </c>
      <c r="C1218" s="56" t="s">
        <v>28</v>
      </c>
      <c r="D1218" s="56" t="s">
        <v>12</v>
      </c>
      <c r="E1218" s="56" t="s">
        <v>2621</v>
      </c>
      <c r="F1218" s="56" t="s">
        <v>2622</v>
      </c>
      <c r="G1218" s="56" t="s">
        <v>15</v>
      </c>
      <c r="H1218" s="56">
        <v>4513240058</v>
      </c>
      <c r="I1218" s="127">
        <v>95</v>
      </c>
      <c r="J1218" s="58">
        <v>2</v>
      </c>
      <c r="K1218" s="43"/>
      <c r="L1218" s="43"/>
      <c r="M1218" s="43"/>
      <c r="N1218" s="43"/>
      <c r="O1218" s="43"/>
      <c r="P1218" s="43"/>
      <c r="Q1218" s="43"/>
      <c r="XFA1218" s="43"/>
      <c r="XFB1218" s="43"/>
      <c r="XFC1218" s="43"/>
      <c r="XFD1218" s="43"/>
    </row>
    <row r="1219" spans="1:17 16381:16384" s="2" customFormat="1" ht="14.1" customHeight="1">
      <c r="A1219" s="50">
        <v>1219</v>
      </c>
      <c r="B1219" s="56" t="s">
        <v>2624</v>
      </c>
      <c r="C1219" s="56" t="s">
        <v>11</v>
      </c>
      <c r="D1219" s="56" t="s">
        <v>29</v>
      </c>
      <c r="E1219" s="56" t="s">
        <v>2625</v>
      </c>
      <c r="F1219" s="56" t="s">
        <v>2622</v>
      </c>
      <c r="G1219" s="56" t="s">
        <v>15</v>
      </c>
      <c r="H1219" s="56">
        <v>4513240058</v>
      </c>
      <c r="I1219" s="58"/>
      <c r="J1219" s="58"/>
      <c r="K1219" s="43"/>
      <c r="L1219" s="43"/>
      <c r="M1219" s="43"/>
      <c r="N1219" s="43"/>
      <c r="O1219" s="43"/>
      <c r="P1219" s="43"/>
      <c r="Q1219" s="43"/>
      <c r="XFA1219" s="43"/>
      <c r="XFB1219" s="43"/>
      <c r="XFC1219" s="43"/>
      <c r="XFD1219" s="43"/>
    </row>
    <row r="1220" spans="1:17 16381:16384" s="2" customFormat="1" ht="14.1" customHeight="1">
      <c r="A1220" s="50">
        <v>1220</v>
      </c>
      <c r="B1220" s="56" t="s">
        <v>2626</v>
      </c>
      <c r="C1220" s="56" t="s">
        <v>11</v>
      </c>
      <c r="D1220" s="56" t="s">
        <v>12</v>
      </c>
      <c r="E1220" s="56" t="s">
        <v>2627</v>
      </c>
      <c r="F1220" s="56" t="s">
        <v>2622</v>
      </c>
      <c r="G1220" s="56" t="s">
        <v>15</v>
      </c>
      <c r="H1220" s="56">
        <v>4513240058</v>
      </c>
      <c r="I1220" s="58"/>
      <c r="J1220" s="58"/>
      <c r="K1220" s="43"/>
      <c r="L1220" s="43"/>
      <c r="M1220" s="43"/>
      <c r="N1220" s="43"/>
      <c r="O1220" s="43"/>
      <c r="P1220" s="43"/>
      <c r="Q1220" s="43"/>
      <c r="XFA1220" s="43"/>
      <c r="XFB1220" s="43"/>
      <c r="XFC1220" s="43"/>
      <c r="XFD1220" s="43"/>
    </row>
    <row r="1221" spans="1:17 16381:16384" s="2" customFormat="1" ht="14.1" customHeight="1">
      <c r="A1221" s="50">
        <v>1221</v>
      </c>
      <c r="B1221" s="56" t="s">
        <v>2628</v>
      </c>
      <c r="C1221" s="56" t="s">
        <v>28</v>
      </c>
      <c r="D1221" s="56" t="s">
        <v>21</v>
      </c>
      <c r="E1221" s="56" t="s">
        <v>2629</v>
      </c>
      <c r="F1221" s="56" t="s">
        <v>2622</v>
      </c>
      <c r="G1221" s="56" t="s">
        <v>15</v>
      </c>
      <c r="H1221" s="56">
        <v>4513240058</v>
      </c>
      <c r="I1221" s="58"/>
      <c r="J1221" s="58"/>
      <c r="K1221" s="43"/>
      <c r="L1221" s="43"/>
      <c r="M1221" s="43"/>
      <c r="N1221" s="43"/>
      <c r="O1221" s="43"/>
      <c r="P1221" s="43"/>
      <c r="Q1221" s="43"/>
      <c r="XFA1221" s="43"/>
      <c r="XFB1221" s="43"/>
      <c r="XFC1221" s="43"/>
      <c r="XFD1221" s="43"/>
    </row>
    <row r="1222" spans="1:17 16381:16384" s="2" customFormat="1" ht="14.1" customHeight="1">
      <c r="A1222" s="50">
        <v>1222</v>
      </c>
      <c r="B1222" s="56" t="s">
        <v>2630</v>
      </c>
      <c r="C1222" s="56" t="s">
        <v>11</v>
      </c>
      <c r="D1222" s="56" t="s">
        <v>21</v>
      </c>
      <c r="E1222" s="56" t="s">
        <v>2631</v>
      </c>
      <c r="F1222" s="56" t="s">
        <v>2622</v>
      </c>
      <c r="G1222" s="56" t="s">
        <v>15</v>
      </c>
      <c r="H1222" s="56">
        <v>4513240058</v>
      </c>
      <c r="I1222" s="58"/>
      <c r="J1222" s="58"/>
      <c r="K1222" s="43"/>
      <c r="L1222" s="43"/>
      <c r="M1222" s="43"/>
      <c r="N1222" s="43"/>
      <c r="O1222" s="43"/>
      <c r="P1222" s="43"/>
      <c r="Q1222" s="43"/>
      <c r="XFA1222" s="43"/>
      <c r="XFB1222" s="43"/>
      <c r="XFC1222" s="43"/>
      <c r="XFD1222" s="43"/>
    </row>
    <row r="1223" spans="1:17 16381:16384" s="2" customFormat="1" ht="14.1" customHeight="1">
      <c r="A1223" s="50">
        <v>1223</v>
      </c>
      <c r="B1223" s="56" t="s">
        <v>2632</v>
      </c>
      <c r="C1223" s="56" t="s">
        <v>11</v>
      </c>
      <c r="D1223" s="56" t="s">
        <v>21</v>
      </c>
      <c r="E1223" s="56" t="s">
        <v>2633</v>
      </c>
      <c r="F1223" s="56" t="s">
        <v>2622</v>
      </c>
      <c r="G1223" s="56" t="s">
        <v>23</v>
      </c>
      <c r="H1223" s="56">
        <v>4513240059</v>
      </c>
      <c r="I1223" s="127">
        <v>114.5</v>
      </c>
      <c r="J1223" s="58">
        <v>1</v>
      </c>
      <c r="K1223" s="43"/>
      <c r="L1223" s="43"/>
      <c r="M1223" s="43"/>
      <c r="N1223" s="43"/>
      <c r="O1223" s="43"/>
      <c r="P1223" s="43"/>
      <c r="Q1223" s="43"/>
      <c r="XFA1223" s="43"/>
      <c r="XFB1223" s="43"/>
      <c r="XFC1223" s="43"/>
      <c r="XFD1223" s="43"/>
    </row>
    <row r="1224" spans="1:17 16381:16384" s="2" customFormat="1" ht="14.1" customHeight="1">
      <c r="A1224" s="50">
        <v>1224</v>
      </c>
      <c r="B1224" s="56" t="s">
        <v>2634</v>
      </c>
      <c r="C1224" s="56" t="s">
        <v>11</v>
      </c>
      <c r="D1224" s="56" t="s">
        <v>21</v>
      </c>
      <c r="E1224" s="56" t="s">
        <v>2635</v>
      </c>
      <c r="F1224" s="56" t="s">
        <v>2622</v>
      </c>
      <c r="G1224" s="56" t="s">
        <v>23</v>
      </c>
      <c r="H1224" s="56">
        <v>4513240059</v>
      </c>
      <c r="I1224" s="58"/>
      <c r="J1224" s="58"/>
      <c r="K1224" s="43"/>
      <c r="L1224" s="43"/>
      <c r="M1224" s="43"/>
      <c r="N1224" s="43"/>
      <c r="O1224" s="43"/>
      <c r="P1224" s="43"/>
      <c r="Q1224" s="43"/>
      <c r="XFA1224" s="43"/>
      <c r="XFB1224" s="43"/>
      <c r="XFC1224" s="43"/>
      <c r="XFD1224" s="43"/>
    </row>
    <row r="1225" spans="1:17 16381:16384" s="2" customFormat="1" ht="14.1" customHeight="1">
      <c r="A1225" s="50">
        <v>1225</v>
      </c>
      <c r="B1225" s="41" t="s">
        <v>2636</v>
      </c>
      <c r="C1225" s="41" t="s">
        <v>11</v>
      </c>
      <c r="D1225" s="41" t="s">
        <v>12</v>
      </c>
      <c r="E1225" s="56"/>
      <c r="F1225" s="41" t="s">
        <v>2622</v>
      </c>
      <c r="G1225" s="56" t="s">
        <v>135</v>
      </c>
      <c r="H1225" s="56">
        <v>4513240060</v>
      </c>
      <c r="I1225" s="56" t="s">
        <v>1983</v>
      </c>
      <c r="J1225" s="56">
        <v>1</v>
      </c>
      <c r="K1225" s="43"/>
      <c r="L1225" s="43"/>
      <c r="M1225" s="43"/>
      <c r="N1225" s="43"/>
      <c r="O1225" s="43"/>
      <c r="P1225" s="43"/>
      <c r="Q1225" s="43"/>
      <c r="XFA1225" s="43"/>
      <c r="XFB1225" s="43"/>
      <c r="XFC1225" s="43"/>
      <c r="XFD1225" s="43"/>
    </row>
    <row r="1226" spans="1:17 16381:16384" s="2" customFormat="1" ht="14.1" customHeight="1">
      <c r="A1226" s="50">
        <v>1226</v>
      </c>
      <c r="B1226" s="41" t="s">
        <v>2637</v>
      </c>
      <c r="C1226" s="41" t="s">
        <v>11</v>
      </c>
      <c r="D1226" s="41" t="s">
        <v>21</v>
      </c>
      <c r="E1226" s="56"/>
      <c r="F1226" s="41" t="s">
        <v>2622</v>
      </c>
      <c r="G1226" s="56" t="s">
        <v>2740</v>
      </c>
      <c r="H1226" s="56">
        <v>4513240061</v>
      </c>
      <c r="I1226" s="56" t="s">
        <v>1983</v>
      </c>
      <c r="J1226" s="56">
        <v>1</v>
      </c>
      <c r="K1226" s="43"/>
      <c r="L1226" s="43"/>
      <c r="M1226" s="43"/>
      <c r="N1226" s="43"/>
      <c r="O1226" s="43"/>
      <c r="P1226" s="43"/>
      <c r="Q1226" s="43"/>
      <c r="XFA1226" s="43"/>
      <c r="XFB1226" s="43"/>
      <c r="XFC1226" s="43"/>
      <c r="XFD1226" s="43"/>
    </row>
    <row r="1227" spans="1:17 16381:16384" s="2" customFormat="1" ht="14.1" customHeight="1">
      <c r="A1227" s="50">
        <v>1227</v>
      </c>
      <c r="B1227" s="56" t="s">
        <v>2638</v>
      </c>
      <c r="C1227" s="56" t="s">
        <v>11</v>
      </c>
      <c r="D1227" s="56" t="s">
        <v>21</v>
      </c>
      <c r="E1227" s="56" t="s">
        <v>2639</v>
      </c>
      <c r="F1227" s="56" t="s">
        <v>2640</v>
      </c>
      <c r="G1227" s="56" t="s">
        <v>23</v>
      </c>
      <c r="H1227" s="56">
        <v>4513240063</v>
      </c>
      <c r="I1227" s="128">
        <v>114.5</v>
      </c>
      <c r="J1227" s="56">
        <v>1</v>
      </c>
      <c r="K1227" s="43"/>
      <c r="L1227" s="43"/>
      <c r="M1227" s="43"/>
      <c r="N1227" s="43"/>
      <c r="O1227" s="43"/>
      <c r="P1227" s="43"/>
      <c r="Q1227" s="43"/>
      <c r="XFA1227" s="43"/>
      <c r="XFB1227" s="43"/>
      <c r="XFC1227" s="43"/>
      <c r="XFD1227" s="43"/>
    </row>
    <row r="1228" spans="1:17 16381:16384" s="2" customFormat="1" ht="14.1" customHeight="1">
      <c r="A1228" s="50">
        <v>1228</v>
      </c>
      <c r="B1228" s="51" t="s">
        <v>2641</v>
      </c>
      <c r="C1228" s="52" t="s">
        <v>11</v>
      </c>
      <c r="D1228" s="52" t="s">
        <v>29</v>
      </c>
      <c r="E1228" s="51" t="s">
        <v>2642</v>
      </c>
      <c r="F1228" s="52" t="s">
        <v>2643</v>
      </c>
      <c r="G1228" s="51" t="s">
        <v>15</v>
      </c>
      <c r="H1228" s="45">
        <v>4513810001</v>
      </c>
      <c r="I1228" s="42">
        <v>148.5</v>
      </c>
      <c r="J1228" s="42">
        <v>1</v>
      </c>
      <c r="K1228" s="43"/>
      <c r="L1228" s="43"/>
      <c r="M1228" s="43"/>
      <c r="N1228" s="43"/>
      <c r="O1228" s="43"/>
      <c r="P1228" s="43"/>
      <c r="Q1228" s="43"/>
      <c r="XFA1228" s="43"/>
      <c r="XFB1228" s="43"/>
      <c r="XFC1228" s="43"/>
      <c r="XFD1228" s="43"/>
    </row>
    <row r="1229" spans="1:17 16381:16384" s="2" customFormat="1" ht="14.1" customHeight="1">
      <c r="A1229" s="50">
        <v>1229</v>
      </c>
      <c r="B1229" s="51" t="s">
        <v>2644</v>
      </c>
      <c r="C1229" s="51" t="s">
        <v>28</v>
      </c>
      <c r="D1229" s="52" t="s">
        <v>29</v>
      </c>
      <c r="E1229" s="51" t="s">
        <v>2645</v>
      </c>
      <c r="F1229" s="52" t="s">
        <v>2643</v>
      </c>
      <c r="G1229" s="51" t="s">
        <v>23</v>
      </c>
      <c r="H1229" s="45">
        <v>4513810002</v>
      </c>
      <c r="I1229" s="42">
        <v>129</v>
      </c>
      <c r="J1229" s="52">
        <v>1</v>
      </c>
      <c r="K1229" s="43"/>
      <c r="L1229" s="43"/>
      <c r="M1229" s="43"/>
      <c r="N1229" s="43"/>
      <c r="O1229" s="43"/>
      <c r="P1229" s="43"/>
      <c r="Q1229" s="43"/>
      <c r="XFA1229" s="43"/>
      <c r="XFB1229" s="43"/>
      <c r="XFC1229" s="43"/>
      <c r="XFD1229" s="43"/>
    </row>
    <row r="1230" spans="1:17 16381:16384" s="2" customFormat="1" ht="14.1" customHeight="1">
      <c r="A1230" s="50">
        <v>1230</v>
      </c>
      <c r="B1230" s="51" t="s">
        <v>2646</v>
      </c>
      <c r="C1230" s="52" t="s">
        <v>11</v>
      </c>
      <c r="D1230" s="52" t="s">
        <v>29</v>
      </c>
      <c r="E1230" s="51" t="s">
        <v>2647</v>
      </c>
      <c r="F1230" s="52" t="s">
        <v>2643</v>
      </c>
      <c r="G1230" s="51" t="s">
        <v>88</v>
      </c>
      <c r="H1230" s="45">
        <v>4513810005</v>
      </c>
      <c r="I1230" s="42">
        <v>134.5</v>
      </c>
      <c r="J1230" s="52">
        <v>1</v>
      </c>
      <c r="K1230" s="43"/>
      <c r="L1230" s="43"/>
      <c r="M1230" s="43"/>
      <c r="N1230" s="43"/>
      <c r="O1230" s="43"/>
      <c r="P1230" s="43"/>
      <c r="Q1230" s="43"/>
      <c r="XFA1230" s="43"/>
      <c r="XFB1230" s="43"/>
      <c r="XFC1230" s="43"/>
      <c r="XFD1230" s="43"/>
    </row>
    <row r="1231" spans="1:17 16381:16384" s="2" customFormat="1" ht="14.1" customHeight="1">
      <c r="A1231" s="50">
        <v>1231</v>
      </c>
      <c r="B1231" s="51" t="s">
        <v>2648</v>
      </c>
      <c r="C1231" s="51" t="s">
        <v>28</v>
      </c>
      <c r="D1231" s="51" t="s">
        <v>29</v>
      </c>
      <c r="E1231" s="51" t="s">
        <v>2649</v>
      </c>
      <c r="F1231" s="52" t="s">
        <v>2650</v>
      </c>
      <c r="G1231" s="51" t="s">
        <v>15</v>
      </c>
      <c r="H1231" s="45">
        <v>4513810009</v>
      </c>
      <c r="I1231" s="42">
        <v>162.5</v>
      </c>
      <c r="J1231" s="52">
        <v>1</v>
      </c>
      <c r="K1231" s="43"/>
      <c r="L1231" s="43"/>
      <c r="M1231" s="43"/>
      <c r="N1231" s="43"/>
      <c r="O1231" s="43"/>
      <c r="P1231" s="43"/>
      <c r="Q1231" s="43"/>
      <c r="XFA1231" s="43"/>
      <c r="XFB1231" s="43"/>
      <c r="XFC1231" s="43"/>
      <c r="XFD1231" s="43"/>
    </row>
    <row r="1232" spans="1:17 16381:16384" s="2" customFormat="1" ht="14.1" customHeight="1">
      <c r="A1232" s="50">
        <v>1232</v>
      </c>
      <c r="B1232" s="51" t="s">
        <v>2652</v>
      </c>
      <c r="C1232" s="51" t="s">
        <v>11</v>
      </c>
      <c r="D1232" s="51" t="s">
        <v>29</v>
      </c>
      <c r="E1232" s="51" t="s">
        <v>2653</v>
      </c>
      <c r="F1232" s="52" t="s">
        <v>2650</v>
      </c>
      <c r="G1232" s="51" t="s">
        <v>135</v>
      </c>
      <c r="H1232" s="45">
        <v>4513810011</v>
      </c>
      <c r="I1232" s="129">
        <v>123</v>
      </c>
      <c r="J1232" s="57">
        <v>2</v>
      </c>
      <c r="K1232" s="43"/>
      <c r="L1232" s="43"/>
      <c r="M1232" s="43"/>
      <c r="N1232" s="43"/>
      <c r="O1232" s="43"/>
      <c r="P1232" s="43"/>
      <c r="Q1232" s="43"/>
      <c r="XFA1232" s="43"/>
      <c r="XFB1232" s="43"/>
      <c r="XFC1232" s="43"/>
      <c r="XFD1232" s="43"/>
    </row>
    <row r="1233" spans="1:17 16381:16384" s="2" customFormat="1" ht="14.1" customHeight="1">
      <c r="A1233" s="50">
        <v>1233</v>
      </c>
      <c r="B1233" s="51" t="s">
        <v>2654</v>
      </c>
      <c r="C1233" s="51" t="s">
        <v>11</v>
      </c>
      <c r="D1233" s="51" t="s">
        <v>29</v>
      </c>
      <c r="E1233" s="51" t="s">
        <v>2655</v>
      </c>
      <c r="F1233" s="52" t="s">
        <v>2650</v>
      </c>
      <c r="G1233" s="51" t="s">
        <v>135</v>
      </c>
      <c r="H1233" s="45">
        <v>4513810011</v>
      </c>
      <c r="I1233" s="62"/>
      <c r="J1233" s="57"/>
      <c r="K1233" s="43"/>
      <c r="L1233" s="43"/>
      <c r="M1233" s="43"/>
      <c r="N1233" s="43"/>
      <c r="O1233" s="43"/>
      <c r="P1233" s="43"/>
      <c r="Q1233" s="43"/>
      <c r="XFA1233" s="43"/>
      <c r="XFB1233" s="43"/>
      <c r="XFC1233" s="43"/>
      <c r="XFD1233" s="43"/>
    </row>
    <row r="1234" spans="1:17 16381:16384" s="2" customFormat="1" ht="14.1" customHeight="1">
      <c r="A1234" s="50">
        <v>1234</v>
      </c>
      <c r="B1234" s="51" t="s">
        <v>2656</v>
      </c>
      <c r="C1234" s="51" t="s">
        <v>11</v>
      </c>
      <c r="D1234" s="51" t="s">
        <v>12</v>
      </c>
      <c r="E1234" s="51" t="s">
        <v>2657</v>
      </c>
      <c r="F1234" s="52" t="s">
        <v>2650</v>
      </c>
      <c r="G1234" s="51" t="s">
        <v>135</v>
      </c>
      <c r="H1234" s="45">
        <v>4513810011</v>
      </c>
      <c r="I1234" s="62"/>
      <c r="J1234" s="57"/>
      <c r="K1234" s="43"/>
      <c r="L1234" s="43"/>
      <c r="M1234" s="43"/>
      <c r="N1234" s="43"/>
      <c r="O1234" s="43"/>
      <c r="P1234" s="43"/>
      <c r="Q1234" s="43"/>
      <c r="XFA1234" s="43"/>
      <c r="XFB1234" s="43"/>
      <c r="XFC1234" s="43"/>
      <c r="XFD1234" s="43"/>
    </row>
    <row r="1235" spans="1:17 16381:16384" s="2" customFormat="1" ht="14.1" customHeight="1">
      <c r="A1235" s="50">
        <v>1235</v>
      </c>
      <c r="B1235" s="51" t="s">
        <v>2658</v>
      </c>
      <c r="C1235" s="51" t="s">
        <v>11</v>
      </c>
      <c r="D1235" s="51" t="s">
        <v>29</v>
      </c>
      <c r="E1235" s="51" t="s">
        <v>2659</v>
      </c>
      <c r="F1235" s="52" t="s">
        <v>2650</v>
      </c>
      <c r="G1235" s="51" t="s">
        <v>135</v>
      </c>
      <c r="H1235" s="45">
        <v>4513810011</v>
      </c>
      <c r="I1235" s="62"/>
      <c r="J1235" s="57"/>
      <c r="K1235" s="43"/>
      <c r="L1235" s="43"/>
      <c r="M1235" s="43"/>
      <c r="N1235" s="43"/>
      <c r="O1235" s="43"/>
      <c r="P1235" s="43"/>
      <c r="Q1235" s="43"/>
      <c r="XFA1235" s="43"/>
      <c r="XFB1235" s="43"/>
      <c r="XFC1235" s="43"/>
      <c r="XFD1235" s="43"/>
    </row>
    <row r="1236" spans="1:17 16381:16384" s="2" customFormat="1" ht="14.1" customHeight="1">
      <c r="A1236" s="50">
        <v>1236</v>
      </c>
      <c r="B1236" s="51" t="s">
        <v>2660</v>
      </c>
      <c r="C1236" s="51" t="s">
        <v>28</v>
      </c>
      <c r="D1236" s="51" t="s">
        <v>12</v>
      </c>
      <c r="E1236" s="51" t="s">
        <v>2661</v>
      </c>
      <c r="F1236" s="52" t="s">
        <v>2650</v>
      </c>
      <c r="G1236" s="51" t="s">
        <v>88</v>
      </c>
      <c r="H1236" s="45">
        <v>4513810014</v>
      </c>
      <c r="I1236" s="42">
        <v>135.5</v>
      </c>
      <c r="J1236" s="52">
        <v>1</v>
      </c>
      <c r="K1236" s="43"/>
      <c r="L1236" s="43"/>
      <c r="M1236" s="43"/>
      <c r="N1236" s="43"/>
      <c r="O1236" s="43"/>
      <c r="P1236" s="43"/>
      <c r="Q1236" s="43"/>
      <c r="XFA1236" s="43"/>
      <c r="XFB1236" s="43"/>
      <c r="XFC1236" s="43"/>
      <c r="XFD1236" s="43"/>
    </row>
    <row r="1237" spans="1:17 16381:16384" s="2" customFormat="1" ht="14.1" customHeight="1">
      <c r="A1237" s="50">
        <v>1237</v>
      </c>
      <c r="B1237" s="50" t="s">
        <v>2662</v>
      </c>
      <c r="C1237" s="50" t="s">
        <v>11</v>
      </c>
      <c r="D1237" s="50" t="s">
        <v>12</v>
      </c>
      <c r="E1237" s="52"/>
      <c r="F1237" s="50" t="s">
        <v>2663</v>
      </c>
      <c r="G1237" s="51" t="s">
        <v>15</v>
      </c>
      <c r="H1237" s="50" t="str">
        <f>"4513810015"</f>
        <v>4513810015</v>
      </c>
      <c r="I1237" s="56" t="s">
        <v>1983</v>
      </c>
      <c r="J1237" s="52">
        <v>1</v>
      </c>
      <c r="K1237" s="43"/>
      <c r="L1237" s="43"/>
      <c r="M1237" s="43"/>
      <c r="N1237" s="43"/>
      <c r="O1237" s="43"/>
      <c r="P1237" s="43"/>
      <c r="Q1237" s="43"/>
      <c r="XFA1237" s="43"/>
      <c r="XFB1237" s="43"/>
      <c r="XFC1237" s="43"/>
      <c r="XFD1237" s="43"/>
    </row>
    <row r="1238" spans="1:17 16381:16384" s="2" customFormat="1" ht="14.1" customHeight="1">
      <c r="A1238" s="50">
        <v>1238</v>
      </c>
      <c r="B1238" s="50" t="s">
        <v>2664</v>
      </c>
      <c r="C1238" s="50" t="s">
        <v>28</v>
      </c>
      <c r="D1238" s="50" t="s">
        <v>2665</v>
      </c>
      <c r="E1238" s="51"/>
      <c r="F1238" s="50" t="s">
        <v>2663</v>
      </c>
      <c r="G1238" s="51" t="s">
        <v>249</v>
      </c>
      <c r="H1238" s="50" t="str">
        <f t="shared" ref="H1238:H1242" si="7">"4513810017"</f>
        <v>4513810017</v>
      </c>
      <c r="I1238" s="62" t="s">
        <v>1983</v>
      </c>
      <c r="J1238" s="57">
        <v>2</v>
      </c>
      <c r="K1238" s="43"/>
      <c r="L1238" s="43"/>
      <c r="M1238" s="43"/>
      <c r="N1238" s="43"/>
      <c r="O1238" s="43"/>
      <c r="P1238" s="43"/>
      <c r="Q1238" s="43"/>
      <c r="XFA1238" s="43"/>
      <c r="XFB1238" s="43"/>
      <c r="XFC1238" s="43"/>
      <c r="XFD1238" s="43"/>
    </row>
    <row r="1239" spans="1:17 16381:16384" s="2" customFormat="1" ht="14.1" customHeight="1">
      <c r="A1239" s="50">
        <v>1239</v>
      </c>
      <c r="B1239" s="50" t="s">
        <v>2666</v>
      </c>
      <c r="C1239" s="50" t="s">
        <v>11</v>
      </c>
      <c r="D1239" s="50" t="s">
        <v>29</v>
      </c>
      <c r="E1239" s="51"/>
      <c r="F1239" s="50" t="s">
        <v>2663</v>
      </c>
      <c r="G1239" s="51" t="s">
        <v>249</v>
      </c>
      <c r="H1239" s="50" t="str">
        <f t="shared" si="7"/>
        <v>4513810017</v>
      </c>
      <c r="I1239" s="62"/>
      <c r="J1239" s="57"/>
      <c r="K1239" s="43"/>
      <c r="L1239" s="43"/>
      <c r="M1239" s="43"/>
      <c r="N1239" s="43"/>
      <c r="O1239" s="43"/>
      <c r="P1239" s="43"/>
      <c r="Q1239" s="43"/>
      <c r="XFA1239" s="43"/>
      <c r="XFB1239" s="43"/>
      <c r="XFC1239" s="43"/>
      <c r="XFD1239" s="43"/>
    </row>
    <row r="1240" spans="1:17 16381:16384" s="2" customFormat="1" ht="14.1" customHeight="1">
      <c r="A1240" s="50">
        <v>1240</v>
      </c>
      <c r="B1240" s="50" t="s">
        <v>2667</v>
      </c>
      <c r="C1240" s="50" t="s">
        <v>28</v>
      </c>
      <c r="D1240" s="50" t="s">
        <v>29</v>
      </c>
      <c r="E1240" s="51"/>
      <c r="F1240" s="50" t="s">
        <v>2663</v>
      </c>
      <c r="G1240" s="51" t="s">
        <v>249</v>
      </c>
      <c r="H1240" s="50" t="str">
        <f t="shared" si="7"/>
        <v>4513810017</v>
      </c>
      <c r="I1240" s="62"/>
      <c r="J1240" s="57"/>
      <c r="K1240" s="43"/>
      <c r="L1240" s="43"/>
      <c r="M1240" s="43"/>
      <c r="N1240" s="43"/>
      <c r="O1240" s="43"/>
      <c r="P1240" s="43"/>
      <c r="Q1240" s="43"/>
      <c r="XFA1240" s="43"/>
      <c r="XFB1240" s="43"/>
      <c r="XFC1240" s="43"/>
      <c r="XFD1240" s="43"/>
    </row>
    <row r="1241" spans="1:17 16381:16384" s="2" customFormat="1" ht="14.1" customHeight="1">
      <c r="A1241" s="50">
        <v>1241</v>
      </c>
      <c r="B1241" s="50" t="s">
        <v>2668</v>
      </c>
      <c r="C1241" s="50" t="s">
        <v>28</v>
      </c>
      <c r="D1241" s="50" t="s">
        <v>12</v>
      </c>
      <c r="E1241" s="51"/>
      <c r="F1241" s="50" t="s">
        <v>2663</v>
      </c>
      <c r="G1241" s="51" t="s">
        <v>249</v>
      </c>
      <c r="H1241" s="50" t="str">
        <f t="shared" si="7"/>
        <v>4513810017</v>
      </c>
      <c r="I1241" s="62"/>
      <c r="J1241" s="57"/>
      <c r="K1241" s="43"/>
      <c r="L1241" s="43"/>
      <c r="M1241" s="43"/>
      <c r="N1241" s="43"/>
      <c r="O1241" s="43"/>
      <c r="P1241" s="43"/>
      <c r="Q1241" s="43"/>
      <c r="XFA1241" s="43"/>
      <c r="XFB1241" s="43"/>
      <c r="XFC1241" s="43"/>
      <c r="XFD1241" s="43"/>
    </row>
    <row r="1242" spans="1:17 16381:16384" s="2" customFormat="1" ht="14.1" customHeight="1">
      <c r="A1242" s="50">
        <v>1242</v>
      </c>
      <c r="B1242" s="50" t="s">
        <v>2669</v>
      </c>
      <c r="C1242" s="50" t="s">
        <v>28</v>
      </c>
      <c r="D1242" s="50" t="s">
        <v>29</v>
      </c>
      <c r="E1242" s="51"/>
      <c r="F1242" s="50" t="s">
        <v>2663</v>
      </c>
      <c r="G1242" s="51" t="s">
        <v>249</v>
      </c>
      <c r="H1242" s="50" t="str">
        <f t="shared" si="7"/>
        <v>4513810017</v>
      </c>
      <c r="I1242" s="62"/>
      <c r="J1242" s="57"/>
      <c r="K1242" s="43"/>
      <c r="L1242" s="43"/>
      <c r="M1242" s="43"/>
      <c r="N1242" s="43"/>
      <c r="O1242" s="43"/>
      <c r="P1242" s="43"/>
      <c r="Q1242" s="43"/>
      <c r="XFA1242" s="43"/>
      <c r="XFB1242" s="43"/>
      <c r="XFC1242" s="43"/>
      <c r="XFD1242" s="43"/>
    </row>
    <row r="1243" spans="1:17 16381:16384" s="2" customFormat="1" ht="14.1" customHeight="1">
      <c r="A1243" s="50">
        <v>1243</v>
      </c>
      <c r="B1243" s="50" t="s">
        <v>2670</v>
      </c>
      <c r="C1243" s="50" t="s">
        <v>28</v>
      </c>
      <c r="D1243" s="50" t="s">
        <v>29</v>
      </c>
      <c r="E1243" s="52"/>
      <c r="F1243" s="50" t="s">
        <v>2663</v>
      </c>
      <c r="G1243" s="51" t="s">
        <v>2741</v>
      </c>
      <c r="H1243" s="50" t="str">
        <f>"4513810018"</f>
        <v>4513810018</v>
      </c>
      <c r="I1243" s="52" t="s">
        <v>1983</v>
      </c>
      <c r="J1243" s="52">
        <v>1</v>
      </c>
      <c r="K1243" s="43"/>
      <c r="L1243" s="43"/>
      <c r="M1243" s="43"/>
      <c r="N1243" s="43"/>
      <c r="O1243" s="43"/>
      <c r="P1243" s="43"/>
      <c r="Q1243" s="43"/>
      <c r="XFA1243" s="43"/>
      <c r="XFB1243" s="43"/>
      <c r="XFC1243" s="43"/>
      <c r="XFD1243" s="43"/>
    </row>
    <row r="1244" spans="1:17 16381:16384" s="2" customFormat="1" ht="14.1" customHeight="1">
      <c r="A1244" s="50">
        <v>1244</v>
      </c>
      <c r="B1244" s="51" t="s">
        <v>2671</v>
      </c>
      <c r="C1244" s="51" t="s">
        <v>11</v>
      </c>
      <c r="D1244" s="51" t="s">
        <v>29</v>
      </c>
      <c r="E1244" s="51" t="s">
        <v>2672</v>
      </c>
      <c r="F1244" s="52" t="s">
        <v>2673</v>
      </c>
      <c r="G1244" s="45" t="s">
        <v>15</v>
      </c>
      <c r="H1244" s="45">
        <v>4513810019</v>
      </c>
      <c r="I1244" s="129">
        <v>98.5</v>
      </c>
      <c r="J1244" s="57">
        <v>4</v>
      </c>
      <c r="K1244" s="43"/>
      <c r="L1244" s="43"/>
      <c r="M1244" s="43"/>
      <c r="N1244" s="43"/>
      <c r="O1244" s="43"/>
      <c r="P1244" s="43"/>
      <c r="Q1244" s="43"/>
      <c r="XFA1244" s="43"/>
      <c r="XFB1244" s="43"/>
      <c r="XFC1244" s="43"/>
      <c r="XFD1244" s="43"/>
    </row>
    <row r="1245" spans="1:17 16381:16384" s="2" customFormat="1" ht="14.1" customHeight="1">
      <c r="A1245" s="50">
        <v>1245</v>
      </c>
      <c r="B1245" s="51" t="s">
        <v>2675</v>
      </c>
      <c r="C1245" s="51" t="s">
        <v>11</v>
      </c>
      <c r="D1245" s="51" t="s">
        <v>29</v>
      </c>
      <c r="E1245" s="51" t="s">
        <v>2676</v>
      </c>
      <c r="F1245" s="52" t="s">
        <v>2673</v>
      </c>
      <c r="G1245" s="45" t="s">
        <v>15</v>
      </c>
      <c r="H1245" s="45">
        <v>4513810019</v>
      </c>
      <c r="I1245" s="62"/>
      <c r="J1245" s="57"/>
      <c r="K1245" s="43"/>
      <c r="L1245" s="43"/>
      <c r="M1245" s="43"/>
      <c r="N1245" s="43"/>
      <c r="O1245" s="43"/>
      <c r="P1245" s="43"/>
      <c r="Q1245" s="43"/>
      <c r="XFA1245" s="43"/>
      <c r="XFB1245" s="43"/>
      <c r="XFC1245" s="43"/>
      <c r="XFD1245" s="43"/>
    </row>
    <row r="1246" spans="1:17 16381:16384" s="2" customFormat="1" ht="14.1" customHeight="1">
      <c r="A1246" s="50">
        <v>1246</v>
      </c>
      <c r="B1246" s="51" t="s">
        <v>2677</v>
      </c>
      <c r="C1246" s="51" t="s">
        <v>11</v>
      </c>
      <c r="D1246" s="51" t="s">
        <v>29</v>
      </c>
      <c r="E1246" s="51" t="s">
        <v>2678</v>
      </c>
      <c r="F1246" s="52" t="s">
        <v>2673</v>
      </c>
      <c r="G1246" s="45" t="s">
        <v>15</v>
      </c>
      <c r="H1246" s="45" t="s">
        <v>2679</v>
      </c>
      <c r="I1246" s="62"/>
      <c r="J1246" s="57"/>
      <c r="K1246" s="43"/>
      <c r="L1246" s="43"/>
      <c r="M1246" s="43"/>
      <c r="N1246" s="43"/>
      <c r="O1246" s="43"/>
      <c r="P1246" s="43"/>
      <c r="Q1246" s="43"/>
      <c r="XFA1246" s="43"/>
      <c r="XFB1246" s="43"/>
      <c r="XFC1246" s="43"/>
      <c r="XFD1246" s="43"/>
    </row>
    <row r="1247" spans="1:17 16381:16384" s="2" customFormat="1" ht="14.1" customHeight="1">
      <c r="A1247" s="50">
        <v>1247</v>
      </c>
      <c r="B1247" s="51" t="s">
        <v>2680</v>
      </c>
      <c r="C1247" s="51" t="s">
        <v>11</v>
      </c>
      <c r="D1247" s="51" t="s">
        <v>21</v>
      </c>
      <c r="E1247" s="51" t="s">
        <v>2681</v>
      </c>
      <c r="F1247" s="52" t="s">
        <v>2673</v>
      </c>
      <c r="G1247" s="45" t="s">
        <v>15</v>
      </c>
      <c r="H1247" s="45" t="s">
        <v>2679</v>
      </c>
      <c r="I1247" s="62"/>
      <c r="J1247" s="57"/>
      <c r="K1247" s="43"/>
      <c r="L1247" s="43"/>
      <c r="M1247" s="43"/>
      <c r="N1247" s="43"/>
      <c r="O1247" s="43"/>
      <c r="P1247" s="43"/>
      <c r="Q1247" s="43"/>
      <c r="XFA1247" s="43"/>
      <c r="XFB1247" s="43"/>
      <c r="XFC1247" s="43"/>
      <c r="XFD1247" s="43"/>
    </row>
    <row r="1248" spans="1:17 16381:16384" s="2" customFormat="1" ht="14.1" customHeight="1">
      <c r="A1248" s="50">
        <v>1248</v>
      </c>
      <c r="B1248" s="51" t="s">
        <v>2682</v>
      </c>
      <c r="C1248" s="51" t="s">
        <v>11</v>
      </c>
      <c r="D1248" s="51" t="s">
        <v>29</v>
      </c>
      <c r="E1248" s="51" t="s">
        <v>2683</v>
      </c>
      <c r="F1248" s="52" t="s">
        <v>2673</v>
      </c>
      <c r="G1248" s="45" t="s">
        <v>15</v>
      </c>
      <c r="H1248" s="45" t="s">
        <v>2679</v>
      </c>
      <c r="I1248" s="62"/>
      <c r="J1248" s="57"/>
      <c r="K1248" s="43"/>
      <c r="L1248" s="43"/>
      <c r="M1248" s="43"/>
      <c r="N1248" s="43"/>
      <c r="O1248" s="43"/>
      <c r="P1248" s="43"/>
      <c r="Q1248" s="43"/>
      <c r="XFA1248" s="43"/>
      <c r="XFB1248" s="43"/>
      <c r="XFC1248" s="43"/>
      <c r="XFD1248" s="43"/>
    </row>
    <row r="1249" spans="1:17 16381:16384" s="2" customFormat="1" ht="14.1" customHeight="1">
      <c r="A1249" s="50">
        <v>1249</v>
      </c>
      <c r="B1249" s="51" t="s">
        <v>2684</v>
      </c>
      <c r="C1249" s="51" t="s">
        <v>11</v>
      </c>
      <c r="D1249" s="51" t="s">
        <v>29</v>
      </c>
      <c r="E1249" s="51" t="s">
        <v>2685</v>
      </c>
      <c r="F1249" s="52" t="s">
        <v>2673</v>
      </c>
      <c r="G1249" s="45" t="s">
        <v>15</v>
      </c>
      <c r="H1249" s="45" t="s">
        <v>2679</v>
      </c>
      <c r="I1249" s="62"/>
      <c r="J1249" s="57"/>
      <c r="K1249" s="43"/>
      <c r="L1249" s="43"/>
      <c r="M1249" s="43"/>
      <c r="N1249" s="43"/>
      <c r="O1249" s="43"/>
      <c r="P1249" s="43"/>
      <c r="Q1249" s="43"/>
      <c r="XFA1249" s="43"/>
      <c r="XFB1249" s="43"/>
      <c r="XFC1249" s="43"/>
      <c r="XFD1249" s="43"/>
    </row>
    <row r="1250" spans="1:17 16381:16384" s="2" customFormat="1" ht="14.1" customHeight="1">
      <c r="A1250" s="50">
        <v>1250</v>
      </c>
      <c r="B1250" s="51" t="s">
        <v>2686</v>
      </c>
      <c r="C1250" s="51" t="s">
        <v>28</v>
      </c>
      <c r="D1250" s="51" t="s">
        <v>29</v>
      </c>
      <c r="E1250" s="51" t="s">
        <v>2687</v>
      </c>
      <c r="F1250" s="52" t="s">
        <v>2673</v>
      </c>
      <c r="G1250" s="45" t="s">
        <v>15</v>
      </c>
      <c r="H1250" s="45" t="s">
        <v>2679</v>
      </c>
      <c r="I1250" s="62"/>
      <c r="J1250" s="57"/>
      <c r="K1250" s="43"/>
      <c r="L1250" s="43"/>
      <c r="M1250" s="43"/>
      <c r="N1250" s="43"/>
      <c r="O1250" s="43"/>
      <c r="P1250" s="43"/>
      <c r="Q1250" s="43"/>
      <c r="XFA1250" s="43"/>
      <c r="XFB1250" s="43"/>
      <c r="XFC1250" s="43"/>
      <c r="XFD1250" s="43"/>
    </row>
    <row r="1251" spans="1:17 16381:16384" s="2" customFormat="1" ht="14.1" customHeight="1">
      <c r="A1251" s="50">
        <v>1251</v>
      </c>
      <c r="B1251" s="51" t="s">
        <v>2688</v>
      </c>
      <c r="C1251" s="51" t="s">
        <v>11</v>
      </c>
      <c r="D1251" s="51" t="s">
        <v>29</v>
      </c>
      <c r="E1251" s="51" t="s">
        <v>2689</v>
      </c>
      <c r="F1251" s="52" t="s">
        <v>2673</v>
      </c>
      <c r="G1251" s="45" t="s">
        <v>15</v>
      </c>
      <c r="H1251" s="45" t="s">
        <v>2679</v>
      </c>
      <c r="I1251" s="62"/>
      <c r="J1251" s="57"/>
      <c r="K1251" s="43"/>
      <c r="L1251" s="43"/>
      <c r="M1251" s="43"/>
      <c r="N1251" s="43"/>
      <c r="O1251" s="43"/>
      <c r="P1251" s="43"/>
      <c r="Q1251" s="43"/>
      <c r="XFA1251" s="43"/>
      <c r="XFB1251" s="43"/>
      <c r="XFC1251" s="43"/>
      <c r="XFD1251" s="43"/>
    </row>
    <row r="1252" spans="1:17 16381:16384" s="2" customFormat="1" ht="14.1" customHeight="1">
      <c r="A1252" s="50">
        <v>1252</v>
      </c>
      <c r="B1252" s="51" t="s">
        <v>2690</v>
      </c>
      <c r="C1252" s="51" t="s">
        <v>11</v>
      </c>
      <c r="D1252" s="51" t="s">
        <v>29</v>
      </c>
      <c r="E1252" s="51" t="s">
        <v>2691</v>
      </c>
      <c r="F1252" s="52" t="s">
        <v>2673</v>
      </c>
      <c r="G1252" s="45" t="s">
        <v>15</v>
      </c>
      <c r="H1252" s="45" t="s">
        <v>2679</v>
      </c>
      <c r="I1252" s="62"/>
      <c r="J1252" s="57"/>
      <c r="K1252" s="43"/>
      <c r="L1252" s="43"/>
      <c r="M1252" s="43"/>
      <c r="N1252" s="43"/>
      <c r="O1252" s="43"/>
      <c r="P1252" s="43"/>
      <c r="Q1252" s="43"/>
      <c r="XFA1252" s="43"/>
      <c r="XFB1252" s="43"/>
      <c r="XFC1252" s="43"/>
      <c r="XFD1252" s="43"/>
    </row>
    <row r="1253" spans="1:17 16381:16384" s="2" customFormat="1" ht="14.1" customHeight="1">
      <c r="A1253" s="50">
        <v>1253</v>
      </c>
      <c r="B1253" s="51" t="s">
        <v>2692</v>
      </c>
      <c r="C1253" s="51" t="s">
        <v>11</v>
      </c>
      <c r="D1253" s="51" t="s">
        <v>21</v>
      </c>
      <c r="E1253" s="51" t="s">
        <v>2693</v>
      </c>
      <c r="F1253" s="52" t="s">
        <v>2673</v>
      </c>
      <c r="G1253" s="45" t="s">
        <v>15</v>
      </c>
      <c r="H1253" s="45" t="s">
        <v>2679</v>
      </c>
      <c r="I1253" s="62"/>
      <c r="J1253" s="57"/>
      <c r="K1253" s="43"/>
      <c r="L1253" s="43"/>
      <c r="M1253" s="43"/>
      <c r="N1253" s="43"/>
      <c r="O1253" s="43"/>
      <c r="P1253" s="43"/>
      <c r="Q1253" s="43"/>
      <c r="XFA1253" s="43"/>
      <c r="XFB1253" s="43"/>
      <c r="XFC1253" s="43"/>
      <c r="XFD1253" s="43"/>
    </row>
    <row r="1254" spans="1:17 16381:16384" s="2" customFormat="1" ht="14.1" customHeight="1">
      <c r="A1254" s="50">
        <v>1254</v>
      </c>
      <c r="B1254" s="51" t="s">
        <v>2694</v>
      </c>
      <c r="C1254" s="51" t="s">
        <v>11</v>
      </c>
      <c r="D1254" s="51" t="s">
        <v>12</v>
      </c>
      <c r="E1254" s="51" t="s">
        <v>2695</v>
      </c>
      <c r="F1254" s="52" t="s">
        <v>2673</v>
      </c>
      <c r="G1254" s="45" t="s">
        <v>15</v>
      </c>
      <c r="H1254" s="45">
        <v>4513810019</v>
      </c>
      <c r="I1254" s="62"/>
      <c r="J1254" s="57"/>
      <c r="K1254" s="43"/>
      <c r="L1254" s="43"/>
      <c r="M1254" s="43"/>
      <c r="N1254" s="43"/>
      <c r="O1254" s="43"/>
      <c r="P1254" s="43"/>
      <c r="Q1254" s="43"/>
      <c r="XFA1254" s="43"/>
      <c r="XFB1254" s="43"/>
      <c r="XFC1254" s="43"/>
      <c r="XFD1254" s="43"/>
    </row>
    <row r="1255" spans="1:17 16381:16384" s="2" customFormat="1" ht="14.1" customHeight="1">
      <c r="A1255" s="50">
        <v>1255</v>
      </c>
      <c r="B1255" s="51" t="s">
        <v>2696</v>
      </c>
      <c r="C1255" s="51" t="s">
        <v>11</v>
      </c>
      <c r="D1255" s="51" t="s">
        <v>29</v>
      </c>
      <c r="E1255" s="51" t="s">
        <v>2697</v>
      </c>
      <c r="F1255" s="52" t="s">
        <v>2673</v>
      </c>
      <c r="G1255" s="45" t="s">
        <v>23</v>
      </c>
      <c r="H1255" s="45">
        <v>4513810020</v>
      </c>
      <c r="I1255" s="129">
        <v>109.5</v>
      </c>
      <c r="J1255" s="57">
        <v>3</v>
      </c>
      <c r="K1255" s="43"/>
      <c r="L1255" s="43"/>
      <c r="M1255" s="43"/>
      <c r="N1255" s="43"/>
      <c r="O1255" s="43"/>
      <c r="P1255" s="43"/>
      <c r="Q1255" s="43"/>
      <c r="XFA1255" s="43"/>
      <c r="XFB1255" s="43"/>
      <c r="XFC1255" s="43"/>
      <c r="XFD1255" s="43"/>
    </row>
    <row r="1256" spans="1:17 16381:16384" s="2" customFormat="1" ht="14.1" customHeight="1">
      <c r="A1256" s="50">
        <v>1256</v>
      </c>
      <c r="B1256" s="51" t="s">
        <v>2698</v>
      </c>
      <c r="C1256" s="51" t="s">
        <v>11</v>
      </c>
      <c r="D1256" s="51" t="s">
        <v>29</v>
      </c>
      <c r="E1256" s="51" t="s">
        <v>2699</v>
      </c>
      <c r="F1256" s="52" t="s">
        <v>2673</v>
      </c>
      <c r="G1256" s="45" t="s">
        <v>23</v>
      </c>
      <c r="H1256" s="45">
        <v>4513810020</v>
      </c>
      <c r="I1256" s="62"/>
      <c r="J1256" s="57"/>
      <c r="K1256" s="43"/>
      <c r="L1256" s="43"/>
      <c r="M1256" s="43"/>
      <c r="N1256" s="43"/>
      <c r="O1256" s="43"/>
      <c r="P1256" s="43"/>
      <c r="Q1256" s="43"/>
      <c r="XFA1256" s="43"/>
      <c r="XFB1256" s="43"/>
      <c r="XFC1256" s="43"/>
      <c r="XFD1256" s="43"/>
    </row>
    <row r="1257" spans="1:17 16381:16384" s="2" customFormat="1" ht="14.1" customHeight="1">
      <c r="A1257" s="50">
        <v>1257</v>
      </c>
      <c r="B1257" s="51" t="s">
        <v>2700</v>
      </c>
      <c r="C1257" s="51" t="s">
        <v>28</v>
      </c>
      <c r="D1257" s="51" t="s">
        <v>29</v>
      </c>
      <c r="E1257" s="51" t="s">
        <v>2701</v>
      </c>
      <c r="F1257" s="52" t="s">
        <v>2673</v>
      </c>
      <c r="G1257" s="45" t="s">
        <v>23</v>
      </c>
      <c r="H1257" s="45">
        <v>4513810020</v>
      </c>
      <c r="I1257" s="62"/>
      <c r="J1257" s="57"/>
      <c r="K1257" s="43"/>
      <c r="L1257" s="43"/>
      <c r="M1257" s="43"/>
      <c r="N1257" s="43"/>
      <c r="O1257" s="43"/>
      <c r="P1257" s="43"/>
      <c r="Q1257" s="43"/>
      <c r="XFA1257" s="43"/>
      <c r="XFB1257" s="43"/>
      <c r="XFC1257" s="43"/>
      <c r="XFD1257" s="43"/>
    </row>
    <row r="1258" spans="1:17 16381:16384" s="2" customFormat="1" ht="14.1" customHeight="1">
      <c r="A1258" s="50">
        <v>1258</v>
      </c>
      <c r="B1258" s="51" t="s">
        <v>2702</v>
      </c>
      <c r="C1258" s="51" t="s">
        <v>28</v>
      </c>
      <c r="D1258" s="51" t="s">
        <v>12</v>
      </c>
      <c r="E1258" s="51" t="s">
        <v>2703</v>
      </c>
      <c r="F1258" s="52" t="s">
        <v>2673</v>
      </c>
      <c r="G1258" s="45" t="s">
        <v>23</v>
      </c>
      <c r="H1258" s="45">
        <v>4513810020</v>
      </c>
      <c r="I1258" s="62"/>
      <c r="J1258" s="57"/>
      <c r="K1258" s="43"/>
      <c r="L1258" s="43"/>
      <c r="M1258" s="43"/>
      <c r="N1258" s="43"/>
      <c r="O1258" s="43"/>
      <c r="P1258" s="43"/>
      <c r="Q1258" s="43"/>
      <c r="XFA1258" s="43"/>
      <c r="XFB1258" s="43"/>
      <c r="XFC1258" s="43"/>
      <c r="XFD1258" s="43"/>
    </row>
    <row r="1259" spans="1:17 16381:16384" s="2" customFormat="1" ht="14.1" customHeight="1">
      <c r="A1259" s="50">
        <v>1259</v>
      </c>
      <c r="B1259" s="51" t="s">
        <v>2704</v>
      </c>
      <c r="C1259" s="51" t="s">
        <v>11</v>
      </c>
      <c r="D1259" s="51" t="s">
        <v>29</v>
      </c>
      <c r="E1259" s="51" t="s">
        <v>2705</v>
      </c>
      <c r="F1259" s="52" t="s">
        <v>2673</v>
      </c>
      <c r="G1259" s="45" t="s">
        <v>23</v>
      </c>
      <c r="H1259" s="45">
        <v>4513810020</v>
      </c>
      <c r="I1259" s="62"/>
      <c r="J1259" s="57"/>
      <c r="K1259" s="43"/>
      <c r="L1259" s="43"/>
      <c r="M1259" s="43"/>
      <c r="N1259" s="43"/>
      <c r="O1259" s="43"/>
      <c r="P1259" s="43"/>
      <c r="Q1259" s="43"/>
      <c r="XFA1259" s="43"/>
      <c r="XFB1259" s="43"/>
      <c r="XFC1259" s="43"/>
      <c r="XFD1259" s="43"/>
    </row>
    <row r="1260" spans="1:17 16381:16384" s="2" customFormat="1" ht="14.1" customHeight="1">
      <c r="A1260" s="50">
        <v>1260</v>
      </c>
      <c r="B1260" s="51" t="s">
        <v>2706</v>
      </c>
      <c r="C1260" s="51" t="s">
        <v>11</v>
      </c>
      <c r="D1260" s="51" t="s">
        <v>29</v>
      </c>
      <c r="E1260" s="51" t="s">
        <v>2707</v>
      </c>
      <c r="F1260" s="52" t="s">
        <v>2673</v>
      </c>
      <c r="G1260" s="45" t="s">
        <v>135</v>
      </c>
      <c r="H1260" s="45">
        <v>4513810021</v>
      </c>
      <c r="I1260" s="129">
        <v>109.5</v>
      </c>
      <c r="J1260" s="57">
        <v>1</v>
      </c>
      <c r="K1260" s="43"/>
      <c r="L1260" s="43"/>
      <c r="M1260" s="43"/>
      <c r="N1260" s="43"/>
      <c r="O1260" s="43"/>
      <c r="P1260" s="43"/>
      <c r="Q1260" s="43"/>
      <c r="XFA1260" s="43"/>
      <c r="XFB1260" s="43"/>
      <c r="XFC1260" s="43"/>
      <c r="XFD1260" s="43"/>
    </row>
    <row r="1261" spans="1:17 16381:16384" s="2" customFormat="1" ht="14.1" customHeight="1">
      <c r="A1261" s="50">
        <v>1261</v>
      </c>
      <c r="B1261" s="51" t="s">
        <v>2708</v>
      </c>
      <c r="C1261" s="51" t="s">
        <v>11</v>
      </c>
      <c r="D1261" s="51" t="s">
        <v>21</v>
      </c>
      <c r="E1261" s="51" t="s">
        <v>2709</v>
      </c>
      <c r="F1261" s="52" t="s">
        <v>2673</v>
      </c>
      <c r="G1261" s="45" t="s">
        <v>135</v>
      </c>
      <c r="H1261" s="45">
        <v>4513810021</v>
      </c>
      <c r="I1261" s="62"/>
      <c r="J1261" s="57"/>
      <c r="K1261" s="43"/>
      <c r="L1261" s="43"/>
      <c r="M1261" s="43"/>
      <c r="N1261" s="43"/>
      <c r="O1261" s="43"/>
      <c r="P1261" s="43"/>
      <c r="Q1261" s="43"/>
      <c r="XFA1261" s="43"/>
      <c r="XFB1261" s="43"/>
      <c r="XFC1261" s="43"/>
      <c r="XFD1261" s="43"/>
    </row>
    <row r="1262" spans="1:17 16381:16384" s="2" customFormat="1" ht="14.1" customHeight="1">
      <c r="A1262" s="50">
        <v>1262</v>
      </c>
      <c r="B1262" s="51" t="s">
        <v>2710</v>
      </c>
      <c r="C1262" s="51" t="s">
        <v>11</v>
      </c>
      <c r="D1262" s="51" t="s">
        <v>29</v>
      </c>
      <c r="E1262" s="51" t="s">
        <v>2711</v>
      </c>
      <c r="F1262" s="51" t="s">
        <v>2712</v>
      </c>
      <c r="G1262" s="45" t="s">
        <v>1563</v>
      </c>
      <c r="H1262" s="45">
        <v>4513810022</v>
      </c>
      <c r="I1262" s="62">
        <v>112</v>
      </c>
      <c r="J1262" s="57">
        <v>3</v>
      </c>
      <c r="K1262" s="43"/>
      <c r="L1262" s="43"/>
      <c r="M1262" s="43"/>
      <c r="N1262" s="43"/>
      <c r="O1262" s="43"/>
      <c r="P1262" s="43"/>
      <c r="Q1262" s="43"/>
      <c r="XFA1262" s="43"/>
      <c r="XFB1262" s="43"/>
      <c r="XFC1262" s="43"/>
      <c r="XFD1262" s="43"/>
    </row>
    <row r="1263" spans="1:17 16381:16384" s="2" customFormat="1" ht="14.1" customHeight="1">
      <c r="A1263" s="50">
        <v>1263</v>
      </c>
      <c r="B1263" s="51" t="s">
        <v>2713</v>
      </c>
      <c r="C1263" s="51" t="s">
        <v>11</v>
      </c>
      <c r="D1263" s="51" t="s">
        <v>29</v>
      </c>
      <c r="E1263" s="51" t="s">
        <v>2714</v>
      </c>
      <c r="F1263" s="51" t="s">
        <v>2712</v>
      </c>
      <c r="G1263" s="45" t="s">
        <v>1563</v>
      </c>
      <c r="H1263" s="45">
        <v>4513810022</v>
      </c>
      <c r="I1263" s="62"/>
      <c r="J1263" s="57"/>
      <c r="K1263" s="43"/>
      <c r="L1263" s="43"/>
      <c r="M1263" s="43"/>
      <c r="N1263" s="43"/>
      <c r="O1263" s="43"/>
      <c r="P1263" s="43"/>
      <c r="Q1263" s="43"/>
      <c r="XFA1263" s="43"/>
      <c r="XFB1263" s="43"/>
      <c r="XFC1263" s="43"/>
      <c r="XFD1263" s="43"/>
    </row>
    <row r="1264" spans="1:17 16381:16384" s="2" customFormat="1" ht="14.1" customHeight="1">
      <c r="A1264" s="50">
        <v>1264</v>
      </c>
      <c r="B1264" s="51" t="s">
        <v>2715</v>
      </c>
      <c r="C1264" s="51" t="s">
        <v>11</v>
      </c>
      <c r="D1264" s="51" t="s">
        <v>29</v>
      </c>
      <c r="E1264" s="51" t="s">
        <v>2716</v>
      </c>
      <c r="F1264" s="51" t="s">
        <v>2712</v>
      </c>
      <c r="G1264" s="45" t="s">
        <v>1563</v>
      </c>
      <c r="H1264" s="45">
        <v>4513810022</v>
      </c>
      <c r="I1264" s="62"/>
      <c r="J1264" s="57"/>
      <c r="K1264" s="43"/>
      <c r="L1264" s="43"/>
      <c r="M1264" s="43"/>
      <c r="N1264" s="43"/>
      <c r="O1264" s="43"/>
      <c r="P1264" s="43"/>
      <c r="Q1264" s="43"/>
      <c r="XFA1264" s="43"/>
      <c r="XFB1264" s="43"/>
      <c r="XFC1264" s="43"/>
      <c r="XFD1264" s="43"/>
    </row>
    <row r="1265" spans="1:17 16381:16384" s="2" customFormat="1" ht="14.1" customHeight="1">
      <c r="A1265" s="50">
        <v>1265</v>
      </c>
      <c r="B1265" s="51" t="s">
        <v>2414</v>
      </c>
      <c r="C1265" s="51" t="s">
        <v>11</v>
      </c>
      <c r="D1265" s="51" t="s">
        <v>29</v>
      </c>
      <c r="E1265" s="51" t="s">
        <v>2717</v>
      </c>
      <c r="F1265" s="51" t="s">
        <v>2712</v>
      </c>
      <c r="G1265" s="45" t="s">
        <v>1563</v>
      </c>
      <c r="H1265" s="45">
        <v>4513810022</v>
      </c>
      <c r="I1265" s="62"/>
      <c r="J1265" s="57"/>
      <c r="K1265" s="43"/>
      <c r="L1265" s="43"/>
      <c r="M1265" s="43"/>
      <c r="N1265" s="43"/>
      <c r="O1265" s="43"/>
      <c r="P1265" s="43"/>
      <c r="Q1265" s="43"/>
      <c r="XFA1265" s="43"/>
      <c r="XFB1265" s="43"/>
      <c r="XFC1265" s="43"/>
      <c r="XFD1265" s="43"/>
    </row>
    <row r="1266" spans="1:17 16381:16384" s="2" customFormat="1" ht="14.1" customHeight="1">
      <c r="A1266" s="50">
        <v>1266</v>
      </c>
      <c r="B1266" s="51" t="s">
        <v>2718</v>
      </c>
      <c r="C1266" s="51" t="s">
        <v>11</v>
      </c>
      <c r="D1266" s="51" t="s">
        <v>29</v>
      </c>
      <c r="E1266" s="51" t="s">
        <v>2719</v>
      </c>
      <c r="F1266" s="51" t="s">
        <v>2712</v>
      </c>
      <c r="G1266" s="45" t="s">
        <v>1563</v>
      </c>
      <c r="H1266" s="45">
        <v>4513810022</v>
      </c>
      <c r="I1266" s="62"/>
      <c r="J1266" s="57"/>
      <c r="K1266" s="43"/>
      <c r="L1266" s="43"/>
      <c r="M1266" s="43"/>
      <c r="N1266" s="43"/>
      <c r="O1266" s="43"/>
      <c r="P1266" s="43"/>
      <c r="Q1266" s="43"/>
      <c r="XFA1266" s="43"/>
      <c r="XFB1266" s="43"/>
      <c r="XFC1266" s="43"/>
      <c r="XFD1266" s="43"/>
    </row>
    <row r="1267" spans="1:17 16381:16384" s="2" customFormat="1" ht="14.1" customHeight="1">
      <c r="A1267" s="50">
        <v>1267</v>
      </c>
      <c r="B1267" s="51" t="s">
        <v>2720</v>
      </c>
      <c r="C1267" s="51" t="s">
        <v>11</v>
      </c>
      <c r="D1267" s="51" t="s">
        <v>12</v>
      </c>
      <c r="E1267" s="51" t="s">
        <v>2721</v>
      </c>
      <c r="F1267" s="51" t="s">
        <v>2712</v>
      </c>
      <c r="G1267" s="45" t="s">
        <v>1563</v>
      </c>
      <c r="H1267" s="45">
        <v>4513810022</v>
      </c>
      <c r="I1267" s="62"/>
      <c r="J1267" s="57"/>
      <c r="K1267" s="43"/>
      <c r="L1267" s="43"/>
      <c r="M1267" s="43"/>
      <c r="N1267" s="43"/>
      <c r="O1267" s="43"/>
      <c r="P1267" s="43"/>
      <c r="Q1267" s="43"/>
      <c r="XFA1267" s="43"/>
      <c r="XFB1267" s="43"/>
      <c r="XFC1267" s="43"/>
      <c r="XFD1267" s="43"/>
    </row>
    <row r="1268" spans="1:17 16381:16384" s="2" customFormat="1" ht="14.1" customHeight="1">
      <c r="A1268" s="50">
        <v>1268</v>
      </c>
      <c r="B1268" s="51" t="s">
        <v>2722</v>
      </c>
      <c r="C1268" s="51" t="s">
        <v>11</v>
      </c>
      <c r="D1268" s="51" t="s">
        <v>29</v>
      </c>
      <c r="E1268" s="51" t="s">
        <v>2723</v>
      </c>
      <c r="F1268" s="51" t="s">
        <v>2712</v>
      </c>
      <c r="G1268" s="45" t="s">
        <v>1563</v>
      </c>
      <c r="H1268" s="45">
        <v>4513810022</v>
      </c>
      <c r="I1268" s="62"/>
      <c r="J1268" s="57"/>
      <c r="K1268" s="43"/>
      <c r="L1268" s="43"/>
      <c r="M1268" s="43"/>
      <c r="N1268" s="43"/>
      <c r="O1268" s="43"/>
      <c r="P1268" s="43"/>
      <c r="Q1268" s="43"/>
      <c r="XFA1268" s="43"/>
      <c r="XFB1268" s="43"/>
      <c r="XFC1268" s="43"/>
      <c r="XFD1268" s="43"/>
    </row>
    <row r="1269" spans="1:17 16381:16384" s="2" customFormat="1" ht="14.1" customHeight="1">
      <c r="A1269" s="50">
        <v>1269</v>
      </c>
      <c r="B1269" s="51" t="s">
        <v>2724</v>
      </c>
      <c r="C1269" s="51" t="s">
        <v>11</v>
      </c>
      <c r="D1269" s="51" t="s">
        <v>12</v>
      </c>
      <c r="E1269" s="51" t="s">
        <v>2725</v>
      </c>
      <c r="F1269" s="51" t="s">
        <v>2712</v>
      </c>
      <c r="G1269" s="45" t="s">
        <v>1563</v>
      </c>
      <c r="H1269" s="45">
        <v>4513810022</v>
      </c>
      <c r="I1269" s="62"/>
      <c r="J1269" s="57"/>
      <c r="K1269" s="43"/>
      <c r="L1269" s="43"/>
      <c r="M1269" s="43"/>
      <c r="N1269" s="43"/>
      <c r="O1269" s="43"/>
      <c r="P1269" s="43"/>
      <c r="Q1269" s="43"/>
      <c r="XFA1269" s="43"/>
      <c r="XFB1269" s="43"/>
      <c r="XFC1269" s="43"/>
      <c r="XFD1269" s="43"/>
    </row>
    <row r="1270" spans="1:17 16381:16384" s="2" customFormat="1" ht="14.1" customHeight="1">
      <c r="A1270" s="50">
        <v>1270</v>
      </c>
      <c r="B1270" s="51" t="s">
        <v>2726</v>
      </c>
      <c r="C1270" s="51" t="s">
        <v>11</v>
      </c>
      <c r="D1270" s="51" t="s">
        <v>29</v>
      </c>
      <c r="E1270" s="51" t="s">
        <v>2727</v>
      </c>
      <c r="F1270" s="51" t="s">
        <v>2712</v>
      </c>
      <c r="G1270" s="45" t="s">
        <v>1563</v>
      </c>
      <c r="H1270" s="45">
        <v>4513810022</v>
      </c>
      <c r="I1270" s="62"/>
      <c r="J1270" s="57"/>
      <c r="K1270" s="43"/>
      <c r="L1270" s="43"/>
      <c r="M1270" s="43"/>
      <c r="N1270" s="43"/>
      <c r="O1270" s="43"/>
      <c r="P1270" s="43"/>
      <c r="Q1270" s="43"/>
      <c r="XFA1270" s="43"/>
      <c r="XFB1270" s="43"/>
      <c r="XFC1270" s="43"/>
      <c r="XFD1270" s="43"/>
    </row>
    <row r="1271" spans="1:17 16381:16384" s="2" customFormat="1" ht="14.1" customHeight="1">
      <c r="A1271" s="50">
        <v>1271</v>
      </c>
      <c r="B1271" s="50" t="s">
        <v>2728</v>
      </c>
      <c r="C1271" s="50" t="s">
        <v>11</v>
      </c>
      <c r="D1271" s="50" t="s">
        <v>29</v>
      </c>
      <c r="E1271" s="52"/>
      <c r="F1271" s="50" t="s">
        <v>2729</v>
      </c>
      <c r="G1271" s="45" t="s">
        <v>1563</v>
      </c>
      <c r="H1271" s="50" t="str">
        <f>"4513810023"</f>
        <v>4513810023</v>
      </c>
      <c r="I1271" s="52" t="s">
        <v>1983</v>
      </c>
      <c r="J1271" s="57">
        <v>1</v>
      </c>
      <c r="K1271" s="43"/>
      <c r="L1271" s="43"/>
      <c r="M1271" s="43"/>
      <c r="N1271" s="43"/>
      <c r="O1271" s="43"/>
      <c r="P1271" s="43"/>
      <c r="Q1271" s="43"/>
      <c r="XFA1271" s="43"/>
      <c r="XFB1271" s="43"/>
      <c r="XFC1271" s="43"/>
      <c r="XFD1271" s="43"/>
    </row>
    <row r="1272" spans="1:17 16381:16384" s="2" customFormat="1" ht="14.1" customHeight="1">
      <c r="A1272" s="50">
        <v>1272</v>
      </c>
      <c r="B1272" s="50" t="s">
        <v>2730</v>
      </c>
      <c r="C1272" s="50" t="s">
        <v>11</v>
      </c>
      <c r="D1272" s="50" t="s">
        <v>29</v>
      </c>
      <c r="E1272" s="52"/>
      <c r="F1272" s="50" t="s">
        <v>2729</v>
      </c>
      <c r="G1272" s="45" t="s">
        <v>1563</v>
      </c>
      <c r="H1272" s="50" t="str">
        <f>"4513810023"</f>
        <v>4513810023</v>
      </c>
      <c r="I1272" s="52" t="s">
        <v>1983</v>
      </c>
      <c r="J1272" s="57"/>
      <c r="K1272" s="43"/>
      <c r="L1272" s="43"/>
      <c r="M1272" s="43"/>
      <c r="N1272" s="43"/>
      <c r="O1272" s="43"/>
      <c r="P1272" s="43"/>
      <c r="Q1272" s="43"/>
      <c r="XFA1272" s="43"/>
      <c r="XFB1272" s="43"/>
      <c r="XFC1272" s="43"/>
      <c r="XFD1272" s="43"/>
    </row>
    <row r="1273" spans="1:17 16381:16384" s="2" customFormat="1" ht="14.1" customHeight="1">
      <c r="A1273" s="50">
        <v>1273</v>
      </c>
      <c r="B1273" s="50" t="s">
        <v>2731</v>
      </c>
      <c r="C1273" s="50" t="s">
        <v>11</v>
      </c>
      <c r="D1273" s="50" t="s">
        <v>21</v>
      </c>
      <c r="E1273" s="52"/>
      <c r="F1273" s="50" t="s">
        <v>2732</v>
      </c>
      <c r="G1273" s="45" t="s">
        <v>1563</v>
      </c>
      <c r="H1273" s="50" t="str">
        <f t="shared" ref="H1273:H1279" si="8">"4513810024"</f>
        <v>4513810024</v>
      </c>
      <c r="I1273" s="52" t="s">
        <v>1983</v>
      </c>
      <c r="J1273" s="57">
        <v>1</v>
      </c>
      <c r="K1273" s="43"/>
      <c r="L1273" s="43"/>
      <c r="M1273" s="43"/>
      <c r="N1273" s="43"/>
      <c r="O1273" s="43"/>
      <c r="P1273" s="43"/>
      <c r="Q1273" s="43"/>
      <c r="XFA1273" s="43"/>
      <c r="XFB1273" s="43"/>
      <c r="XFC1273" s="43"/>
      <c r="XFD1273" s="43"/>
    </row>
    <row r="1274" spans="1:17 16381:16384" s="2" customFormat="1" ht="14.1" customHeight="1">
      <c r="A1274" s="50">
        <v>1274</v>
      </c>
      <c r="B1274" s="50" t="s">
        <v>2733</v>
      </c>
      <c r="C1274" s="50" t="s">
        <v>11</v>
      </c>
      <c r="D1274" s="50" t="s">
        <v>29</v>
      </c>
      <c r="E1274" s="52"/>
      <c r="F1274" s="50" t="s">
        <v>2732</v>
      </c>
      <c r="G1274" s="45" t="s">
        <v>1563</v>
      </c>
      <c r="H1274" s="50" t="str">
        <f t="shared" si="8"/>
        <v>4513810024</v>
      </c>
      <c r="I1274" s="52" t="s">
        <v>1983</v>
      </c>
      <c r="J1274" s="57"/>
      <c r="K1274" s="43"/>
      <c r="L1274" s="43"/>
      <c r="M1274" s="43"/>
      <c r="N1274" s="43"/>
      <c r="O1274" s="43"/>
      <c r="P1274" s="43"/>
      <c r="Q1274" s="43"/>
      <c r="XFA1274" s="43"/>
      <c r="XFB1274" s="43"/>
      <c r="XFC1274" s="43"/>
      <c r="XFD1274" s="43"/>
    </row>
    <row r="1275" spans="1:17 16381:16384" s="2" customFormat="1" ht="14.1" customHeight="1">
      <c r="A1275" s="50">
        <v>1275</v>
      </c>
      <c r="B1275" s="50" t="s">
        <v>2734</v>
      </c>
      <c r="C1275" s="50" t="s">
        <v>11</v>
      </c>
      <c r="D1275" s="50" t="s">
        <v>21</v>
      </c>
      <c r="E1275" s="52"/>
      <c r="F1275" s="50" t="s">
        <v>2732</v>
      </c>
      <c r="G1275" s="45" t="s">
        <v>1563</v>
      </c>
      <c r="H1275" s="50" t="str">
        <f t="shared" si="8"/>
        <v>4513810024</v>
      </c>
      <c r="I1275" s="52" t="s">
        <v>1983</v>
      </c>
      <c r="J1275" s="57"/>
      <c r="K1275" s="43"/>
      <c r="L1275" s="43"/>
      <c r="M1275" s="43"/>
      <c r="N1275" s="43"/>
      <c r="O1275" s="43"/>
      <c r="P1275" s="43"/>
      <c r="Q1275" s="43"/>
      <c r="XFA1275" s="43"/>
      <c r="XFB1275" s="43"/>
      <c r="XFC1275" s="43"/>
      <c r="XFD1275" s="43"/>
    </row>
    <row r="1276" spans="1:17 16381:16384" s="2" customFormat="1" ht="14.1" customHeight="1">
      <c r="A1276" s="50">
        <v>1276</v>
      </c>
      <c r="B1276" s="50" t="s">
        <v>2735</v>
      </c>
      <c r="C1276" s="50" t="s">
        <v>11</v>
      </c>
      <c r="D1276" s="50" t="s">
        <v>29</v>
      </c>
      <c r="E1276" s="52"/>
      <c r="F1276" s="50" t="s">
        <v>2732</v>
      </c>
      <c r="G1276" s="45" t="s">
        <v>1563</v>
      </c>
      <c r="H1276" s="50" t="str">
        <f t="shared" si="8"/>
        <v>4513810024</v>
      </c>
      <c r="I1276" s="52" t="s">
        <v>1983</v>
      </c>
      <c r="J1276" s="57"/>
      <c r="K1276" s="43"/>
      <c r="L1276" s="43"/>
      <c r="M1276" s="43"/>
      <c r="N1276" s="43"/>
      <c r="O1276" s="43"/>
      <c r="P1276" s="43"/>
      <c r="Q1276" s="43"/>
      <c r="XFA1276" s="43"/>
      <c r="XFB1276" s="43"/>
      <c r="XFC1276" s="43"/>
      <c r="XFD1276" s="43"/>
    </row>
    <row r="1277" spans="1:17 16381:16384" s="2" customFormat="1" ht="14.1" customHeight="1">
      <c r="A1277" s="50">
        <v>1277</v>
      </c>
      <c r="B1277" s="50" t="s">
        <v>2736</v>
      </c>
      <c r="C1277" s="50" t="s">
        <v>11</v>
      </c>
      <c r="D1277" s="50" t="s">
        <v>29</v>
      </c>
      <c r="E1277" s="52"/>
      <c r="F1277" s="50" t="s">
        <v>2732</v>
      </c>
      <c r="G1277" s="45" t="s">
        <v>1563</v>
      </c>
      <c r="H1277" s="50" t="str">
        <f t="shared" si="8"/>
        <v>4513810024</v>
      </c>
      <c r="I1277" s="52" t="s">
        <v>1983</v>
      </c>
      <c r="J1277" s="57"/>
      <c r="K1277" s="43"/>
      <c r="L1277" s="43"/>
      <c r="M1277" s="43"/>
      <c r="N1277" s="43"/>
      <c r="O1277" s="43"/>
      <c r="P1277" s="43"/>
      <c r="Q1277" s="43"/>
      <c r="XFA1277" s="43"/>
      <c r="XFB1277" s="43"/>
      <c r="XFC1277" s="43"/>
      <c r="XFD1277" s="43"/>
    </row>
    <row r="1278" spans="1:17 16381:16384" s="2" customFormat="1" ht="14.1" customHeight="1">
      <c r="A1278" s="50">
        <v>1278</v>
      </c>
      <c r="B1278" s="50" t="s">
        <v>2737</v>
      </c>
      <c r="C1278" s="50" t="s">
        <v>11</v>
      </c>
      <c r="D1278" s="50" t="s">
        <v>2738</v>
      </c>
      <c r="E1278" s="52"/>
      <c r="F1278" s="50" t="s">
        <v>2732</v>
      </c>
      <c r="G1278" s="45" t="s">
        <v>1563</v>
      </c>
      <c r="H1278" s="50" t="str">
        <f t="shared" si="8"/>
        <v>4513810024</v>
      </c>
      <c r="I1278" s="52" t="s">
        <v>1983</v>
      </c>
      <c r="J1278" s="57"/>
      <c r="K1278" s="43"/>
      <c r="L1278" s="43"/>
      <c r="M1278" s="43"/>
      <c r="N1278" s="43"/>
      <c r="O1278" s="43"/>
      <c r="P1278" s="43"/>
      <c r="Q1278" s="43"/>
      <c r="XFA1278" s="43"/>
      <c r="XFB1278" s="43"/>
      <c r="XFC1278" s="43"/>
      <c r="XFD1278" s="43"/>
    </row>
    <row r="1279" spans="1:17 16381:16384" s="2" customFormat="1" ht="14.1" customHeight="1">
      <c r="A1279" s="50">
        <v>1279</v>
      </c>
      <c r="B1279" s="50" t="s">
        <v>2739</v>
      </c>
      <c r="C1279" s="50" t="s">
        <v>11</v>
      </c>
      <c r="D1279" s="50" t="s">
        <v>29</v>
      </c>
      <c r="E1279" s="52"/>
      <c r="F1279" s="50" t="s">
        <v>2732</v>
      </c>
      <c r="G1279" s="45" t="s">
        <v>1563</v>
      </c>
      <c r="H1279" s="50" t="str">
        <f t="shared" si="8"/>
        <v>4513810024</v>
      </c>
      <c r="I1279" s="52" t="s">
        <v>1983</v>
      </c>
      <c r="J1279" s="57"/>
      <c r="K1279" s="43"/>
      <c r="L1279" s="43"/>
      <c r="M1279" s="43"/>
      <c r="N1279" s="43"/>
      <c r="O1279" s="43"/>
      <c r="P1279" s="43"/>
      <c r="Q1279" s="43"/>
      <c r="XFA1279" s="43"/>
      <c r="XFB1279" s="43"/>
      <c r="XFC1279" s="43"/>
      <c r="XFD1279" s="43"/>
    </row>
  </sheetData>
  <mergeCells count="518">
    <mergeCell ref="I965:I966"/>
    <mergeCell ref="I1003:I1008"/>
    <mergeCell ref="I1000:I1002"/>
    <mergeCell ref="I995:I996"/>
    <mergeCell ref="I987:I989"/>
    <mergeCell ref="I982:I986"/>
    <mergeCell ref="I970:I975"/>
    <mergeCell ref="I967:I969"/>
    <mergeCell ref="I1056:I1061"/>
    <mergeCell ref="I1050:I1055"/>
    <mergeCell ref="I1046:I1049"/>
    <mergeCell ref="I1039:I1045"/>
    <mergeCell ref="I1024:I1038"/>
    <mergeCell ref="I1022:I1023"/>
    <mergeCell ref="I1016:I1020"/>
    <mergeCell ref="I1011:I1013"/>
    <mergeCell ref="I1009:I1010"/>
    <mergeCell ref="A1:J1"/>
    <mergeCell ref="F771:F772"/>
    <mergeCell ref="F775:F781"/>
    <mergeCell ref="F783:F784"/>
    <mergeCell ref="F789:F791"/>
    <mergeCell ref="F792:F796"/>
    <mergeCell ref="F797:F799"/>
    <mergeCell ref="F806:F808"/>
    <mergeCell ref="F809:F810"/>
    <mergeCell ref="I70:I71"/>
    <mergeCell ref="I72:I75"/>
    <mergeCell ref="I76:I77"/>
    <mergeCell ref="I78:I79"/>
    <mergeCell ref="I80:I81"/>
    <mergeCell ref="I84:I86"/>
    <mergeCell ref="I88:I90"/>
    <mergeCell ref="I91:I92"/>
    <mergeCell ref="I95:I96"/>
    <mergeCell ref="I98:I108"/>
    <mergeCell ref="I109:I113"/>
    <mergeCell ref="I114:I128"/>
    <mergeCell ref="I129:I134"/>
    <mergeCell ref="I135:I136"/>
    <mergeCell ref="I137:I139"/>
    <mergeCell ref="F893:F895"/>
    <mergeCell ref="F896:F898"/>
    <mergeCell ref="F899:F900"/>
    <mergeCell ref="F811:F813"/>
    <mergeCell ref="F814:F816"/>
    <mergeCell ref="F817:F822"/>
    <mergeCell ref="F823:F824"/>
    <mergeCell ref="F825:F830"/>
    <mergeCell ref="F831:F852"/>
    <mergeCell ref="F853:F858"/>
    <mergeCell ref="F859:F861"/>
    <mergeCell ref="F865:F867"/>
    <mergeCell ref="F941:F943"/>
    <mergeCell ref="F945:F948"/>
    <mergeCell ref="F950:F952"/>
    <mergeCell ref="F953:F954"/>
    <mergeCell ref="F955:F956"/>
    <mergeCell ref="F959:F964"/>
    <mergeCell ref="G771:G772"/>
    <mergeCell ref="G783:G784"/>
    <mergeCell ref="F901:F906"/>
    <mergeCell ref="F908:F910"/>
    <mergeCell ref="F911:F912"/>
    <mergeCell ref="F913:F914"/>
    <mergeCell ref="F915:F918"/>
    <mergeCell ref="F919:F920"/>
    <mergeCell ref="F923:F926"/>
    <mergeCell ref="F929:F931"/>
    <mergeCell ref="F933:F940"/>
    <mergeCell ref="F872:F873"/>
    <mergeCell ref="F874:F878"/>
    <mergeCell ref="F879:F880"/>
    <mergeCell ref="F881:F884"/>
    <mergeCell ref="F885:F887"/>
    <mergeCell ref="F888:F890"/>
    <mergeCell ref="I3:I4"/>
    <mergeCell ref="I5:I8"/>
    <mergeCell ref="I9:I12"/>
    <mergeCell ref="I13:I15"/>
    <mergeCell ref="I16:I17"/>
    <mergeCell ref="I20:I22"/>
    <mergeCell ref="I23:I25"/>
    <mergeCell ref="I26:I27"/>
    <mergeCell ref="I28:I29"/>
    <mergeCell ref="I30:I31"/>
    <mergeCell ref="I32:I33"/>
    <mergeCell ref="I35:I40"/>
    <mergeCell ref="I41:I46"/>
    <mergeCell ref="I47:I52"/>
    <mergeCell ref="I53:I56"/>
    <mergeCell ref="I57:I59"/>
    <mergeCell ref="I60:I61"/>
    <mergeCell ref="I62:I63"/>
    <mergeCell ref="I64:I65"/>
    <mergeCell ref="I66:I68"/>
    <mergeCell ref="I141:I142"/>
    <mergeCell ref="I143:I146"/>
    <mergeCell ref="I147:I155"/>
    <mergeCell ref="I156:I157"/>
    <mergeCell ref="I158:I166"/>
    <mergeCell ref="I167:I172"/>
    <mergeCell ref="I173:I174"/>
    <mergeCell ref="I175:I180"/>
    <mergeCell ref="I181:I182"/>
    <mergeCell ref="I183:I190"/>
    <mergeCell ref="I191:I194"/>
    <mergeCell ref="I196:I199"/>
    <mergeCell ref="I200:I202"/>
    <mergeCell ref="I203:I204"/>
    <mergeCell ref="I205:I213"/>
    <mergeCell ref="I214:I216"/>
    <mergeCell ref="I217:I218"/>
    <mergeCell ref="I219:I223"/>
    <mergeCell ref="I224:I227"/>
    <mergeCell ref="I228:I229"/>
    <mergeCell ref="I230:I234"/>
    <mergeCell ref="I235:I240"/>
    <mergeCell ref="I241:I244"/>
    <mergeCell ref="I245:I246"/>
    <mergeCell ref="I247:I248"/>
    <mergeCell ref="I249:I251"/>
    <mergeCell ref="I253:I254"/>
    <mergeCell ref="I255:I257"/>
    <mergeCell ref="I258:I259"/>
    <mergeCell ref="I260:I262"/>
    <mergeCell ref="I264:I266"/>
    <mergeCell ref="I267:I269"/>
    <mergeCell ref="I270:I271"/>
    <mergeCell ref="I272:I274"/>
    <mergeCell ref="I275:I276"/>
    <mergeCell ref="I277:I278"/>
    <mergeCell ref="I282:I284"/>
    <mergeCell ref="I285:I287"/>
    <mergeCell ref="I288:I293"/>
    <mergeCell ref="I294:I295"/>
    <mergeCell ref="I296:I298"/>
    <mergeCell ref="I299:I301"/>
    <mergeCell ref="I302:I303"/>
    <mergeCell ref="I304:I306"/>
    <mergeCell ref="I307:I308"/>
    <mergeCell ref="I309:I314"/>
    <mergeCell ref="I315:I323"/>
    <mergeCell ref="I324:I329"/>
    <mergeCell ref="I330:I338"/>
    <mergeCell ref="I339:I344"/>
    <mergeCell ref="I345:I356"/>
    <mergeCell ref="I357:I365"/>
    <mergeCell ref="I366:I370"/>
    <mergeCell ref="I371:I373"/>
    <mergeCell ref="I374:I381"/>
    <mergeCell ref="I382:I386"/>
    <mergeCell ref="I387:I392"/>
    <mergeCell ref="I393:I398"/>
    <mergeCell ref="I399:I404"/>
    <mergeCell ref="I405:I408"/>
    <mergeCell ref="I409:I410"/>
    <mergeCell ref="I411:I413"/>
    <mergeCell ref="I414:I433"/>
    <mergeCell ref="I434:I455"/>
    <mergeCell ref="I456:I459"/>
    <mergeCell ref="I460:I462"/>
    <mergeCell ref="I463:I464"/>
    <mergeCell ref="I465:I467"/>
    <mergeCell ref="I468:I485"/>
    <mergeCell ref="I486:I503"/>
    <mergeCell ref="I504:I518"/>
    <mergeCell ref="I519:I529"/>
    <mergeCell ref="I530:I534"/>
    <mergeCell ref="I535:I547"/>
    <mergeCell ref="I548:I553"/>
    <mergeCell ref="I554:I562"/>
    <mergeCell ref="I563:I571"/>
    <mergeCell ref="I572:I574"/>
    <mergeCell ref="I575:I583"/>
    <mergeCell ref="I584:I589"/>
    <mergeCell ref="I590:I592"/>
    <mergeCell ref="I593:I594"/>
    <mergeCell ref="I595:I606"/>
    <mergeCell ref="I607:I609"/>
    <mergeCell ref="I612:I613"/>
    <mergeCell ref="I614:I616"/>
    <mergeCell ref="I617:I625"/>
    <mergeCell ref="I626:I631"/>
    <mergeCell ref="I632:I637"/>
    <mergeCell ref="I638:I640"/>
    <mergeCell ref="I641:I646"/>
    <mergeCell ref="I647:I656"/>
    <mergeCell ref="I657:I662"/>
    <mergeCell ref="I663:I664"/>
    <mergeCell ref="I665:I666"/>
    <mergeCell ref="I667:I668"/>
    <mergeCell ref="I669:I683"/>
    <mergeCell ref="I684:I695"/>
    <mergeCell ref="I696:I705"/>
    <mergeCell ref="I706:I709"/>
    <mergeCell ref="I710:I715"/>
    <mergeCell ref="I716:I718"/>
    <mergeCell ref="I719:I722"/>
    <mergeCell ref="I723:I725"/>
    <mergeCell ref="I726:I731"/>
    <mergeCell ref="I732:I734"/>
    <mergeCell ref="I736:I738"/>
    <mergeCell ref="I740:I754"/>
    <mergeCell ref="I755:I770"/>
    <mergeCell ref="I771:I772"/>
    <mergeCell ref="I775:I781"/>
    <mergeCell ref="I783:I784"/>
    <mergeCell ref="I789:I791"/>
    <mergeCell ref="I792:I796"/>
    <mergeCell ref="I797:I799"/>
    <mergeCell ref="I806:I808"/>
    <mergeCell ref="I809:I810"/>
    <mergeCell ref="I811:I813"/>
    <mergeCell ref="I814:I816"/>
    <mergeCell ref="I817:I822"/>
    <mergeCell ref="I823:I824"/>
    <mergeCell ref="I825:I830"/>
    <mergeCell ref="I831:I852"/>
    <mergeCell ref="I853:I858"/>
    <mergeCell ref="I859:I861"/>
    <mergeCell ref="I865:I867"/>
    <mergeCell ref="I872:I873"/>
    <mergeCell ref="I874:I878"/>
    <mergeCell ref="I879:I880"/>
    <mergeCell ref="I881:I884"/>
    <mergeCell ref="I885:I887"/>
    <mergeCell ref="I888:I890"/>
    <mergeCell ref="I893:I895"/>
    <mergeCell ref="I896:I898"/>
    <mergeCell ref="I899:I900"/>
    <mergeCell ref="I901:I906"/>
    <mergeCell ref="I908:I910"/>
    <mergeCell ref="I911:I912"/>
    <mergeCell ref="I913:I914"/>
    <mergeCell ref="I915:I918"/>
    <mergeCell ref="I919:I920"/>
    <mergeCell ref="I1134:I1136"/>
    <mergeCell ref="I1148:I1151"/>
    <mergeCell ref="I1152:I1153"/>
    <mergeCell ref="I1132:I1133"/>
    <mergeCell ref="I1128:I1131"/>
    <mergeCell ref="I1122:I1127"/>
    <mergeCell ref="I1112:I1121"/>
    <mergeCell ref="I1108:I1111"/>
    <mergeCell ref="I1103:I1107"/>
    <mergeCell ref="I1098:I1102"/>
    <mergeCell ref="I1092:I1097"/>
    <mergeCell ref="I1084:I1091"/>
    <mergeCell ref="I1079:I1083"/>
    <mergeCell ref="I1077:I1078"/>
    <mergeCell ref="I1073:I1076"/>
    <mergeCell ref="I1068:I1071"/>
    <mergeCell ref="I1064:I1065"/>
    <mergeCell ref="I1062:I1063"/>
    <mergeCell ref="I1154:I1157"/>
    <mergeCell ref="I1158:I1163"/>
    <mergeCell ref="I1173:I1175"/>
    <mergeCell ref="I1178:I1181"/>
    <mergeCell ref="I1195:I1197"/>
    <mergeCell ref="I1198:I1200"/>
    <mergeCell ref="I1205:I1210"/>
    <mergeCell ref="I1211:I1214"/>
    <mergeCell ref="I1218:I1222"/>
    <mergeCell ref="I1223:I1224"/>
    <mergeCell ref="I1232:I1235"/>
    <mergeCell ref="I1238:I1242"/>
    <mergeCell ref="I1244:I1254"/>
    <mergeCell ref="I1255:I1259"/>
    <mergeCell ref="I1260:I1261"/>
    <mergeCell ref="I1262:I1270"/>
    <mergeCell ref="J3:J4"/>
    <mergeCell ref="J5:J8"/>
    <mergeCell ref="J9:J12"/>
    <mergeCell ref="J13:J15"/>
    <mergeCell ref="J16:J17"/>
    <mergeCell ref="J20:J22"/>
    <mergeCell ref="J23:J25"/>
    <mergeCell ref="J26:J27"/>
    <mergeCell ref="J28:J29"/>
    <mergeCell ref="J30:J31"/>
    <mergeCell ref="J32:J33"/>
    <mergeCell ref="J35:J40"/>
    <mergeCell ref="J41:J46"/>
    <mergeCell ref="J47:J52"/>
    <mergeCell ref="J53:J56"/>
    <mergeCell ref="J57:J59"/>
    <mergeCell ref="J60:J61"/>
    <mergeCell ref="J62:J63"/>
    <mergeCell ref="J64:J65"/>
    <mergeCell ref="J70:J71"/>
    <mergeCell ref="J72:J75"/>
    <mergeCell ref="J76:J77"/>
    <mergeCell ref="J78:J79"/>
    <mergeCell ref="J80:J81"/>
    <mergeCell ref="J84:J86"/>
    <mergeCell ref="J66:J68"/>
    <mergeCell ref="J88:J90"/>
    <mergeCell ref="J91:J92"/>
    <mergeCell ref="J95:J96"/>
    <mergeCell ref="J98:J108"/>
    <mergeCell ref="J109:J113"/>
    <mergeCell ref="J114:J128"/>
    <mergeCell ref="J129:J134"/>
    <mergeCell ref="J135:J136"/>
    <mergeCell ref="J137:J139"/>
    <mergeCell ref="J141:J142"/>
    <mergeCell ref="J143:J146"/>
    <mergeCell ref="J147:J155"/>
    <mergeCell ref="J156:J157"/>
    <mergeCell ref="J158:J166"/>
    <mergeCell ref="J167:J172"/>
    <mergeCell ref="J173:J174"/>
    <mergeCell ref="J175:J180"/>
    <mergeCell ref="J181:J182"/>
    <mergeCell ref="J183:J190"/>
    <mergeCell ref="J191:J194"/>
    <mergeCell ref="J196:J199"/>
    <mergeCell ref="J200:J202"/>
    <mergeCell ref="J203:J204"/>
    <mergeCell ref="J205:J213"/>
    <mergeCell ref="J214:J216"/>
    <mergeCell ref="J217:J218"/>
    <mergeCell ref="J219:J223"/>
    <mergeCell ref="J224:J227"/>
    <mergeCell ref="J228:J229"/>
    <mergeCell ref="J230:J234"/>
    <mergeCell ref="J235:J240"/>
    <mergeCell ref="J241:J244"/>
    <mergeCell ref="J245:J246"/>
    <mergeCell ref="J247:J248"/>
    <mergeCell ref="J249:J251"/>
    <mergeCell ref="J253:J254"/>
    <mergeCell ref="J255:J257"/>
    <mergeCell ref="J258:J259"/>
    <mergeCell ref="J260:J262"/>
    <mergeCell ref="J264:J266"/>
    <mergeCell ref="J267:J269"/>
    <mergeCell ref="J270:J271"/>
    <mergeCell ref="J272:J274"/>
    <mergeCell ref="J275:J276"/>
    <mergeCell ref="J277:J278"/>
    <mergeCell ref="J282:J284"/>
    <mergeCell ref="J285:J287"/>
    <mergeCell ref="J288:J293"/>
    <mergeCell ref="J294:J295"/>
    <mergeCell ref="J296:J298"/>
    <mergeCell ref="J299:J301"/>
    <mergeCell ref="J302:J303"/>
    <mergeCell ref="J304:J306"/>
    <mergeCell ref="J307:J308"/>
    <mergeCell ref="J309:J314"/>
    <mergeCell ref="J315:J323"/>
    <mergeCell ref="J324:J329"/>
    <mergeCell ref="J330:J338"/>
    <mergeCell ref="J339:J344"/>
    <mergeCell ref="J345:J356"/>
    <mergeCell ref="J357:J365"/>
    <mergeCell ref="J366:J370"/>
    <mergeCell ref="J371:J373"/>
    <mergeCell ref="J374:J381"/>
    <mergeCell ref="J382:J386"/>
    <mergeCell ref="J387:J392"/>
    <mergeCell ref="J393:J398"/>
    <mergeCell ref="J399:J404"/>
    <mergeCell ref="J405:J408"/>
    <mergeCell ref="J409:J410"/>
    <mergeCell ref="J411:J413"/>
    <mergeCell ref="J414:J433"/>
    <mergeCell ref="J434:J455"/>
    <mergeCell ref="J456:J459"/>
    <mergeCell ref="J460:J462"/>
    <mergeCell ref="J463:J464"/>
    <mergeCell ref="J465:J467"/>
    <mergeCell ref="J468:J485"/>
    <mergeCell ref="J486:J503"/>
    <mergeCell ref="J504:J518"/>
    <mergeCell ref="J519:J529"/>
    <mergeCell ref="J530:J534"/>
    <mergeCell ref="J535:J547"/>
    <mergeCell ref="J548:J553"/>
    <mergeCell ref="J554:J562"/>
    <mergeCell ref="J563:J571"/>
    <mergeCell ref="J572:J574"/>
    <mergeCell ref="J575:J583"/>
    <mergeCell ref="J584:J589"/>
    <mergeCell ref="J590:J592"/>
    <mergeCell ref="J593:J594"/>
    <mergeCell ref="J595:J606"/>
    <mergeCell ref="J607:J609"/>
    <mergeCell ref="J612:J613"/>
    <mergeCell ref="J614:J616"/>
    <mergeCell ref="J617:J625"/>
    <mergeCell ref="J626:J631"/>
    <mergeCell ref="J632:J637"/>
    <mergeCell ref="J638:J640"/>
    <mergeCell ref="J641:J646"/>
    <mergeCell ref="J647:J656"/>
    <mergeCell ref="J657:J662"/>
    <mergeCell ref="J663:J664"/>
    <mergeCell ref="J665:J666"/>
    <mergeCell ref="J667:J668"/>
    <mergeCell ref="J669:J683"/>
    <mergeCell ref="J684:J695"/>
    <mergeCell ref="J696:J705"/>
    <mergeCell ref="J706:J709"/>
    <mergeCell ref="J710:J715"/>
    <mergeCell ref="J716:J718"/>
    <mergeCell ref="J719:J722"/>
    <mergeCell ref="J723:J725"/>
    <mergeCell ref="J726:J731"/>
    <mergeCell ref="J732:J734"/>
    <mergeCell ref="J736:J738"/>
    <mergeCell ref="J740:J754"/>
    <mergeCell ref="J755:J770"/>
    <mergeCell ref="J771:J772"/>
    <mergeCell ref="J775:J781"/>
    <mergeCell ref="J783:J784"/>
    <mergeCell ref="J789:J791"/>
    <mergeCell ref="J792:J796"/>
    <mergeCell ref="J797:J799"/>
    <mergeCell ref="J806:J808"/>
    <mergeCell ref="J809:J810"/>
    <mergeCell ref="J811:J813"/>
    <mergeCell ref="J814:J816"/>
    <mergeCell ref="J817:J822"/>
    <mergeCell ref="J823:J824"/>
    <mergeCell ref="J825:J830"/>
    <mergeCell ref="J831:J852"/>
    <mergeCell ref="J853:J858"/>
    <mergeCell ref="J859:J861"/>
    <mergeCell ref="J865:J867"/>
    <mergeCell ref="J872:J873"/>
    <mergeCell ref="J874:J878"/>
    <mergeCell ref="J879:J880"/>
    <mergeCell ref="J881:J884"/>
    <mergeCell ref="J885:J887"/>
    <mergeCell ref="J888:J890"/>
    <mergeCell ref="J893:J895"/>
    <mergeCell ref="J896:J898"/>
    <mergeCell ref="J899:J900"/>
    <mergeCell ref="J901:J906"/>
    <mergeCell ref="J908:J910"/>
    <mergeCell ref="J911:J912"/>
    <mergeCell ref="J913:J914"/>
    <mergeCell ref="J915:J918"/>
    <mergeCell ref="J919:J920"/>
    <mergeCell ref="J923:J926"/>
    <mergeCell ref="J929:J931"/>
    <mergeCell ref="J933:J940"/>
    <mergeCell ref="J941:J943"/>
    <mergeCell ref="J945:J948"/>
    <mergeCell ref="J950:J952"/>
    <mergeCell ref="J953:J954"/>
    <mergeCell ref="J955:J956"/>
    <mergeCell ref="J959:J964"/>
    <mergeCell ref="J965:J966"/>
    <mergeCell ref="J967:J969"/>
    <mergeCell ref="J970:J975"/>
    <mergeCell ref="J982:J986"/>
    <mergeCell ref="J987:J989"/>
    <mergeCell ref="J995:J996"/>
    <mergeCell ref="J1000:J1002"/>
    <mergeCell ref="J1003:J1008"/>
    <mergeCell ref="J1009:J1010"/>
    <mergeCell ref="J1011:J1013"/>
    <mergeCell ref="J1016:J1020"/>
    <mergeCell ref="J1022:J1023"/>
    <mergeCell ref="J1024:J1038"/>
    <mergeCell ref="J1039:J1045"/>
    <mergeCell ref="J1046:J1049"/>
    <mergeCell ref="J1050:J1055"/>
    <mergeCell ref="J1056:J1061"/>
    <mergeCell ref="J1062:J1063"/>
    <mergeCell ref="J1064:J1065"/>
    <mergeCell ref="J1068:J1071"/>
    <mergeCell ref="J1073:J1076"/>
    <mergeCell ref="J1077:J1078"/>
    <mergeCell ref="J1079:J1083"/>
    <mergeCell ref="J1084:J1091"/>
    <mergeCell ref="J1092:J1097"/>
    <mergeCell ref="J1098:J1102"/>
    <mergeCell ref="J1103:J1107"/>
    <mergeCell ref="J1108:J1111"/>
    <mergeCell ref="J1112:J1121"/>
    <mergeCell ref="J1122:J1127"/>
    <mergeCell ref="J1128:J1131"/>
    <mergeCell ref="J1132:J1133"/>
    <mergeCell ref="J1134:J1136"/>
    <mergeCell ref="J1143:J1145"/>
    <mergeCell ref="J1148:J1151"/>
    <mergeCell ref="J1152:J1153"/>
    <mergeCell ref="J1154:J1157"/>
    <mergeCell ref="J1158:J1163"/>
    <mergeCell ref="J1164:J1165"/>
    <mergeCell ref="J1166:J1168"/>
    <mergeCell ref="J1169:J1171"/>
    <mergeCell ref="J1173:J1175"/>
    <mergeCell ref="J1176:J1177"/>
    <mergeCell ref="J1178:J1181"/>
    <mergeCell ref="J1182:J1184"/>
    <mergeCell ref="J1185:J1187"/>
    <mergeCell ref="J1188:J1192"/>
    <mergeCell ref="J1193:J1194"/>
    <mergeCell ref="J1255:J1259"/>
    <mergeCell ref="J1260:J1261"/>
    <mergeCell ref="J1262:J1270"/>
    <mergeCell ref="J1271:J1272"/>
    <mergeCell ref="J1273:J1279"/>
    <mergeCell ref="J1195:J1197"/>
    <mergeCell ref="J1198:J1200"/>
    <mergeCell ref="J1205:J1210"/>
    <mergeCell ref="J1211:J1214"/>
    <mergeCell ref="J1218:J1222"/>
    <mergeCell ref="J1223:J1224"/>
    <mergeCell ref="J1232:J1235"/>
    <mergeCell ref="J1238:J1242"/>
    <mergeCell ref="J1244:J1254"/>
  </mergeCells>
  <phoneticPr fontId="8" type="noConversion"/>
  <dataValidations count="1">
    <dataValidation allowBlank="1" sqref="H1148:H1157"/>
  </dataValidations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XFD1279"/>
  <sheetViews>
    <sheetView topLeftCell="A1186" workbookViewId="0">
      <selection activeCell="C1277" sqref="C1277"/>
    </sheetView>
  </sheetViews>
  <sheetFormatPr defaultColWidth="9" defaultRowHeight="13.5"/>
  <cols>
    <col min="1" max="1" width="6.375" style="3" customWidth="1"/>
    <col min="2" max="2" width="10.75" style="3" customWidth="1"/>
    <col min="3" max="3" width="5" style="3" customWidth="1"/>
    <col min="4" max="4" width="7" style="3" customWidth="1"/>
    <col min="5" max="5" width="14.125" style="3" customWidth="1"/>
    <col min="6" max="6" width="20.25" style="4" customWidth="1"/>
    <col min="7" max="7" width="16.5" style="4" customWidth="1"/>
    <col min="8" max="8" width="15.75" style="4" customWidth="1"/>
    <col min="9" max="9" width="15.875" style="3" customWidth="1"/>
    <col min="10" max="10" width="7.625" style="3" customWidth="1"/>
    <col min="18" max="16380" width="9" style="1"/>
  </cols>
  <sheetData>
    <row r="1" spans="1:17 16381:16384" s="1" customFormat="1" ht="51" customHeight="1">
      <c r="A1" s="77" t="s">
        <v>2755</v>
      </c>
      <c r="B1" s="78"/>
      <c r="C1" s="78"/>
      <c r="D1" s="78"/>
      <c r="E1" s="78"/>
      <c r="F1" s="78"/>
      <c r="G1" s="78"/>
      <c r="H1" s="78"/>
      <c r="I1" s="78"/>
      <c r="J1" s="79"/>
      <c r="K1"/>
      <c r="L1"/>
      <c r="M1"/>
      <c r="N1"/>
      <c r="O1"/>
      <c r="P1"/>
      <c r="Q1"/>
      <c r="XFA1"/>
      <c r="XFB1"/>
      <c r="XFC1"/>
      <c r="XFD1"/>
    </row>
    <row r="2" spans="1:17 16381:16384" s="1" customFormat="1" ht="42.9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7" t="s">
        <v>8</v>
      </c>
      <c r="J2" s="6" t="s">
        <v>9</v>
      </c>
    </row>
    <row r="3" spans="1:17 16381:16384" s="1" customFormat="1" ht="24" hidden="1">
      <c r="A3" s="24">
        <v>1</v>
      </c>
      <c r="B3" s="24" t="s">
        <v>10</v>
      </c>
      <c r="C3" s="24" t="s">
        <v>11</v>
      </c>
      <c r="D3" s="24" t="s">
        <v>12</v>
      </c>
      <c r="E3" s="24" t="s">
        <v>13</v>
      </c>
      <c r="F3" s="26" t="s">
        <v>14</v>
      </c>
      <c r="G3" s="26" t="s">
        <v>15</v>
      </c>
      <c r="H3" s="26" t="s">
        <v>16</v>
      </c>
      <c r="I3" s="71">
        <v>124</v>
      </c>
      <c r="J3" s="74">
        <v>1</v>
      </c>
    </row>
    <row r="4" spans="1:17 16381:16384" s="1" customFormat="1" ht="24" hidden="1">
      <c r="A4" s="24">
        <v>2</v>
      </c>
      <c r="B4" s="24" t="s">
        <v>17</v>
      </c>
      <c r="C4" s="24" t="s">
        <v>11</v>
      </c>
      <c r="D4" s="24" t="s">
        <v>18</v>
      </c>
      <c r="E4" s="24" t="s">
        <v>19</v>
      </c>
      <c r="F4" s="26" t="s">
        <v>14</v>
      </c>
      <c r="G4" s="26" t="s">
        <v>15</v>
      </c>
      <c r="H4" s="26" t="s">
        <v>16</v>
      </c>
      <c r="I4" s="73"/>
      <c r="J4" s="76"/>
    </row>
    <row r="5" spans="1:17 16381:16384" s="1" customFormat="1" ht="24" hidden="1">
      <c r="A5" s="24">
        <v>3</v>
      </c>
      <c r="B5" s="24" t="s">
        <v>20</v>
      </c>
      <c r="C5" s="24" t="s">
        <v>11</v>
      </c>
      <c r="D5" s="24" t="s">
        <v>21</v>
      </c>
      <c r="E5" s="24" t="s">
        <v>22</v>
      </c>
      <c r="F5" s="26" t="s">
        <v>14</v>
      </c>
      <c r="G5" s="26" t="s">
        <v>23</v>
      </c>
      <c r="H5" s="26" t="s">
        <v>24</v>
      </c>
      <c r="I5" s="71">
        <v>118.5</v>
      </c>
      <c r="J5" s="74">
        <v>2</v>
      </c>
    </row>
    <row r="6" spans="1:17 16381:16384" s="1" customFormat="1" ht="24" hidden="1">
      <c r="A6" s="24">
        <v>4</v>
      </c>
      <c r="B6" s="24" t="s">
        <v>25</v>
      </c>
      <c r="C6" s="24" t="s">
        <v>11</v>
      </c>
      <c r="D6" s="24" t="s">
        <v>12</v>
      </c>
      <c r="E6" s="24" t="s">
        <v>26</v>
      </c>
      <c r="F6" s="26" t="s">
        <v>14</v>
      </c>
      <c r="G6" s="26" t="s">
        <v>23</v>
      </c>
      <c r="H6" s="26" t="s">
        <v>24</v>
      </c>
      <c r="I6" s="72"/>
      <c r="J6" s="75"/>
    </row>
    <row r="7" spans="1:17 16381:16384" s="1" customFormat="1" ht="24" hidden="1">
      <c r="A7" s="24">
        <v>5</v>
      </c>
      <c r="B7" s="24" t="s">
        <v>27</v>
      </c>
      <c r="C7" s="24" t="s">
        <v>28</v>
      </c>
      <c r="D7" s="24" t="s">
        <v>29</v>
      </c>
      <c r="E7" s="24" t="s">
        <v>30</v>
      </c>
      <c r="F7" s="26" t="s">
        <v>14</v>
      </c>
      <c r="G7" s="26" t="s">
        <v>23</v>
      </c>
      <c r="H7" s="26" t="s">
        <v>24</v>
      </c>
      <c r="I7" s="72"/>
      <c r="J7" s="75"/>
    </row>
    <row r="8" spans="1:17 16381:16384" s="1" customFormat="1" ht="24" hidden="1">
      <c r="A8" s="24">
        <v>6</v>
      </c>
      <c r="B8" s="24" t="s">
        <v>31</v>
      </c>
      <c r="C8" s="24" t="s">
        <v>28</v>
      </c>
      <c r="D8" s="24" t="s">
        <v>12</v>
      </c>
      <c r="E8" s="24" t="s">
        <v>32</v>
      </c>
      <c r="F8" s="26" t="s">
        <v>14</v>
      </c>
      <c r="G8" s="26" t="s">
        <v>23</v>
      </c>
      <c r="H8" s="26" t="s">
        <v>24</v>
      </c>
      <c r="I8" s="80"/>
      <c r="J8" s="76"/>
    </row>
    <row r="9" spans="1:17 16381:16384" s="1" customFormat="1" ht="24" hidden="1">
      <c r="A9" s="24">
        <v>7</v>
      </c>
      <c r="B9" s="24" t="s">
        <v>33</v>
      </c>
      <c r="C9" s="24" t="s">
        <v>11</v>
      </c>
      <c r="D9" s="24" t="s">
        <v>29</v>
      </c>
      <c r="E9" s="24" t="s">
        <v>34</v>
      </c>
      <c r="F9" s="26" t="s">
        <v>14</v>
      </c>
      <c r="G9" s="26" t="s">
        <v>35</v>
      </c>
      <c r="H9" s="26" t="s">
        <v>36</v>
      </c>
      <c r="I9" s="71">
        <v>127</v>
      </c>
      <c r="J9" s="74">
        <v>2</v>
      </c>
    </row>
    <row r="10" spans="1:17 16381:16384" s="1" customFormat="1" ht="24" hidden="1">
      <c r="A10" s="24">
        <v>8</v>
      </c>
      <c r="B10" s="24" t="s">
        <v>37</v>
      </c>
      <c r="C10" s="24" t="s">
        <v>28</v>
      </c>
      <c r="D10" s="24" t="s">
        <v>29</v>
      </c>
      <c r="E10" s="24" t="s">
        <v>38</v>
      </c>
      <c r="F10" s="26" t="s">
        <v>14</v>
      </c>
      <c r="G10" s="26" t="s">
        <v>35</v>
      </c>
      <c r="H10" s="26" t="s">
        <v>36</v>
      </c>
      <c r="I10" s="72"/>
      <c r="J10" s="75"/>
    </row>
    <row r="11" spans="1:17 16381:16384" s="1" customFormat="1" ht="24" hidden="1">
      <c r="A11" s="24">
        <v>9</v>
      </c>
      <c r="B11" s="24" t="s">
        <v>39</v>
      </c>
      <c r="C11" s="24" t="s">
        <v>28</v>
      </c>
      <c r="D11" s="24" t="s">
        <v>12</v>
      </c>
      <c r="E11" s="24" t="s">
        <v>40</v>
      </c>
      <c r="F11" s="26" t="s">
        <v>14</v>
      </c>
      <c r="G11" s="26" t="s">
        <v>35</v>
      </c>
      <c r="H11" s="26" t="s">
        <v>36</v>
      </c>
      <c r="I11" s="72"/>
      <c r="J11" s="75"/>
    </row>
    <row r="12" spans="1:17 16381:16384" s="1" customFormat="1" ht="24" hidden="1">
      <c r="A12" s="24">
        <v>10</v>
      </c>
      <c r="B12" s="24" t="s">
        <v>41</v>
      </c>
      <c r="C12" s="24" t="s">
        <v>28</v>
      </c>
      <c r="D12" s="24" t="s">
        <v>29</v>
      </c>
      <c r="E12" s="24" t="s">
        <v>42</v>
      </c>
      <c r="F12" s="26" t="s">
        <v>14</v>
      </c>
      <c r="G12" s="26" t="s">
        <v>35</v>
      </c>
      <c r="H12" s="26" t="s">
        <v>36</v>
      </c>
      <c r="I12" s="73"/>
      <c r="J12" s="76"/>
    </row>
    <row r="13" spans="1:17 16381:16384" s="1" customFormat="1" ht="24" hidden="1">
      <c r="A13" s="24">
        <v>11</v>
      </c>
      <c r="B13" s="24" t="s">
        <v>43</v>
      </c>
      <c r="C13" s="24" t="s">
        <v>11</v>
      </c>
      <c r="D13" s="24" t="s">
        <v>29</v>
      </c>
      <c r="E13" s="24" t="s">
        <v>44</v>
      </c>
      <c r="F13" s="26" t="s">
        <v>14</v>
      </c>
      <c r="G13" s="26" t="s">
        <v>45</v>
      </c>
      <c r="H13" s="26" t="s">
        <v>46</v>
      </c>
      <c r="I13" s="71">
        <v>117.5</v>
      </c>
      <c r="J13" s="74">
        <v>1</v>
      </c>
    </row>
    <row r="14" spans="1:17 16381:16384" s="1" customFormat="1" ht="24" hidden="1">
      <c r="A14" s="24">
        <v>12</v>
      </c>
      <c r="B14" s="24" t="s">
        <v>47</v>
      </c>
      <c r="C14" s="24" t="s">
        <v>28</v>
      </c>
      <c r="D14" s="24" t="s">
        <v>29</v>
      </c>
      <c r="E14" s="24" t="s">
        <v>48</v>
      </c>
      <c r="F14" s="26" t="s">
        <v>14</v>
      </c>
      <c r="G14" s="26" t="s">
        <v>45</v>
      </c>
      <c r="H14" s="26" t="s">
        <v>46</v>
      </c>
      <c r="I14" s="72"/>
      <c r="J14" s="75"/>
    </row>
    <row r="15" spans="1:17 16381:16384" s="1" customFormat="1" ht="24" hidden="1">
      <c r="A15" s="24">
        <v>13</v>
      </c>
      <c r="B15" s="24" t="s">
        <v>49</v>
      </c>
      <c r="C15" s="24" t="s">
        <v>11</v>
      </c>
      <c r="D15" s="24" t="s">
        <v>29</v>
      </c>
      <c r="E15" s="24" t="s">
        <v>50</v>
      </c>
      <c r="F15" s="26" t="s">
        <v>14</v>
      </c>
      <c r="G15" s="26" t="s">
        <v>45</v>
      </c>
      <c r="H15" s="26" t="s">
        <v>46</v>
      </c>
      <c r="I15" s="73"/>
      <c r="J15" s="76"/>
    </row>
    <row r="16" spans="1:17 16381:16384" s="1" customFormat="1" ht="24" hidden="1">
      <c r="A16" s="24">
        <v>14</v>
      </c>
      <c r="B16" s="24" t="s">
        <v>51</v>
      </c>
      <c r="C16" s="24" t="s">
        <v>11</v>
      </c>
      <c r="D16" s="24" t="s">
        <v>12</v>
      </c>
      <c r="E16" s="24" t="s">
        <v>52</v>
      </c>
      <c r="F16" s="26" t="s">
        <v>14</v>
      </c>
      <c r="G16" s="26" t="s">
        <v>53</v>
      </c>
      <c r="H16" s="26" t="s">
        <v>54</v>
      </c>
      <c r="I16" s="71">
        <v>144.5</v>
      </c>
      <c r="J16" s="74">
        <v>1</v>
      </c>
    </row>
    <row r="17" spans="1:10" s="1" customFormat="1" ht="24" hidden="1">
      <c r="A17" s="24">
        <v>15</v>
      </c>
      <c r="B17" s="24" t="s">
        <v>55</v>
      </c>
      <c r="C17" s="24" t="s">
        <v>11</v>
      </c>
      <c r="D17" s="24" t="s">
        <v>29</v>
      </c>
      <c r="E17" s="24" t="s">
        <v>56</v>
      </c>
      <c r="F17" s="26" t="s">
        <v>14</v>
      </c>
      <c r="G17" s="26" t="s">
        <v>53</v>
      </c>
      <c r="H17" s="26" t="s">
        <v>54</v>
      </c>
      <c r="I17" s="73"/>
      <c r="J17" s="76"/>
    </row>
    <row r="18" spans="1:10" s="1" customFormat="1" ht="24" hidden="1">
      <c r="A18" s="24">
        <v>16</v>
      </c>
      <c r="B18" s="24" t="s">
        <v>57</v>
      </c>
      <c r="C18" s="24" t="s">
        <v>11</v>
      </c>
      <c r="D18" s="24" t="s">
        <v>29</v>
      </c>
      <c r="E18" s="24" t="s">
        <v>58</v>
      </c>
      <c r="F18" s="26" t="s">
        <v>14</v>
      </c>
      <c r="G18" s="26" t="s">
        <v>59</v>
      </c>
      <c r="H18" s="26" t="s">
        <v>60</v>
      </c>
      <c r="I18" s="32">
        <v>113</v>
      </c>
      <c r="J18" s="24">
        <v>1</v>
      </c>
    </row>
    <row r="19" spans="1:10" s="1" customFormat="1" ht="24" hidden="1">
      <c r="A19" s="24">
        <v>17</v>
      </c>
      <c r="B19" s="24" t="s">
        <v>61</v>
      </c>
      <c r="C19" s="24" t="s">
        <v>11</v>
      </c>
      <c r="D19" s="24" t="s">
        <v>29</v>
      </c>
      <c r="E19" s="24" t="s">
        <v>62</v>
      </c>
      <c r="F19" s="26" t="s">
        <v>63</v>
      </c>
      <c r="G19" s="26" t="s">
        <v>45</v>
      </c>
      <c r="H19" s="26" t="s">
        <v>64</v>
      </c>
      <c r="I19" s="32">
        <v>141.5</v>
      </c>
      <c r="J19" s="24">
        <v>1</v>
      </c>
    </row>
    <row r="20" spans="1:10" s="1" customFormat="1" ht="24" hidden="1">
      <c r="A20" s="24">
        <v>18</v>
      </c>
      <c r="B20" s="24" t="s">
        <v>65</v>
      </c>
      <c r="C20" s="24" t="s">
        <v>11</v>
      </c>
      <c r="D20" s="24" t="s">
        <v>29</v>
      </c>
      <c r="E20" s="24" t="s">
        <v>66</v>
      </c>
      <c r="F20" s="26" t="s">
        <v>63</v>
      </c>
      <c r="G20" s="26" t="s">
        <v>67</v>
      </c>
      <c r="H20" s="26" t="s">
        <v>68</v>
      </c>
      <c r="I20" s="71">
        <v>146.5</v>
      </c>
      <c r="J20" s="74">
        <v>1</v>
      </c>
    </row>
    <row r="21" spans="1:10" s="1" customFormat="1" ht="24" hidden="1">
      <c r="A21" s="24">
        <v>19</v>
      </c>
      <c r="B21" s="24" t="s">
        <v>69</v>
      </c>
      <c r="C21" s="24" t="s">
        <v>11</v>
      </c>
      <c r="D21" s="24" t="s">
        <v>29</v>
      </c>
      <c r="E21" s="24" t="s">
        <v>70</v>
      </c>
      <c r="F21" s="26" t="s">
        <v>63</v>
      </c>
      <c r="G21" s="26" t="s">
        <v>67</v>
      </c>
      <c r="H21" s="26" t="s">
        <v>68</v>
      </c>
      <c r="I21" s="72"/>
      <c r="J21" s="75"/>
    </row>
    <row r="22" spans="1:10" s="1" customFormat="1" ht="24" hidden="1">
      <c r="A22" s="24">
        <v>20</v>
      </c>
      <c r="B22" s="24" t="s">
        <v>71</v>
      </c>
      <c r="C22" s="24" t="s">
        <v>11</v>
      </c>
      <c r="D22" s="24" t="s">
        <v>29</v>
      </c>
      <c r="E22" s="24" t="s">
        <v>72</v>
      </c>
      <c r="F22" s="26" t="s">
        <v>63</v>
      </c>
      <c r="G22" s="26" t="s">
        <v>67</v>
      </c>
      <c r="H22" s="26" t="s">
        <v>68</v>
      </c>
      <c r="I22" s="73"/>
      <c r="J22" s="76"/>
    </row>
    <row r="23" spans="1:10" s="1" customFormat="1" ht="24" hidden="1">
      <c r="A23" s="24">
        <v>21</v>
      </c>
      <c r="B23" s="24" t="s">
        <v>73</v>
      </c>
      <c r="C23" s="24" t="s">
        <v>11</v>
      </c>
      <c r="D23" s="24" t="s">
        <v>12</v>
      </c>
      <c r="E23" s="24" t="s">
        <v>74</v>
      </c>
      <c r="F23" s="26" t="s">
        <v>63</v>
      </c>
      <c r="G23" s="26" t="s">
        <v>75</v>
      </c>
      <c r="H23" s="26" t="s">
        <v>76</v>
      </c>
      <c r="I23" s="71">
        <v>128</v>
      </c>
      <c r="J23" s="74">
        <v>2</v>
      </c>
    </row>
    <row r="24" spans="1:10" s="1" customFormat="1" ht="24" hidden="1">
      <c r="A24" s="24">
        <v>22</v>
      </c>
      <c r="B24" s="24" t="s">
        <v>77</v>
      </c>
      <c r="C24" s="24" t="s">
        <v>11</v>
      </c>
      <c r="D24" s="24" t="s">
        <v>29</v>
      </c>
      <c r="E24" s="24" t="s">
        <v>78</v>
      </c>
      <c r="F24" s="26" t="s">
        <v>63</v>
      </c>
      <c r="G24" s="26" t="s">
        <v>75</v>
      </c>
      <c r="H24" s="26" t="s">
        <v>76</v>
      </c>
      <c r="I24" s="72"/>
      <c r="J24" s="75"/>
    </row>
    <row r="25" spans="1:10" s="1" customFormat="1" ht="24" hidden="1">
      <c r="A25" s="24">
        <v>23</v>
      </c>
      <c r="B25" s="24" t="s">
        <v>79</v>
      </c>
      <c r="C25" s="24" t="s">
        <v>28</v>
      </c>
      <c r="D25" s="24" t="s">
        <v>12</v>
      </c>
      <c r="E25" s="24" t="s">
        <v>80</v>
      </c>
      <c r="F25" s="26" t="s">
        <v>63</v>
      </c>
      <c r="G25" s="26" t="s">
        <v>75</v>
      </c>
      <c r="H25" s="26" t="s">
        <v>76</v>
      </c>
      <c r="I25" s="73"/>
      <c r="J25" s="76"/>
    </row>
    <row r="26" spans="1:10" s="1" customFormat="1" ht="24" hidden="1">
      <c r="A26" s="24">
        <v>24</v>
      </c>
      <c r="B26" s="24" t="s">
        <v>81</v>
      </c>
      <c r="C26" s="24" t="s">
        <v>11</v>
      </c>
      <c r="D26" s="24" t="s">
        <v>21</v>
      </c>
      <c r="E26" s="24" t="s">
        <v>82</v>
      </c>
      <c r="F26" s="26" t="s">
        <v>63</v>
      </c>
      <c r="G26" s="26" t="s">
        <v>59</v>
      </c>
      <c r="H26" s="26" t="s">
        <v>83</v>
      </c>
      <c r="I26" s="71">
        <v>136</v>
      </c>
      <c r="J26" s="74">
        <v>2</v>
      </c>
    </row>
    <row r="27" spans="1:10" s="1" customFormat="1" ht="24" hidden="1">
      <c r="A27" s="24">
        <v>25</v>
      </c>
      <c r="B27" s="24" t="s">
        <v>84</v>
      </c>
      <c r="C27" s="24" t="s">
        <v>11</v>
      </c>
      <c r="D27" s="24" t="s">
        <v>21</v>
      </c>
      <c r="E27" s="24" t="s">
        <v>85</v>
      </c>
      <c r="F27" s="26" t="s">
        <v>63</v>
      </c>
      <c r="G27" s="26" t="s">
        <v>59</v>
      </c>
      <c r="H27" s="26" t="s">
        <v>83</v>
      </c>
      <c r="I27" s="73"/>
      <c r="J27" s="76"/>
    </row>
    <row r="28" spans="1:10" s="1" customFormat="1" ht="24" hidden="1">
      <c r="A28" s="24">
        <v>26</v>
      </c>
      <c r="B28" s="24" t="s">
        <v>86</v>
      </c>
      <c r="C28" s="24" t="s">
        <v>11</v>
      </c>
      <c r="D28" s="24" t="s">
        <v>29</v>
      </c>
      <c r="E28" s="24" t="s">
        <v>87</v>
      </c>
      <c r="F28" s="26" t="s">
        <v>63</v>
      </c>
      <c r="G28" s="26" t="s">
        <v>88</v>
      </c>
      <c r="H28" s="26" t="s">
        <v>89</v>
      </c>
      <c r="I28" s="71">
        <v>128</v>
      </c>
      <c r="J28" s="74">
        <v>1</v>
      </c>
    </row>
    <row r="29" spans="1:10" s="1" customFormat="1" ht="24" hidden="1">
      <c r="A29" s="24">
        <v>27</v>
      </c>
      <c r="B29" s="24" t="s">
        <v>90</v>
      </c>
      <c r="C29" s="24" t="s">
        <v>11</v>
      </c>
      <c r="D29" s="24" t="s">
        <v>12</v>
      </c>
      <c r="E29" s="24" t="s">
        <v>91</v>
      </c>
      <c r="F29" s="26" t="s">
        <v>63</v>
      </c>
      <c r="G29" s="26" t="s">
        <v>88</v>
      </c>
      <c r="H29" s="26" t="s">
        <v>89</v>
      </c>
      <c r="I29" s="73"/>
      <c r="J29" s="76"/>
    </row>
    <row r="30" spans="1:10" s="1" customFormat="1" ht="24" hidden="1">
      <c r="A30" s="24">
        <v>28</v>
      </c>
      <c r="B30" s="24" t="s">
        <v>92</v>
      </c>
      <c r="C30" s="24" t="s">
        <v>28</v>
      </c>
      <c r="D30" s="24" t="s">
        <v>29</v>
      </c>
      <c r="E30" s="24" t="s">
        <v>93</v>
      </c>
      <c r="F30" s="26" t="s">
        <v>94</v>
      </c>
      <c r="G30" s="26" t="s">
        <v>88</v>
      </c>
      <c r="H30" s="26" t="s">
        <v>95</v>
      </c>
      <c r="I30" s="71">
        <v>116.5</v>
      </c>
      <c r="J30" s="74">
        <v>2</v>
      </c>
    </row>
    <row r="31" spans="1:10" s="1" customFormat="1" ht="24" hidden="1">
      <c r="A31" s="24">
        <v>29</v>
      </c>
      <c r="B31" s="24" t="s">
        <v>96</v>
      </c>
      <c r="C31" s="24" t="s">
        <v>11</v>
      </c>
      <c r="D31" s="24" t="s">
        <v>12</v>
      </c>
      <c r="E31" s="24" t="s">
        <v>97</v>
      </c>
      <c r="F31" s="26" t="s">
        <v>94</v>
      </c>
      <c r="G31" s="26" t="s">
        <v>88</v>
      </c>
      <c r="H31" s="26" t="s">
        <v>95</v>
      </c>
      <c r="I31" s="73"/>
      <c r="J31" s="76"/>
    </row>
    <row r="32" spans="1:10" s="1" customFormat="1" ht="24" hidden="1">
      <c r="A32" s="24">
        <v>30</v>
      </c>
      <c r="B32" s="24" t="s">
        <v>98</v>
      </c>
      <c r="C32" s="24" t="s">
        <v>11</v>
      </c>
      <c r="D32" s="24" t="s">
        <v>29</v>
      </c>
      <c r="E32" s="24" t="s">
        <v>99</v>
      </c>
      <c r="F32" s="26" t="s">
        <v>94</v>
      </c>
      <c r="G32" s="26" t="s">
        <v>59</v>
      </c>
      <c r="H32" s="26" t="s">
        <v>100</v>
      </c>
      <c r="I32" s="71">
        <v>127</v>
      </c>
      <c r="J32" s="74">
        <v>1</v>
      </c>
    </row>
    <row r="33" spans="1:10" s="1" customFormat="1" ht="24" hidden="1">
      <c r="A33" s="24">
        <v>31</v>
      </c>
      <c r="B33" s="24" t="s">
        <v>101</v>
      </c>
      <c r="C33" s="24" t="s">
        <v>28</v>
      </c>
      <c r="D33" s="24" t="s">
        <v>29</v>
      </c>
      <c r="E33" s="24" t="s">
        <v>102</v>
      </c>
      <c r="F33" s="26" t="s">
        <v>94</v>
      </c>
      <c r="G33" s="26" t="s">
        <v>59</v>
      </c>
      <c r="H33" s="26" t="s">
        <v>100</v>
      </c>
      <c r="I33" s="73"/>
      <c r="J33" s="76"/>
    </row>
    <row r="34" spans="1:10" s="1" customFormat="1" ht="24" hidden="1">
      <c r="A34" s="24">
        <v>32</v>
      </c>
      <c r="B34" s="24" t="s">
        <v>103</v>
      </c>
      <c r="C34" s="24" t="s">
        <v>11</v>
      </c>
      <c r="D34" s="24" t="s">
        <v>29</v>
      </c>
      <c r="E34" s="24" t="s">
        <v>104</v>
      </c>
      <c r="F34" s="26" t="s">
        <v>94</v>
      </c>
      <c r="G34" s="26" t="s">
        <v>53</v>
      </c>
      <c r="H34" s="26" t="s">
        <v>105</v>
      </c>
      <c r="I34" s="32">
        <v>135</v>
      </c>
      <c r="J34" s="24">
        <v>1</v>
      </c>
    </row>
    <row r="35" spans="1:10" s="1" customFormat="1" ht="24" hidden="1">
      <c r="A35" s="24">
        <v>33</v>
      </c>
      <c r="B35" s="24" t="s">
        <v>106</v>
      </c>
      <c r="C35" s="24" t="s">
        <v>11</v>
      </c>
      <c r="D35" s="24" t="s">
        <v>29</v>
      </c>
      <c r="E35" s="24" t="s">
        <v>107</v>
      </c>
      <c r="F35" s="26" t="s">
        <v>108</v>
      </c>
      <c r="G35" s="26" t="s">
        <v>45</v>
      </c>
      <c r="H35" s="26" t="s">
        <v>109</v>
      </c>
      <c r="I35" s="71">
        <v>127</v>
      </c>
      <c r="J35" s="74">
        <v>2</v>
      </c>
    </row>
    <row r="36" spans="1:10" s="1" customFormat="1" ht="24" hidden="1">
      <c r="A36" s="24">
        <v>34</v>
      </c>
      <c r="B36" s="24" t="s">
        <v>110</v>
      </c>
      <c r="C36" s="24" t="s">
        <v>11</v>
      </c>
      <c r="D36" s="24" t="s">
        <v>29</v>
      </c>
      <c r="E36" s="24" t="s">
        <v>111</v>
      </c>
      <c r="F36" s="26" t="s">
        <v>108</v>
      </c>
      <c r="G36" s="26" t="s">
        <v>45</v>
      </c>
      <c r="H36" s="26" t="s">
        <v>109</v>
      </c>
      <c r="I36" s="72"/>
      <c r="J36" s="75"/>
    </row>
    <row r="37" spans="1:10" s="1" customFormat="1" ht="24" hidden="1">
      <c r="A37" s="24">
        <v>35</v>
      </c>
      <c r="B37" s="24" t="s">
        <v>112</v>
      </c>
      <c r="C37" s="24" t="s">
        <v>11</v>
      </c>
      <c r="D37" s="24" t="s">
        <v>29</v>
      </c>
      <c r="E37" s="24" t="s">
        <v>113</v>
      </c>
      <c r="F37" s="26" t="s">
        <v>108</v>
      </c>
      <c r="G37" s="26" t="s">
        <v>45</v>
      </c>
      <c r="H37" s="26" t="s">
        <v>109</v>
      </c>
      <c r="I37" s="72"/>
      <c r="J37" s="75"/>
    </row>
    <row r="38" spans="1:10" s="1" customFormat="1" ht="24" hidden="1">
      <c r="A38" s="24">
        <v>36</v>
      </c>
      <c r="B38" s="24" t="s">
        <v>114</v>
      </c>
      <c r="C38" s="24" t="s">
        <v>11</v>
      </c>
      <c r="D38" s="24" t="s">
        <v>29</v>
      </c>
      <c r="E38" s="24" t="s">
        <v>115</v>
      </c>
      <c r="F38" s="26" t="s">
        <v>108</v>
      </c>
      <c r="G38" s="26" t="s">
        <v>45</v>
      </c>
      <c r="H38" s="26" t="s">
        <v>109</v>
      </c>
      <c r="I38" s="72"/>
      <c r="J38" s="75"/>
    </row>
    <row r="39" spans="1:10" s="1" customFormat="1" ht="24" hidden="1">
      <c r="A39" s="24">
        <v>37</v>
      </c>
      <c r="B39" s="24" t="s">
        <v>116</v>
      </c>
      <c r="C39" s="24" t="s">
        <v>11</v>
      </c>
      <c r="D39" s="24" t="s">
        <v>12</v>
      </c>
      <c r="E39" s="24" t="s">
        <v>117</v>
      </c>
      <c r="F39" s="26" t="s">
        <v>108</v>
      </c>
      <c r="G39" s="26" t="s">
        <v>45</v>
      </c>
      <c r="H39" s="26" t="s">
        <v>109</v>
      </c>
      <c r="I39" s="72"/>
      <c r="J39" s="75"/>
    </row>
    <row r="40" spans="1:10" s="1" customFormat="1" ht="24" hidden="1">
      <c r="A40" s="24">
        <v>38</v>
      </c>
      <c r="B40" s="24" t="s">
        <v>118</v>
      </c>
      <c r="C40" s="24" t="s">
        <v>28</v>
      </c>
      <c r="D40" s="24" t="s">
        <v>12</v>
      </c>
      <c r="E40" s="24" t="s">
        <v>119</v>
      </c>
      <c r="F40" s="26" t="s">
        <v>108</v>
      </c>
      <c r="G40" s="26" t="s">
        <v>45</v>
      </c>
      <c r="H40" s="26" t="s">
        <v>109</v>
      </c>
      <c r="I40" s="73"/>
      <c r="J40" s="76"/>
    </row>
    <row r="41" spans="1:10" s="1" customFormat="1" ht="24" hidden="1">
      <c r="A41" s="24">
        <v>39</v>
      </c>
      <c r="B41" s="24" t="s">
        <v>120</v>
      </c>
      <c r="C41" s="24" t="s">
        <v>28</v>
      </c>
      <c r="D41" s="24" t="s">
        <v>12</v>
      </c>
      <c r="E41" s="24" t="s">
        <v>121</v>
      </c>
      <c r="F41" s="26" t="s">
        <v>108</v>
      </c>
      <c r="G41" s="26" t="s">
        <v>23</v>
      </c>
      <c r="H41" s="26" t="s">
        <v>122</v>
      </c>
      <c r="I41" s="71">
        <v>120</v>
      </c>
      <c r="J41" s="74">
        <v>2</v>
      </c>
    </row>
    <row r="42" spans="1:10" s="1" customFormat="1" ht="24" hidden="1">
      <c r="A42" s="24">
        <v>40</v>
      </c>
      <c r="B42" s="24" t="s">
        <v>123</v>
      </c>
      <c r="C42" s="24" t="s">
        <v>11</v>
      </c>
      <c r="D42" s="24" t="s">
        <v>29</v>
      </c>
      <c r="E42" s="24" t="s">
        <v>124</v>
      </c>
      <c r="F42" s="26" t="s">
        <v>108</v>
      </c>
      <c r="G42" s="26" t="s">
        <v>23</v>
      </c>
      <c r="H42" s="26" t="s">
        <v>122</v>
      </c>
      <c r="I42" s="72"/>
      <c r="J42" s="75"/>
    </row>
    <row r="43" spans="1:10" s="1" customFormat="1" ht="24" hidden="1">
      <c r="A43" s="24">
        <v>41</v>
      </c>
      <c r="B43" s="24" t="s">
        <v>125</v>
      </c>
      <c r="C43" s="24" t="s">
        <v>11</v>
      </c>
      <c r="D43" s="24" t="s">
        <v>29</v>
      </c>
      <c r="E43" s="24" t="s">
        <v>126</v>
      </c>
      <c r="F43" s="26" t="s">
        <v>108</v>
      </c>
      <c r="G43" s="26" t="s">
        <v>23</v>
      </c>
      <c r="H43" s="26" t="s">
        <v>122</v>
      </c>
      <c r="I43" s="72"/>
      <c r="J43" s="75"/>
    </row>
    <row r="44" spans="1:10" s="1" customFormat="1" ht="24" hidden="1">
      <c r="A44" s="24">
        <v>42</v>
      </c>
      <c r="B44" s="24" t="s">
        <v>127</v>
      </c>
      <c r="C44" s="24" t="s">
        <v>11</v>
      </c>
      <c r="D44" s="24" t="s">
        <v>29</v>
      </c>
      <c r="E44" s="24" t="s">
        <v>128</v>
      </c>
      <c r="F44" s="26" t="s">
        <v>108</v>
      </c>
      <c r="G44" s="26" t="s">
        <v>23</v>
      </c>
      <c r="H44" s="26" t="s">
        <v>122</v>
      </c>
      <c r="I44" s="72"/>
      <c r="J44" s="75"/>
    </row>
    <row r="45" spans="1:10" s="1" customFormat="1" ht="24" hidden="1">
      <c r="A45" s="24">
        <v>43</v>
      </c>
      <c r="B45" s="24" t="s">
        <v>129</v>
      </c>
      <c r="C45" s="24" t="s">
        <v>11</v>
      </c>
      <c r="D45" s="24" t="s">
        <v>29</v>
      </c>
      <c r="E45" s="24" t="s">
        <v>130</v>
      </c>
      <c r="F45" s="26" t="s">
        <v>108</v>
      </c>
      <c r="G45" s="26" t="s">
        <v>23</v>
      </c>
      <c r="H45" s="26" t="s">
        <v>122</v>
      </c>
      <c r="I45" s="72"/>
      <c r="J45" s="75"/>
    </row>
    <row r="46" spans="1:10" s="1" customFormat="1" ht="24" hidden="1">
      <c r="A46" s="24">
        <v>44</v>
      </c>
      <c r="B46" s="24" t="s">
        <v>131</v>
      </c>
      <c r="C46" s="24" t="s">
        <v>11</v>
      </c>
      <c r="D46" s="24" t="s">
        <v>29</v>
      </c>
      <c r="E46" s="24" t="s">
        <v>132</v>
      </c>
      <c r="F46" s="26" t="s">
        <v>108</v>
      </c>
      <c r="G46" s="26" t="s">
        <v>23</v>
      </c>
      <c r="H46" s="26" t="s">
        <v>122</v>
      </c>
      <c r="I46" s="72"/>
      <c r="J46" s="75"/>
    </row>
    <row r="47" spans="1:10" s="1" customFormat="1" ht="24" hidden="1">
      <c r="A47" s="24">
        <v>46</v>
      </c>
      <c r="B47" s="24" t="s">
        <v>133</v>
      </c>
      <c r="C47" s="24" t="s">
        <v>11</v>
      </c>
      <c r="D47" s="24" t="s">
        <v>29</v>
      </c>
      <c r="E47" s="24" t="s">
        <v>134</v>
      </c>
      <c r="F47" s="26" t="s">
        <v>108</v>
      </c>
      <c r="G47" s="26" t="s">
        <v>135</v>
      </c>
      <c r="H47" s="26" t="s">
        <v>136</v>
      </c>
      <c r="I47" s="71">
        <v>149</v>
      </c>
      <c r="J47" s="74">
        <v>2</v>
      </c>
    </row>
    <row r="48" spans="1:10" s="1" customFormat="1" ht="24" hidden="1">
      <c r="A48" s="24">
        <v>47</v>
      </c>
      <c r="B48" s="24" t="s">
        <v>137</v>
      </c>
      <c r="C48" s="24" t="s">
        <v>11</v>
      </c>
      <c r="D48" s="24" t="s">
        <v>29</v>
      </c>
      <c r="E48" s="24" t="s">
        <v>138</v>
      </c>
      <c r="F48" s="26" t="s">
        <v>108</v>
      </c>
      <c r="G48" s="26" t="s">
        <v>135</v>
      </c>
      <c r="H48" s="26" t="s">
        <v>136</v>
      </c>
      <c r="I48" s="72"/>
      <c r="J48" s="75"/>
    </row>
    <row r="49" spans="1:10" s="1" customFormat="1" ht="24" hidden="1">
      <c r="A49" s="24">
        <v>48</v>
      </c>
      <c r="B49" s="24" t="s">
        <v>139</v>
      </c>
      <c r="C49" s="24" t="s">
        <v>11</v>
      </c>
      <c r="D49" s="24" t="s">
        <v>12</v>
      </c>
      <c r="E49" s="24" t="s">
        <v>140</v>
      </c>
      <c r="F49" s="26" t="s">
        <v>108</v>
      </c>
      <c r="G49" s="26" t="s">
        <v>135</v>
      </c>
      <c r="H49" s="26" t="s">
        <v>136</v>
      </c>
      <c r="I49" s="72"/>
      <c r="J49" s="75"/>
    </row>
    <row r="50" spans="1:10" s="1" customFormat="1" ht="24" hidden="1">
      <c r="A50" s="24">
        <v>49</v>
      </c>
      <c r="B50" s="24" t="s">
        <v>141</v>
      </c>
      <c r="C50" s="24" t="s">
        <v>11</v>
      </c>
      <c r="D50" s="24" t="s">
        <v>12</v>
      </c>
      <c r="E50" s="24" t="s">
        <v>142</v>
      </c>
      <c r="F50" s="26" t="s">
        <v>108</v>
      </c>
      <c r="G50" s="26" t="s">
        <v>135</v>
      </c>
      <c r="H50" s="26" t="s">
        <v>136</v>
      </c>
      <c r="I50" s="72"/>
      <c r="J50" s="75"/>
    </row>
    <row r="51" spans="1:10" s="1" customFormat="1" ht="24" hidden="1">
      <c r="A51" s="24">
        <v>50</v>
      </c>
      <c r="B51" s="24" t="s">
        <v>143</v>
      </c>
      <c r="C51" s="24" t="s">
        <v>11</v>
      </c>
      <c r="D51" s="24" t="s">
        <v>29</v>
      </c>
      <c r="E51" s="24" t="s">
        <v>144</v>
      </c>
      <c r="F51" s="26" t="s">
        <v>108</v>
      </c>
      <c r="G51" s="26" t="s">
        <v>135</v>
      </c>
      <c r="H51" s="26" t="s">
        <v>136</v>
      </c>
      <c r="I51" s="72"/>
      <c r="J51" s="75"/>
    </row>
    <row r="52" spans="1:10" s="1" customFormat="1" ht="24" hidden="1">
      <c r="A52" s="24">
        <v>51</v>
      </c>
      <c r="B52" s="24" t="s">
        <v>145</v>
      </c>
      <c r="C52" s="24" t="s">
        <v>11</v>
      </c>
      <c r="D52" s="24" t="s">
        <v>29</v>
      </c>
      <c r="E52" s="24" t="s">
        <v>146</v>
      </c>
      <c r="F52" s="26" t="s">
        <v>108</v>
      </c>
      <c r="G52" s="26" t="s">
        <v>135</v>
      </c>
      <c r="H52" s="26" t="s">
        <v>136</v>
      </c>
      <c r="I52" s="73"/>
      <c r="J52" s="76"/>
    </row>
    <row r="53" spans="1:10" s="1" customFormat="1" ht="24" hidden="1">
      <c r="A53" s="24">
        <v>52</v>
      </c>
      <c r="B53" s="24" t="s">
        <v>147</v>
      </c>
      <c r="C53" s="24" t="s">
        <v>11</v>
      </c>
      <c r="D53" s="24" t="s">
        <v>29</v>
      </c>
      <c r="E53" s="24" t="s">
        <v>148</v>
      </c>
      <c r="F53" s="26" t="s">
        <v>108</v>
      </c>
      <c r="G53" s="26" t="s">
        <v>35</v>
      </c>
      <c r="H53" s="26" t="s">
        <v>149</v>
      </c>
      <c r="I53" s="71">
        <v>133</v>
      </c>
      <c r="J53" s="74">
        <v>2</v>
      </c>
    </row>
    <row r="54" spans="1:10" s="1" customFormat="1" ht="24" hidden="1">
      <c r="A54" s="24">
        <v>53</v>
      </c>
      <c r="B54" s="24" t="s">
        <v>150</v>
      </c>
      <c r="C54" s="24" t="s">
        <v>11</v>
      </c>
      <c r="D54" s="24" t="s">
        <v>12</v>
      </c>
      <c r="E54" s="24" t="s">
        <v>151</v>
      </c>
      <c r="F54" s="26" t="s">
        <v>108</v>
      </c>
      <c r="G54" s="26" t="s">
        <v>35</v>
      </c>
      <c r="H54" s="26" t="s">
        <v>149</v>
      </c>
      <c r="I54" s="72"/>
      <c r="J54" s="75"/>
    </row>
    <row r="55" spans="1:10" s="1" customFormat="1" ht="24" hidden="1">
      <c r="A55" s="24">
        <v>54</v>
      </c>
      <c r="B55" s="24" t="s">
        <v>152</v>
      </c>
      <c r="C55" s="24" t="s">
        <v>28</v>
      </c>
      <c r="D55" s="24" t="s">
        <v>12</v>
      </c>
      <c r="E55" s="24" t="s">
        <v>153</v>
      </c>
      <c r="F55" s="26" t="s">
        <v>108</v>
      </c>
      <c r="G55" s="26" t="s">
        <v>35</v>
      </c>
      <c r="H55" s="26" t="s">
        <v>149</v>
      </c>
      <c r="I55" s="72"/>
      <c r="J55" s="75"/>
    </row>
    <row r="56" spans="1:10" s="1" customFormat="1" ht="24" hidden="1">
      <c r="A56" s="24">
        <v>55</v>
      </c>
      <c r="B56" s="24" t="s">
        <v>154</v>
      </c>
      <c r="C56" s="24" t="s">
        <v>28</v>
      </c>
      <c r="D56" s="24" t="s">
        <v>29</v>
      </c>
      <c r="E56" s="24" t="s">
        <v>155</v>
      </c>
      <c r="F56" s="26" t="s">
        <v>108</v>
      </c>
      <c r="G56" s="26" t="s">
        <v>35</v>
      </c>
      <c r="H56" s="26" t="s">
        <v>149</v>
      </c>
      <c r="I56" s="73"/>
      <c r="J56" s="76"/>
    </row>
    <row r="57" spans="1:10" s="1" customFormat="1" ht="24" hidden="1">
      <c r="A57" s="24">
        <v>56</v>
      </c>
      <c r="B57" s="24" t="s">
        <v>156</v>
      </c>
      <c r="C57" s="24" t="s">
        <v>28</v>
      </c>
      <c r="D57" s="24" t="s">
        <v>29</v>
      </c>
      <c r="E57" s="24" t="s">
        <v>157</v>
      </c>
      <c r="F57" s="26" t="s">
        <v>108</v>
      </c>
      <c r="G57" s="26" t="s">
        <v>59</v>
      </c>
      <c r="H57" s="26" t="s">
        <v>158</v>
      </c>
      <c r="I57" s="71">
        <v>146</v>
      </c>
      <c r="J57" s="74">
        <v>1</v>
      </c>
    </row>
    <row r="58" spans="1:10" s="1" customFormat="1" ht="24" hidden="1">
      <c r="A58" s="24">
        <v>57</v>
      </c>
      <c r="B58" s="24" t="s">
        <v>159</v>
      </c>
      <c r="C58" s="24" t="s">
        <v>11</v>
      </c>
      <c r="D58" s="24" t="s">
        <v>21</v>
      </c>
      <c r="E58" s="24" t="s">
        <v>160</v>
      </c>
      <c r="F58" s="26" t="s">
        <v>108</v>
      </c>
      <c r="G58" s="26" t="s">
        <v>59</v>
      </c>
      <c r="H58" s="26" t="s">
        <v>158</v>
      </c>
      <c r="I58" s="72"/>
      <c r="J58" s="75"/>
    </row>
    <row r="59" spans="1:10" s="1" customFormat="1" ht="24" hidden="1">
      <c r="A59" s="24">
        <v>58</v>
      </c>
      <c r="B59" s="24" t="s">
        <v>161</v>
      </c>
      <c r="C59" s="24" t="s">
        <v>11</v>
      </c>
      <c r="D59" s="24" t="s">
        <v>12</v>
      </c>
      <c r="E59" s="24" t="s">
        <v>162</v>
      </c>
      <c r="F59" s="26" t="s">
        <v>108</v>
      </c>
      <c r="G59" s="26" t="s">
        <v>59</v>
      </c>
      <c r="H59" s="26" t="s">
        <v>158</v>
      </c>
      <c r="I59" s="73"/>
      <c r="J59" s="76"/>
    </row>
    <row r="60" spans="1:10" s="1" customFormat="1" ht="24" hidden="1">
      <c r="A60" s="24">
        <v>59</v>
      </c>
      <c r="B60" s="24" t="s">
        <v>163</v>
      </c>
      <c r="C60" s="24" t="s">
        <v>11</v>
      </c>
      <c r="D60" s="24" t="s">
        <v>29</v>
      </c>
      <c r="E60" s="24" t="s">
        <v>164</v>
      </c>
      <c r="F60" s="26" t="s">
        <v>165</v>
      </c>
      <c r="G60" s="26" t="s">
        <v>166</v>
      </c>
      <c r="H60" s="26" t="s">
        <v>167</v>
      </c>
      <c r="I60" s="71">
        <v>125.5</v>
      </c>
      <c r="J60" s="74">
        <v>1</v>
      </c>
    </row>
    <row r="61" spans="1:10" s="1" customFormat="1" ht="24" hidden="1">
      <c r="A61" s="24">
        <v>60</v>
      </c>
      <c r="B61" s="24" t="s">
        <v>168</v>
      </c>
      <c r="C61" s="24" t="s">
        <v>11</v>
      </c>
      <c r="D61" s="24" t="s">
        <v>29</v>
      </c>
      <c r="E61" s="24" t="s">
        <v>169</v>
      </c>
      <c r="F61" s="26" t="s">
        <v>165</v>
      </c>
      <c r="G61" s="26" t="s">
        <v>166</v>
      </c>
      <c r="H61" s="26" t="s">
        <v>167</v>
      </c>
      <c r="I61" s="73"/>
      <c r="J61" s="76"/>
    </row>
    <row r="62" spans="1:10" s="1" customFormat="1" ht="24" hidden="1">
      <c r="A62" s="24">
        <v>61</v>
      </c>
      <c r="B62" s="24" t="s">
        <v>170</v>
      </c>
      <c r="C62" s="24" t="s">
        <v>11</v>
      </c>
      <c r="D62" s="24" t="s">
        <v>29</v>
      </c>
      <c r="E62" s="24" t="s">
        <v>171</v>
      </c>
      <c r="F62" s="26" t="s">
        <v>165</v>
      </c>
      <c r="G62" s="26" t="s">
        <v>35</v>
      </c>
      <c r="H62" s="26" t="s">
        <v>172</v>
      </c>
      <c r="I62" s="71">
        <v>150</v>
      </c>
      <c r="J62" s="74">
        <v>2</v>
      </c>
    </row>
    <row r="63" spans="1:10" s="1" customFormat="1" ht="24" hidden="1">
      <c r="A63" s="24">
        <v>62</v>
      </c>
      <c r="B63" s="24" t="s">
        <v>173</v>
      </c>
      <c r="C63" s="24" t="s">
        <v>28</v>
      </c>
      <c r="D63" s="24" t="s">
        <v>29</v>
      </c>
      <c r="E63" s="24" t="s">
        <v>174</v>
      </c>
      <c r="F63" s="26" t="s">
        <v>165</v>
      </c>
      <c r="G63" s="26" t="s">
        <v>35</v>
      </c>
      <c r="H63" s="26" t="s">
        <v>172</v>
      </c>
      <c r="I63" s="73"/>
      <c r="J63" s="76"/>
    </row>
    <row r="64" spans="1:10" s="1" customFormat="1" ht="24" hidden="1">
      <c r="A64" s="24">
        <v>63</v>
      </c>
      <c r="B64" s="24" t="s">
        <v>175</v>
      </c>
      <c r="C64" s="24" t="s">
        <v>11</v>
      </c>
      <c r="D64" s="24" t="s">
        <v>12</v>
      </c>
      <c r="E64" s="24" t="s">
        <v>176</v>
      </c>
      <c r="F64" s="26" t="s">
        <v>165</v>
      </c>
      <c r="G64" s="26" t="s">
        <v>45</v>
      </c>
      <c r="H64" s="26" t="s">
        <v>177</v>
      </c>
      <c r="I64" s="71">
        <v>136</v>
      </c>
      <c r="J64" s="74">
        <v>1</v>
      </c>
    </row>
    <row r="65" spans="1:17 16381:16384" s="1" customFormat="1" ht="24" hidden="1">
      <c r="A65" s="24">
        <v>64</v>
      </c>
      <c r="B65" s="24" t="s">
        <v>178</v>
      </c>
      <c r="C65" s="24" t="s">
        <v>11</v>
      </c>
      <c r="D65" s="24" t="s">
        <v>21</v>
      </c>
      <c r="E65" s="24" t="s">
        <v>179</v>
      </c>
      <c r="F65" s="26" t="s">
        <v>165</v>
      </c>
      <c r="G65" s="26" t="s">
        <v>45</v>
      </c>
      <c r="H65" s="26" t="s">
        <v>177</v>
      </c>
      <c r="I65" s="73"/>
      <c r="J65" s="76"/>
    </row>
    <row r="66" spans="1:17 16381:16384" s="1" customFormat="1" ht="24" hidden="1">
      <c r="A66" s="24">
        <v>65</v>
      </c>
      <c r="B66" s="24" t="s">
        <v>180</v>
      </c>
      <c r="C66" s="24" t="s">
        <v>11</v>
      </c>
      <c r="D66" s="24" t="s">
        <v>29</v>
      </c>
      <c r="E66" s="24" t="s">
        <v>181</v>
      </c>
      <c r="F66" s="26" t="s">
        <v>165</v>
      </c>
      <c r="G66" s="26" t="s">
        <v>53</v>
      </c>
      <c r="H66" s="26" t="s">
        <v>182</v>
      </c>
      <c r="I66" s="71">
        <v>148.5</v>
      </c>
      <c r="J66" s="74">
        <v>1</v>
      </c>
    </row>
    <row r="67" spans="1:17 16381:16384" s="1" customFormat="1" ht="24" hidden="1">
      <c r="A67" s="24">
        <v>66</v>
      </c>
      <c r="B67" s="24" t="s">
        <v>183</v>
      </c>
      <c r="C67" s="24" t="s">
        <v>11</v>
      </c>
      <c r="D67" s="24" t="s">
        <v>12</v>
      </c>
      <c r="E67" s="24" t="s">
        <v>184</v>
      </c>
      <c r="F67" s="26" t="s">
        <v>165</v>
      </c>
      <c r="G67" s="26" t="s">
        <v>53</v>
      </c>
      <c r="H67" s="26" t="s">
        <v>182</v>
      </c>
      <c r="I67" s="72"/>
      <c r="J67" s="75"/>
    </row>
    <row r="68" spans="1:17 16381:16384" s="1" customFormat="1" ht="24" hidden="1">
      <c r="A68" s="24">
        <v>67</v>
      </c>
      <c r="B68" s="24" t="s">
        <v>185</v>
      </c>
      <c r="C68" s="24" t="s">
        <v>11</v>
      </c>
      <c r="D68" s="24" t="s">
        <v>29</v>
      </c>
      <c r="E68" s="24" t="s">
        <v>186</v>
      </c>
      <c r="F68" s="26" t="s">
        <v>165</v>
      </c>
      <c r="G68" s="26" t="s">
        <v>53</v>
      </c>
      <c r="H68" s="26" t="s">
        <v>182</v>
      </c>
      <c r="I68" s="73"/>
      <c r="J68" s="76"/>
    </row>
    <row r="69" spans="1:17 16381:16384" s="1" customFormat="1" ht="24" hidden="1">
      <c r="A69" s="24">
        <v>68</v>
      </c>
      <c r="B69" s="24" t="s">
        <v>187</v>
      </c>
      <c r="C69" s="24" t="s">
        <v>28</v>
      </c>
      <c r="D69" s="24" t="s">
        <v>29</v>
      </c>
      <c r="E69" s="24" t="s">
        <v>188</v>
      </c>
      <c r="F69" s="26" t="s">
        <v>165</v>
      </c>
      <c r="G69" s="26" t="s">
        <v>189</v>
      </c>
      <c r="H69" s="26" t="s">
        <v>190</v>
      </c>
      <c r="I69" s="32">
        <v>119</v>
      </c>
      <c r="J69" s="24">
        <v>1</v>
      </c>
    </row>
    <row r="70" spans="1:17 16381:16384" s="1" customFormat="1" ht="24" hidden="1">
      <c r="A70" s="24">
        <v>69</v>
      </c>
      <c r="B70" s="24" t="s">
        <v>191</v>
      </c>
      <c r="C70" s="24" t="s">
        <v>28</v>
      </c>
      <c r="D70" s="24" t="s">
        <v>29</v>
      </c>
      <c r="E70" s="24" t="s">
        <v>192</v>
      </c>
      <c r="F70" s="26" t="s">
        <v>193</v>
      </c>
      <c r="G70" s="26" t="s">
        <v>23</v>
      </c>
      <c r="H70" s="26" t="s">
        <v>194</v>
      </c>
      <c r="I70" s="71">
        <v>108</v>
      </c>
      <c r="J70" s="74">
        <v>1</v>
      </c>
    </row>
    <row r="71" spans="1:17 16381:16384" s="1" customFormat="1" ht="24" hidden="1">
      <c r="A71" s="24">
        <v>70</v>
      </c>
      <c r="B71" s="24" t="s">
        <v>195</v>
      </c>
      <c r="C71" s="24" t="s">
        <v>11</v>
      </c>
      <c r="D71" s="24" t="s">
        <v>29</v>
      </c>
      <c r="E71" s="24" t="s">
        <v>196</v>
      </c>
      <c r="F71" s="26" t="s">
        <v>193</v>
      </c>
      <c r="G71" s="26" t="s">
        <v>23</v>
      </c>
      <c r="H71" s="26" t="s">
        <v>194</v>
      </c>
      <c r="I71" s="73"/>
      <c r="J71" s="76"/>
    </row>
    <row r="72" spans="1:17 16381:16384" s="1" customFormat="1" ht="24" hidden="1">
      <c r="A72" s="24">
        <v>71</v>
      </c>
      <c r="B72" s="24" t="s">
        <v>197</v>
      </c>
      <c r="C72" s="24" t="s">
        <v>11</v>
      </c>
      <c r="D72" s="24" t="s">
        <v>29</v>
      </c>
      <c r="E72" s="24" t="s">
        <v>198</v>
      </c>
      <c r="F72" s="26" t="s">
        <v>193</v>
      </c>
      <c r="G72" s="26" t="s">
        <v>199</v>
      </c>
      <c r="H72" s="26" t="s">
        <v>200</v>
      </c>
      <c r="I72" s="81">
        <v>133</v>
      </c>
      <c r="J72" s="74">
        <v>1</v>
      </c>
    </row>
    <row r="73" spans="1:17 16381:16384" s="1" customFormat="1" ht="24" hidden="1">
      <c r="A73" s="24">
        <v>72</v>
      </c>
      <c r="B73" s="24" t="s">
        <v>201</v>
      </c>
      <c r="C73" s="24" t="s">
        <v>28</v>
      </c>
      <c r="D73" s="24" t="s">
        <v>12</v>
      </c>
      <c r="E73" s="24" t="s">
        <v>202</v>
      </c>
      <c r="F73" s="26" t="s">
        <v>193</v>
      </c>
      <c r="G73" s="26" t="s">
        <v>199</v>
      </c>
      <c r="H73" s="26" t="s">
        <v>200</v>
      </c>
      <c r="I73" s="82"/>
      <c r="J73" s="75"/>
    </row>
    <row r="74" spans="1:17 16381:16384" s="1" customFormat="1" ht="24" hidden="1">
      <c r="A74" s="24">
        <v>73</v>
      </c>
      <c r="B74" s="24" t="s">
        <v>203</v>
      </c>
      <c r="C74" s="24" t="s">
        <v>11</v>
      </c>
      <c r="D74" s="24" t="s">
        <v>12</v>
      </c>
      <c r="E74" s="24" t="s">
        <v>204</v>
      </c>
      <c r="F74" s="26" t="s">
        <v>193</v>
      </c>
      <c r="G74" s="26" t="s">
        <v>199</v>
      </c>
      <c r="H74" s="26" t="s">
        <v>200</v>
      </c>
      <c r="I74" s="82"/>
      <c r="J74" s="75"/>
    </row>
    <row r="75" spans="1:17 16381:16384" s="2" customFormat="1" ht="24" hidden="1">
      <c r="A75" s="24">
        <v>74</v>
      </c>
      <c r="B75" s="8" t="s">
        <v>205</v>
      </c>
      <c r="C75" s="8" t="s">
        <v>28</v>
      </c>
      <c r="D75" s="8" t="s">
        <v>29</v>
      </c>
      <c r="E75" s="8" t="s">
        <v>206</v>
      </c>
      <c r="F75" s="9" t="s">
        <v>193</v>
      </c>
      <c r="G75" s="26" t="s">
        <v>199</v>
      </c>
      <c r="H75" s="9" t="s">
        <v>200</v>
      </c>
      <c r="I75" s="83"/>
      <c r="J75" s="84"/>
    </row>
    <row r="76" spans="1:17 16381:16384" s="1" customFormat="1" hidden="1">
      <c r="A76" s="24">
        <v>75</v>
      </c>
      <c r="B76" s="26" t="s">
        <v>207</v>
      </c>
      <c r="C76" s="26" t="s">
        <v>11</v>
      </c>
      <c r="D76" s="26" t="s">
        <v>12</v>
      </c>
      <c r="E76" s="26" t="s">
        <v>208</v>
      </c>
      <c r="F76" s="26" t="s">
        <v>209</v>
      </c>
      <c r="G76" s="26" t="s">
        <v>15</v>
      </c>
      <c r="H76" s="26">
        <v>4513020001</v>
      </c>
      <c r="I76" s="85">
        <v>112.5</v>
      </c>
      <c r="J76" s="87">
        <v>2</v>
      </c>
      <c r="K76"/>
      <c r="L76"/>
      <c r="M76"/>
      <c r="N76"/>
      <c r="O76"/>
      <c r="P76"/>
      <c r="Q76"/>
      <c r="XFA76"/>
      <c r="XFB76"/>
      <c r="XFC76"/>
      <c r="XFD76"/>
    </row>
    <row r="77" spans="1:17 16381:16384" s="1" customFormat="1" hidden="1">
      <c r="A77" s="24">
        <v>76</v>
      </c>
      <c r="B77" s="26" t="s">
        <v>210</v>
      </c>
      <c r="C77" s="26" t="s">
        <v>11</v>
      </c>
      <c r="D77" s="26" t="s">
        <v>12</v>
      </c>
      <c r="E77" s="26" t="s">
        <v>211</v>
      </c>
      <c r="F77" s="26" t="s">
        <v>209</v>
      </c>
      <c r="G77" s="26" t="s">
        <v>15</v>
      </c>
      <c r="H77" s="26">
        <v>4513020001</v>
      </c>
      <c r="I77" s="86"/>
      <c r="J77" s="88"/>
      <c r="K77"/>
      <c r="L77"/>
      <c r="M77"/>
      <c r="N77"/>
      <c r="O77"/>
      <c r="P77"/>
      <c r="Q77"/>
      <c r="XFA77"/>
      <c r="XFB77"/>
      <c r="XFC77"/>
      <c r="XFD77"/>
    </row>
    <row r="78" spans="1:17 16381:16384" s="1" customFormat="1" hidden="1">
      <c r="A78" s="24">
        <v>77</v>
      </c>
      <c r="B78" s="26" t="s">
        <v>212</v>
      </c>
      <c r="C78" s="26" t="s">
        <v>11</v>
      </c>
      <c r="D78" s="26" t="s">
        <v>12</v>
      </c>
      <c r="E78" s="26" t="s">
        <v>213</v>
      </c>
      <c r="F78" s="26" t="s">
        <v>209</v>
      </c>
      <c r="G78" s="26" t="s">
        <v>135</v>
      </c>
      <c r="H78" s="26">
        <v>4513020003</v>
      </c>
      <c r="I78" s="85">
        <v>123.5</v>
      </c>
      <c r="J78" s="87">
        <v>2</v>
      </c>
      <c r="K78"/>
      <c r="L78"/>
      <c r="M78"/>
      <c r="N78"/>
      <c r="O78"/>
      <c r="P78"/>
      <c r="Q78"/>
      <c r="XFA78"/>
      <c r="XFB78"/>
      <c r="XFC78"/>
      <c r="XFD78"/>
    </row>
    <row r="79" spans="1:17 16381:16384" s="1" customFormat="1" hidden="1">
      <c r="A79" s="24">
        <v>78</v>
      </c>
      <c r="B79" s="26" t="s">
        <v>214</v>
      </c>
      <c r="C79" s="26" t="s">
        <v>11</v>
      </c>
      <c r="D79" s="26" t="s">
        <v>12</v>
      </c>
      <c r="E79" s="26" t="s">
        <v>215</v>
      </c>
      <c r="F79" s="26" t="s">
        <v>209</v>
      </c>
      <c r="G79" s="26" t="s">
        <v>135</v>
      </c>
      <c r="H79" s="26">
        <v>4513020003</v>
      </c>
      <c r="I79" s="86"/>
      <c r="J79" s="88"/>
      <c r="K79"/>
      <c r="L79"/>
      <c r="M79"/>
      <c r="N79"/>
      <c r="O79"/>
      <c r="P79"/>
      <c r="Q79"/>
      <c r="XFA79"/>
      <c r="XFB79"/>
      <c r="XFC79"/>
      <c r="XFD79"/>
    </row>
    <row r="80" spans="1:17 16381:16384" s="1" customFormat="1" hidden="1">
      <c r="A80" s="24">
        <v>79</v>
      </c>
      <c r="B80" s="26" t="s">
        <v>216</v>
      </c>
      <c r="C80" s="26" t="s">
        <v>11</v>
      </c>
      <c r="D80" s="26" t="s">
        <v>29</v>
      </c>
      <c r="E80" s="26" t="s">
        <v>217</v>
      </c>
      <c r="F80" s="26" t="s">
        <v>209</v>
      </c>
      <c r="G80" s="26" t="s">
        <v>218</v>
      </c>
      <c r="H80" s="26">
        <v>4513020004</v>
      </c>
      <c r="I80" s="85">
        <v>139</v>
      </c>
      <c r="J80" s="87">
        <v>1</v>
      </c>
      <c r="K80"/>
      <c r="L80"/>
      <c r="M80"/>
      <c r="N80"/>
      <c r="O80"/>
      <c r="P80"/>
      <c r="Q80"/>
      <c r="XFA80"/>
      <c r="XFB80"/>
      <c r="XFC80"/>
      <c r="XFD80"/>
    </row>
    <row r="81" spans="1:17 16381:16384" s="1" customFormat="1" hidden="1">
      <c r="A81" s="24">
        <v>80</v>
      </c>
      <c r="B81" s="26" t="s">
        <v>219</v>
      </c>
      <c r="C81" s="26" t="s">
        <v>11</v>
      </c>
      <c r="D81" s="26" t="s">
        <v>29</v>
      </c>
      <c r="E81" s="26" t="s">
        <v>220</v>
      </c>
      <c r="F81" s="26" t="s">
        <v>209</v>
      </c>
      <c r="G81" s="26" t="s">
        <v>218</v>
      </c>
      <c r="H81" s="26">
        <v>4513020004</v>
      </c>
      <c r="I81" s="86"/>
      <c r="J81" s="88"/>
      <c r="K81"/>
      <c r="L81"/>
      <c r="M81"/>
      <c r="N81"/>
      <c r="O81"/>
      <c r="P81"/>
      <c r="Q81"/>
      <c r="XFA81"/>
      <c r="XFB81"/>
      <c r="XFC81"/>
      <c r="XFD81"/>
    </row>
    <row r="82" spans="1:17 16381:16384" s="1" customFormat="1" hidden="1">
      <c r="A82" s="24">
        <v>81</v>
      </c>
      <c r="B82" s="26" t="s">
        <v>221</v>
      </c>
      <c r="C82" s="26" t="s">
        <v>11</v>
      </c>
      <c r="D82" s="26" t="s">
        <v>12</v>
      </c>
      <c r="E82" s="26" t="s">
        <v>222</v>
      </c>
      <c r="F82" s="26" t="s">
        <v>209</v>
      </c>
      <c r="G82" s="26" t="s">
        <v>45</v>
      </c>
      <c r="H82" s="26">
        <v>4513020006</v>
      </c>
      <c r="I82" s="10">
        <v>137.5</v>
      </c>
      <c r="J82" s="26">
        <v>1</v>
      </c>
      <c r="K82"/>
      <c r="L82"/>
      <c r="M82"/>
      <c r="N82"/>
      <c r="O82"/>
      <c r="P82"/>
      <c r="Q82"/>
      <c r="XFA82"/>
      <c r="XFB82"/>
      <c r="XFC82"/>
      <c r="XFD82"/>
    </row>
    <row r="83" spans="1:17 16381:16384" s="1" customFormat="1" hidden="1">
      <c r="A83" s="24">
        <v>82</v>
      </c>
      <c r="B83" s="26" t="s">
        <v>223</v>
      </c>
      <c r="C83" s="26" t="s">
        <v>11</v>
      </c>
      <c r="D83" s="26" t="s">
        <v>29</v>
      </c>
      <c r="E83" s="26" t="s">
        <v>224</v>
      </c>
      <c r="F83" s="26" t="s">
        <v>209</v>
      </c>
      <c r="G83" s="26" t="s">
        <v>53</v>
      </c>
      <c r="H83" s="26">
        <v>4513020007</v>
      </c>
      <c r="I83" s="10">
        <v>129</v>
      </c>
      <c r="J83" s="26">
        <v>1</v>
      </c>
      <c r="K83"/>
      <c r="L83"/>
      <c r="M83"/>
      <c r="N83"/>
      <c r="O83"/>
      <c r="P83"/>
      <c r="Q83"/>
      <c r="XFA83"/>
      <c r="XFB83"/>
      <c r="XFC83"/>
      <c r="XFD83"/>
    </row>
    <row r="84" spans="1:17 16381:16384" s="1" customFormat="1" hidden="1">
      <c r="A84" s="24">
        <v>83</v>
      </c>
      <c r="B84" s="26" t="s">
        <v>225</v>
      </c>
      <c r="C84" s="26" t="s">
        <v>11</v>
      </c>
      <c r="D84" s="26" t="s">
        <v>29</v>
      </c>
      <c r="E84" s="26" t="s">
        <v>226</v>
      </c>
      <c r="F84" s="26" t="s">
        <v>227</v>
      </c>
      <c r="G84" s="26" t="s">
        <v>135</v>
      </c>
      <c r="H84" s="26">
        <v>4513020010</v>
      </c>
      <c r="I84" s="85">
        <v>122</v>
      </c>
      <c r="J84" s="87">
        <v>2</v>
      </c>
      <c r="K84"/>
      <c r="L84"/>
      <c r="M84"/>
      <c r="N84"/>
      <c r="O84"/>
      <c r="P84"/>
      <c r="Q84"/>
      <c r="XFA84"/>
      <c r="XFB84"/>
      <c r="XFC84"/>
      <c r="XFD84"/>
    </row>
    <row r="85" spans="1:17 16381:16384" s="1" customFormat="1" hidden="1">
      <c r="A85" s="24">
        <v>84</v>
      </c>
      <c r="B85" s="26" t="s">
        <v>228</v>
      </c>
      <c r="C85" s="26" t="s">
        <v>11</v>
      </c>
      <c r="D85" s="26" t="s">
        <v>18</v>
      </c>
      <c r="E85" s="26" t="s">
        <v>229</v>
      </c>
      <c r="F85" s="26" t="s">
        <v>227</v>
      </c>
      <c r="G85" s="26" t="s">
        <v>135</v>
      </c>
      <c r="H85" s="26">
        <v>4513020010</v>
      </c>
      <c r="I85" s="89"/>
      <c r="J85" s="90"/>
      <c r="K85"/>
      <c r="L85"/>
      <c r="M85"/>
      <c r="N85"/>
      <c r="O85"/>
      <c r="P85"/>
      <c r="Q85"/>
      <c r="XFA85"/>
      <c r="XFB85"/>
      <c r="XFC85"/>
      <c r="XFD85"/>
    </row>
    <row r="86" spans="1:17 16381:16384" s="1" customFormat="1" hidden="1">
      <c r="A86" s="24">
        <v>85</v>
      </c>
      <c r="B86" s="26" t="s">
        <v>230</v>
      </c>
      <c r="C86" s="26" t="s">
        <v>11</v>
      </c>
      <c r="D86" s="26" t="s">
        <v>29</v>
      </c>
      <c r="E86" s="26" t="s">
        <v>231</v>
      </c>
      <c r="F86" s="26" t="s">
        <v>227</v>
      </c>
      <c r="G86" s="26" t="s">
        <v>135</v>
      </c>
      <c r="H86" s="26">
        <v>4513020010</v>
      </c>
      <c r="I86" s="86"/>
      <c r="J86" s="88"/>
      <c r="K86"/>
      <c r="L86"/>
      <c r="M86"/>
      <c r="N86"/>
      <c r="O86"/>
      <c r="P86"/>
      <c r="Q86"/>
      <c r="XFA86"/>
      <c r="XFB86"/>
      <c r="XFC86"/>
      <c r="XFD86"/>
    </row>
    <row r="87" spans="1:17 16381:16384" s="1" customFormat="1" hidden="1">
      <c r="A87" s="24">
        <v>86</v>
      </c>
      <c r="B87" s="26" t="s">
        <v>232</v>
      </c>
      <c r="C87" s="26" t="s">
        <v>28</v>
      </c>
      <c r="D87" s="26" t="s">
        <v>29</v>
      </c>
      <c r="E87" s="26" t="s">
        <v>233</v>
      </c>
      <c r="F87" s="26" t="s">
        <v>227</v>
      </c>
      <c r="G87" s="26" t="s">
        <v>35</v>
      </c>
      <c r="H87" s="26">
        <v>4513020011</v>
      </c>
      <c r="I87" s="10">
        <v>144</v>
      </c>
      <c r="J87" s="26">
        <v>1</v>
      </c>
      <c r="K87"/>
      <c r="L87"/>
      <c r="M87"/>
      <c r="N87"/>
      <c r="O87"/>
      <c r="P87"/>
      <c r="Q87"/>
      <c r="XFA87"/>
      <c r="XFB87"/>
      <c r="XFC87"/>
      <c r="XFD87"/>
    </row>
    <row r="88" spans="1:17 16381:16384" s="1" customFormat="1" hidden="1">
      <c r="A88" s="24">
        <v>87</v>
      </c>
      <c r="B88" s="26" t="s">
        <v>234</v>
      </c>
      <c r="C88" s="26" t="s">
        <v>11</v>
      </c>
      <c r="D88" s="26" t="s">
        <v>29</v>
      </c>
      <c r="E88" s="26" t="s">
        <v>235</v>
      </c>
      <c r="F88" s="26" t="s">
        <v>227</v>
      </c>
      <c r="G88" s="26" t="s">
        <v>45</v>
      </c>
      <c r="H88" s="26">
        <v>4513020012</v>
      </c>
      <c r="I88" s="85">
        <v>123.5</v>
      </c>
      <c r="J88" s="87">
        <v>1</v>
      </c>
      <c r="K88"/>
      <c r="L88"/>
      <c r="M88"/>
      <c r="N88"/>
      <c r="O88"/>
      <c r="P88"/>
      <c r="Q88"/>
      <c r="XFA88"/>
      <c r="XFB88"/>
      <c r="XFC88"/>
      <c r="XFD88"/>
    </row>
    <row r="89" spans="1:17 16381:16384" s="1" customFormat="1" hidden="1">
      <c r="A89" s="24">
        <v>88</v>
      </c>
      <c r="B89" s="26" t="s">
        <v>236</v>
      </c>
      <c r="C89" s="26" t="s">
        <v>11</v>
      </c>
      <c r="D89" s="26" t="s">
        <v>29</v>
      </c>
      <c r="E89" s="26" t="s">
        <v>237</v>
      </c>
      <c r="F89" s="26" t="s">
        <v>227</v>
      </c>
      <c r="G89" s="26" t="s">
        <v>45</v>
      </c>
      <c r="H89" s="26">
        <v>4513020012</v>
      </c>
      <c r="I89" s="89"/>
      <c r="J89" s="90"/>
      <c r="K89"/>
      <c r="L89"/>
      <c r="M89"/>
      <c r="N89"/>
      <c r="O89"/>
      <c r="P89"/>
      <c r="Q89"/>
      <c r="XFA89"/>
      <c r="XFB89"/>
      <c r="XFC89"/>
      <c r="XFD89"/>
    </row>
    <row r="90" spans="1:17 16381:16384" s="1" customFormat="1" hidden="1">
      <c r="A90" s="24">
        <v>89</v>
      </c>
      <c r="B90" s="26" t="s">
        <v>238</v>
      </c>
      <c r="C90" s="26" t="s">
        <v>11</v>
      </c>
      <c r="D90" s="26" t="s">
        <v>29</v>
      </c>
      <c r="E90" s="26" t="s">
        <v>239</v>
      </c>
      <c r="F90" s="26" t="s">
        <v>227</v>
      </c>
      <c r="G90" s="26" t="s">
        <v>45</v>
      </c>
      <c r="H90" s="26">
        <v>4513020012</v>
      </c>
      <c r="I90" s="86"/>
      <c r="J90" s="88"/>
      <c r="K90"/>
      <c r="L90"/>
      <c r="M90"/>
      <c r="N90"/>
      <c r="O90"/>
      <c r="P90"/>
      <c r="Q90"/>
      <c r="XFA90"/>
      <c r="XFB90"/>
      <c r="XFC90"/>
      <c r="XFD90"/>
    </row>
    <row r="91" spans="1:17 16381:16384" s="1" customFormat="1" hidden="1">
      <c r="A91" s="24">
        <v>90</v>
      </c>
      <c r="B91" s="26" t="s">
        <v>240</v>
      </c>
      <c r="C91" s="26" t="s">
        <v>11</v>
      </c>
      <c r="D91" s="26" t="s">
        <v>29</v>
      </c>
      <c r="E91" s="26" t="s">
        <v>241</v>
      </c>
      <c r="F91" s="26" t="s">
        <v>242</v>
      </c>
      <c r="G91" s="26" t="s">
        <v>15</v>
      </c>
      <c r="H91" s="26">
        <v>4513020013</v>
      </c>
      <c r="I91" s="85">
        <v>121.5</v>
      </c>
      <c r="J91" s="87">
        <v>1</v>
      </c>
      <c r="K91"/>
      <c r="L91"/>
      <c r="M91"/>
      <c r="N91"/>
      <c r="O91"/>
      <c r="P91"/>
      <c r="Q91"/>
      <c r="XFA91"/>
      <c r="XFB91"/>
      <c r="XFC91"/>
      <c r="XFD91"/>
    </row>
    <row r="92" spans="1:17 16381:16384" s="1" customFormat="1" hidden="1">
      <c r="A92" s="24">
        <v>91</v>
      </c>
      <c r="B92" s="26" t="s">
        <v>243</v>
      </c>
      <c r="C92" s="26" t="s">
        <v>11</v>
      </c>
      <c r="D92" s="26" t="s">
        <v>29</v>
      </c>
      <c r="E92" s="26" t="s">
        <v>244</v>
      </c>
      <c r="F92" s="26" t="s">
        <v>242</v>
      </c>
      <c r="G92" s="26" t="s">
        <v>15</v>
      </c>
      <c r="H92" s="26">
        <v>4513020013</v>
      </c>
      <c r="I92" s="86"/>
      <c r="J92" s="88"/>
      <c r="K92"/>
      <c r="L92"/>
      <c r="M92"/>
      <c r="N92"/>
      <c r="O92"/>
      <c r="P92"/>
      <c r="Q92"/>
      <c r="XFA92"/>
      <c r="XFB92"/>
      <c r="XFC92"/>
      <c r="XFD92"/>
    </row>
    <row r="93" spans="1:17 16381:16384" s="1" customFormat="1" hidden="1">
      <c r="A93" s="24">
        <v>92</v>
      </c>
      <c r="B93" s="26" t="s">
        <v>245</v>
      </c>
      <c r="C93" s="26" t="s">
        <v>11</v>
      </c>
      <c r="D93" s="26" t="s">
        <v>29</v>
      </c>
      <c r="E93" s="26" t="s">
        <v>246</v>
      </c>
      <c r="F93" s="26" t="s">
        <v>242</v>
      </c>
      <c r="G93" s="26" t="s">
        <v>218</v>
      </c>
      <c r="H93" s="26">
        <v>4513020016</v>
      </c>
      <c r="I93" s="10">
        <v>117.5</v>
      </c>
      <c r="J93" s="26">
        <v>1</v>
      </c>
      <c r="K93"/>
      <c r="L93"/>
      <c r="M93"/>
      <c r="N93"/>
      <c r="O93"/>
      <c r="P93"/>
      <c r="Q93"/>
      <c r="XFA93"/>
      <c r="XFB93"/>
      <c r="XFC93"/>
      <c r="XFD93"/>
    </row>
    <row r="94" spans="1:17 16381:16384" s="1" customFormat="1" hidden="1">
      <c r="A94" s="24">
        <v>93</v>
      </c>
      <c r="B94" s="26" t="s">
        <v>247</v>
      </c>
      <c r="C94" s="26" t="s">
        <v>28</v>
      </c>
      <c r="D94" s="26" t="s">
        <v>29</v>
      </c>
      <c r="E94" s="26" t="s">
        <v>248</v>
      </c>
      <c r="F94" s="26" t="s">
        <v>242</v>
      </c>
      <c r="G94" s="26" t="s">
        <v>249</v>
      </c>
      <c r="H94" s="26">
        <v>4513020017</v>
      </c>
      <c r="I94" s="10">
        <v>102.5</v>
      </c>
      <c r="J94" s="26">
        <v>1</v>
      </c>
      <c r="K94"/>
      <c r="L94"/>
      <c r="M94"/>
      <c r="N94"/>
      <c r="O94"/>
      <c r="P94"/>
      <c r="Q94"/>
      <c r="XFA94"/>
      <c r="XFB94"/>
      <c r="XFC94"/>
      <c r="XFD94"/>
    </row>
    <row r="95" spans="1:17 16381:16384" s="1" customFormat="1" hidden="1">
      <c r="A95" s="24">
        <v>94</v>
      </c>
      <c r="B95" s="26" t="s">
        <v>250</v>
      </c>
      <c r="C95" s="26" t="s">
        <v>28</v>
      </c>
      <c r="D95" s="26" t="s">
        <v>29</v>
      </c>
      <c r="E95" s="26" t="s">
        <v>251</v>
      </c>
      <c r="F95" s="26" t="s">
        <v>242</v>
      </c>
      <c r="G95" s="26" t="s">
        <v>59</v>
      </c>
      <c r="H95" s="26">
        <v>4513020018</v>
      </c>
      <c r="I95" s="85">
        <v>125</v>
      </c>
      <c r="J95" s="87">
        <v>1</v>
      </c>
      <c r="K95"/>
      <c r="L95"/>
      <c r="M95"/>
      <c r="N95"/>
      <c r="O95"/>
      <c r="P95"/>
      <c r="Q95"/>
      <c r="XFA95"/>
      <c r="XFB95"/>
      <c r="XFC95"/>
      <c r="XFD95"/>
    </row>
    <row r="96" spans="1:17 16381:16384" s="1" customFormat="1" hidden="1">
      <c r="A96" s="24">
        <v>95</v>
      </c>
      <c r="B96" s="26" t="s">
        <v>252</v>
      </c>
      <c r="C96" s="26" t="s">
        <v>11</v>
      </c>
      <c r="D96" s="26" t="s">
        <v>29</v>
      </c>
      <c r="E96" s="26" t="s">
        <v>253</v>
      </c>
      <c r="F96" s="26" t="s">
        <v>242</v>
      </c>
      <c r="G96" s="26" t="s">
        <v>59</v>
      </c>
      <c r="H96" s="26">
        <v>4513020018</v>
      </c>
      <c r="I96" s="86"/>
      <c r="J96" s="88"/>
      <c r="K96"/>
      <c r="L96"/>
      <c r="M96"/>
      <c r="N96"/>
      <c r="O96"/>
      <c r="P96"/>
      <c r="Q96"/>
      <c r="XFA96"/>
      <c r="XFB96"/>
      <c r="XFC96"/>
      <c r="XFD96"/>
    </row>
    <row r="97" spans="1:17 16381:16384" s="1" customFormat="1" hidden="1">
      <c r="A97" s="24">
        <v>96</v>
      </c>
      <c r="B97" s="26" t="s">
        <v>254</v>
      </c>
      <c r="C97" s="26" t="s">
        <v>11</v>
      </c>
      <c r="D97" s="26" t="s">
        <v>29</v>
      </c>
      <c r="E97" s="26" t="s">
        <v>255</v>
      </c>
      <c r="F97" s="26" t="s">
        <v>242</v>
      </c>
      <c r="G97" s="26" t="s">
        <v>75</v>
      </c>
      <c r="H97" s="26">
        <v>4513020019</v>
      </c>
      <c r="I97" s="10">
        <v>158.5</v>
      </c>
      <c r="J97" s="26">
        <v>1</v>
      </c>
      <c r="K97"/>
      <c r="L97"/>
      <c r="M97"/>
      <c r="N97"/>
      <c r="O97"/>
      <c r="P97"/>
      <c r="Q97"/>
      <c r="XFA97"/>
      <c r="XFB97"/>
      <c r="XFC97"/>
      <c r="XFD97"/>
    </row>
    <row r="98" spans="1:17 16381:16384" s="1" customFormat="1" hidden="1">
      <c r="A98" s="24">
        <v>97</v>
      </c>
      <c r="B98" s="26" t="s">
        <v>256</v>
      </c>
      <c r="C98" s="26" t="s">
        <v>11</v>
      </c>
      <c r="D98" s="26" t="s">
        <v>29</v>
      </c>
      <c r="E98" s="26" t="s">
        <v>257</v>
      </c>
      <c r="F98" s="26" t="s">
        <v>258</v>
      </c>
      <c r="G98" s="26" t="s">
        <v>15</v>
      </c>
      <c r="H98" s="26">
        <v>4513020021</v>
      </c>
      <c r="I98" s="85">
        <v>127</v>
      </c>
      <c r="J98" s="87">
        <v>4</v>
      </c>
      <c r="K98"/>
      <c r="L98"/>
      <c r="M98"/>
      <c r="N98"/>
      <c r="O98"/>
      <c r="P98"/>
      <c r="Q98"/>
      <c r="XFA98"/>
      <c r="XFB98"/>
      <c r="XFC98"/>
      <c r="XFD98"/>
    </row>
    <row r="99" spans="1:17 16381:16384" s="1" customFormat="1" hidden="1">
      <c r="A99" s="24">
        <v>98</v>
      </c>
      <c r="B99" s="26" t="s">
        <v>259</v>
      </c>
      <c r="C99" s="26" t="s">
        <v>11</v>
      </c>
      <c r="D99" s="26" t="s">
        <v>29</v>
      </c>
      <c r="E99" s="26" t="s">
        <v>260</v>
      </c>
      <c r="F99" s="26" t="s">
        <v>258</v>
      </c>
      <c r="G99" s="26" t="s">
        <v>15</v>
      </c>
      <c r="H99" s="26">
        <v>4513020021</v>
      </c>
      <c r="I99" s="89"/>
      <c r="J99" s="90"/>
      <c r="K99"/>
      <c r="L99"/>
      <c r="M99"/>
      <c r="N99"/>
      <c r="O99"/>
      <c r="P99"/>
      <c r="Q99"/>
      <c r="XFA99"/>
      <c r="XFB99"/>
      <c r="XFC99"/>
      <c r="XFD99"/>
    </row>
    <row r="100" spans="1:17 16381:16384" s="1" customFormat="1" hidden="1">
      <c r="A100" s="24">
        <v>99</v>
      </c>
      <c r="B100" s="26" t="s">
        <v>261</v>
      </c>
      <c r="C100" s="26" t="s">
        <v>11</v>
      </c>
      <c r="D100" s="26" t="s">
        <v>29</v>
      </c>
      <c r="E100" s="26" t="s">
        <v>262</v>
      </c>
      <c r="F100" s="26" t="s">
        <v>258</v>
      </c>
      <c r="G100" s="26" t="s">
        <v>15</v>
      </c>
      <c r="H100" s="26">
        <v>4513020021</v>
      </c>
      <c r="I100" s="89"/>
      <c r="J100" s="90"/>
      <c r="K100"/>
      <c r="L100"/>
      <c r="M100"/>
      <c r="N100"/>
      <c r="O100"/>
      <c r="P100"/>
      <c r="Q100"/>
      <c r="XFA100"/>
      <c r="XFB100"/>
      <c r="XFC100"/>
      <c r="XFD100"/>
    </row>
    <row r="101" spans="1:17 16381:16384" s="1" customFormat="1" hidden="1">
      <c r="A101" s="24">
        <v>100</v>
      </c>
      <c r="B101" s="26" t="s">
        <v>263</v>
      </c>
      <c r="C101" s="26" t="s">
        <v>11</v>
      </c>
      <c r="D101" s="26" t="s">
        <v>29</v>
      </c>
      <c r="E101" s="26" t="s">
        <v>264</v>
      </c>
      <c r="F101" s="26" t="s">
        <v>258</v>
      </c>
      <c r="G101" s="26" t="s">
        <v>15</v>
      </c>
      <c r="H101" s="26">
        <v>4513020021</v>
      </c>
      <c r="I101" s="89"/>
      <c r="J101" s="90"/>
      <c r="K101"/>
      <c r="L101"/>
      <c r="M101"/>
      <c r="N101"/>
      <c r="O101"/>
      <c r="P101"/>
      <c r="Q101"/>
      <c r="XFA101"/>
      <c r="XFB101"/>
      <c r="XFC101"/>
      <c r="XFD101"/>
    </row>
    <row r="102" spans="1:17 16381:16384" s="1" customFormat="1" hidden="1">
      <c r="A102" s="24">
        <v>101</v>
      </c>
      <c r="B102" s="26" t="s">
        <v>265</v>
      </c>
      <c r="C102" s="26" t="s">
        <v>11</v>
      </c>
      <c r="D102" s="26" t="s">
        <v>12</v>
      </c>
      <c r="E102" s="26" t="s">
        <v>266</v>
      </c>
      <c r="F102" s="26" t="s">
        <v>258</v>
      </c>
      <c r="G102" s="26" t="s">
        <v>15</v>
      </c>
      <c r="H102" s="26">
        <v>4513020021</v>
      </c>
      <c r="I102" s="89"/>
      <c r="J102" s="90"/>
      <c r="K102"/>
      <c r="L102"/>
      <c r="M102"/>
      <c r="N102"/>
      <c r="O102"/>
      <c r="P102"/>
      <c r="Q102"/>
      <c r="XFA102"/>
      <c r="XFB102"/>
      <c r="XFC102"/>
      <c r="XFD102"/>
    </row>
    <row r="103" spans="1:17 16381:16384" s="1" customFormat="1" hidden="1">
      <c r="A103" s="24">
        <v>102</v>
      </c>
      <c r="B103" s="26" t="s">
        <v>267</v>
      </c>
      <c r="C103" s="26" t="s">
        <v>11</v>
      </c>
      <c r="D103" s="26" t="s">
        <v>29</v>
      </c>
      <c r="E103" s="26" t="s">
        <v>268</v>
      </c>
      <c r="F103" s="26" t="s">
        <v>258</v>
      </c>
      <c r="G103" s="26" t="s">
        <v>15</v>
      </c>
      <c r="H103" s="26">
        <v>4513020021</v>
      </c>
      <c r="I103" s="89"/>
      <c r="J103" s="90"/>
      <c r="K103"/>
      <c r="L103"/>
      <c r="M103"/>
      <c r="N103"/>
      <c r="O103"/>
      <c r="P103"/>
      <c r="Q103"/>
      <c r="XFA103"/>
      <c r="XFB103"/>
      <c r="XFC103"/>
      <c r="XFD103"/>
    </row>
    <row r="104" spans="1:17 16381:16384" s="1" customFormat="1" hidden="1">
      <c r="A104" s="24">
        <v>103</v>
      </c>
      <c r="B104" s="26" t="s">
        <v>269</v>
      </c>
      <c r="C104" s="26" t="s">
        <v>11</v>
      </c>
      <c r="D104" s="26" t="s">
        <v>12</v>
      </c>
      <c r="E104" s="26" t="s">
        <v>270</v>
      </c>
      <c r="F104" s="26" t="s">
        <v>258</v>
      </c>
      <c r="G104" s="26" t="s">
        <v>15</v>
      </c>
      <c r="H104" s="26">
        <v>4513020021</v>
      </c>
      <c r="I104" s="89"/>
      <c r="J104" s="90"/>
      <c r="K104"/>
      <c r="L104"/>
      <c r="M104"/>
      <c r="N104"/>
      <c r="O104"/>
      <c r="P104"/>
      <c r="Q104"/>
      <c r="XFA104"/>
      <c r="XFB104"/>
      <c r="XFC104"/>
      <c r="XFD104"/>
    </row>
    <row r="105" spans="1:17 16381:16384" s="1" customFormat="1" hidden="1">
      <c r="A105" s="24">
        <v>104</v>
      </c>
      <c r="B105" s="26" t="s">
        <v>271</v>
      </c>
      <c r="C105" s="26" t="s">
        <v>11</v>
      </c>
      <c r="D105" s="26" t="s">
        <v>29</v>
      </c>
      <c r="E105" s="26" t="s">
        <v>272</v>
      </c>
      <c r="F105" s="26" t="s">
        <v>258</v>
      </c>
      <c r="G105" s="26" t="s">
        <v>15</v>
      </c>
      <c r="H105" s="26">
        <v>4513020021</v>
      </c>
      <c r="I105" s="89"/>
      <c r="J105" s="90"/>
      <c r="K105"/>
      <c r="L105"/>
      <c r="M105"/>
      <c r="N105"/>
      <c r="O105"/>
      <c r="P105"/>
      <c r="Q105"/>
      <c r="XFA105"/>
      <c r="XFB105"/>
      <c r="XFC105"/>
      <c r="XFD105"/>
    </row>
    <row r="106" spans="1:17 16381:16384" s="1" customFormat="1" hidden="1">
      <c r="A106" s="24">
        <v>105</v>
      </c>
      <c r="B106" s="26" t="s">
        <v>273</v>
      </c>
      <c r="C106" s="26" t="s">
        <v>11</v>
      </c>
      <c r="D106" s="26" t="s">
        <v>29</v>
      </c>
      <c r="E106" s="26" t="s">
        <v>274</v>
      </c>
      <c r="F106" s="26" t="s">
        <v>258</v>
      </c>
      <c r="G106" s="26" t="s">
        <v>15</v>
      </c>
      <c r="H106" s="26">
        <v>4513020021</v>
      </c>
      <c r="I106" s="89"/>
      <c r="J106" s="90"/>
      <c r="K106"/>
      <c r="L106"/>
      <c r="M106"/>
      <c r="N106"/>
      <c r="O106"/>
      <c r="P106"/>
      <c r="Q106"/>
      <c r="XFA106"/>
      <c r="XFB106"/>
      <c r="XFC106"/>
      <c r="XFD106"/>
    </row>
    <row r="107" spans="1:17 16381:16384" s="1" customFormat="1" hidden="1">
      <c r="A107" s="24">
        <v>106</v>
      </c>
      <c r="B107" s="26" t="s">
        <v>275</v>
      </c>
      <c r="C107" s="26" t="s">
        <v>11</v>
      </c>
      <c r="D107" s="26" t="s">
        <v>29</v>
      </c>
      <c r="E107" s="26" t="s">
        <v>276</v>
      </c>
      <c r="F107" s="26" t="s">
        <v>258</v>
      </c>
      <c r="G107" s="26" t="s">
        <v>15</v>
      </c>
      <c r="H107" s="26">
        <v>4513020021</v>
      </c>
      <c r="I107" s="89"/>
      <c r="J107" s="90"/>
      <c r="K107"/>
      <c r="L107"/>
      <c r="M107"/>
      <c r="N107"/>
      <c r="O107"/>
      <c r="P107"/>
      <c r="Q107"/>
      <c r="XFA107"/>
      <c r="XFB107"/>
      <c r="XFC107"/>
      <c r="XFD107"/>
    </row>
    <row r="108" spans="1:17 16381:16384" s="1" customFormat="1" hidden="1">
      <c r="A108" s="24">
        <v>107</v>
      </c>
      <c r="B108" s="26" t="s">
        <v>277</v>
      </c>
      <c r="C108" s="26" t="s">
        <v>11</v>
      </c>
      <c r="D108" s="26" t="s">
        <v>29</v>
      </c>
      <c r="E108" s="26" t="s">
        <v>278</v>
      </c>
      <c r="F108" s="26" t="s">
        <v>258</v>
      </c>
      <c r="G108" s="26" t="s">
        <v>15</v>
      </c>
      <c r="H108" s="26">
        <v>4513020021</v>
      </c>
      <c r="I108" s="86"/>
      <c r="J108" s="88"/>
      <c r="K108"/>
      <c r="L108"/>
      <c r="M108"/>
      <c r="N108"/>
      <c r="O108"/>
      <c r="P108"/>
      <c r="Q108"/>
      <c r="XFA108"/>
      <c r="XFB108"/>
      <c r="XFC108"/>
      <c r="XFD108"/>
    </row>
    <row r="109" spans="1:17 16381:16384" s="1" customFormat="1" hidden="1">
      <c r="A109" s="24">
        <v>108</v>
      </c>
      <c r="B109" s="26" t="s">
        <v>279</v>
      </c>
      <c r="C109" s="26" t="s">
        <v>11</v>
      </c>
      <c r="D109" s="26" t="s">
        <v>21</v>
      </c>
      <c r="E109" s="26" t="s">
        <v>280</v>
      </c>
      <c r="F109" s="26" t="s">
        <v>258</v>
      </c>
      <c r="G109" s="26" t="s">
        <v>23</v>
      </c>
      <c r="H109" s="26">
        <v>4513020022</v>
      </c>
      <c r="I109" s="85">
        <v>109</v>
      </c>
      <c r="J109" s="87">
        <v>5</v>
      </c>
      <c r="K109"/>
      <c r="L109"/>
      <c r="M109"/>
      <c r="N109"/>
      <c r="O109"/>
      <c r="P109"/>
      <c r="Q109"/>
      <c r="XFA109"/>
      <c r="XFB109"/>
      <c r="XFC109"/>
      <c r="XFD109"/>
    </row>
    <row r="110" spans="1:17 16381:16384" s="1" customFormat="1" hidden="1">
      <c r="A110" s="24">
        <v>109</v>
      </c>
      <c r="B110" s="26" t="s">
        <v>281</v>
      </c>
      <c r="C110" s="26" t="s">
        <v>11</v>
      </c>
      <c r="D110" s="26" t="s">
        <v>29</v>
      </c>
      <c r="E110" s="26" t="s">
        <v>282</v>
      </c>
      <c r="F110" s="26" t="s">
        <v>258</v>
      </c>
      <c r="G110" s="26" t="s">
        <v>23</v>
      </c>
      <c r="H110" s="26">
        <v>4513020022</v>
      </c>
      <c r="I110" s="89"/>
      <c r="J110" s="90"/>
      <c r="K110"/>
      <c r="L110"/>
      <c r="M110"/>
      <c r="N110"/>
      <c r="O110"/>
      <c r="P110"/>
      <c r="Q110"/>
      <c r="XFA110"/>
      <c r="XFB110"/>
      <c r="XFC110"/>
      <c r="XFD110"/>
    </row>
    <row r="111" spans="1:17 16381:16384" s="1" customFormat="1" hidden="1">
      <c r="A111" s="24">
        <v>110</v>
      </c>
      <c r="B111" s="26" t="s">
        <v>283</v>
      </c>
      <c r="C111" s="26" t="s">
        <v>11</v>
      </c>
      <c r="D111" s="26" t="s">
        <v>29</v>
      </c>
      <c r="E111" s="26" t="s">
        <v>284</v>
      </c>
      <c r="F111" s="26" t="s">
        <v>258</v>
      </c>
      <c r="G111" s="26" t="s">
        <v>23</v>
      </c>
      <c r="H111" s="26">
        <v>4513020022</v>
      </c>
      <c r="I111" s="89"/>
      <c r="J111" s="90"/>
      <c r="K111"/>
      <c r="L111"/>
      <c r="M111"/>
      <c r="N111"/>
      <c r="O111"/>
      <c r="P111"/>
      <c r="Q111"/>
      <c r="XFA111"/>
      <c r="XFB111"/>
      <c r="XFC111"/>
      <c r="XFD111"/>
    </row>
    <row r="112" spans="1:17 16381:16384" s="1" customFormat="1" hidden="1">
      <c r="A112" s="24">
        <v>111</v>
      </c>
      <c r="B112" s="26" t="s">
        <v>285</v>
      </c>
      <c r="C112" s="26" t="s">
        <v>11</v>
      </c>
      <c r="D112" s="26" t="s">
        <v>29</v>
      </c>
      <c r="E112" s="26" t="s">
        <v>286</v>
      </c>
      <c r="F112" s="26" t="s">
        <v>258</v>
      </c>
      <c r="G112" s="26" t="s">
        <v>23</v>
      </c>
      <c r="H112" s="26">
        <v>4513020022</v>
      </c>
      <c r="I112" s="89"/>
      <c r="J112" s="90"/>
      <c r="K112"/>
      <c r="L112"/>
      <c r="M112"/>
      <c r="N112"/>
      <c r="O112"/>
      <c r="P112"/>
      <c r="Q112"/>
      <c r="XFA112"/>
      <c r="XFB112"/>
      <c r="XFC112"/>
      <c r="XFD112"/>
    </row>
    <row r="113" spans="1:17 16381:16384" s="1" customFormat="1" hidden="1">
      <c r="A113" s="24">
        <v>112</v>
      </c>
      <c r="B113" s="26" t="s">
        <v>287</v>
      </c>
      <c r="C113" s="26" t="s">
        <v>28</v>
      </c>
      <c r="D113" s="26" t="s">
        <v>12</v>
      </c>
      <c r="E113" s="26" t="s">
        <v>288</v>
      </c>
      <c r="F113" s="26" t="s">
        <v>258</v>
      </c>
      <c r="G113" s="26" t="s">
        <v>23</v>
      </c>
      <c r="H113" s="26">
        <v>4513020022</v>
      </c>
      <c r="I113" s="86"/>
      <c r="J113" s="88"/>
      <c r="K113"/>
      <c r="L113"/>
      <c r="M113"/>
      <c r="N113"/>
      <c r="O113"/>
      <c r="P113"/>
      <c r="Q113"/>
      <c r="XFA113"/>
      <c r="XFB113"/>
      <c r="XFC113"/>
      <c r="XFD113"/>
    </row>
    <row r="114" spans="1:17 16381:16384" s="1" customFormat="1" hidden="1">
      <c r="A114" s="24">
        <v>113</v>
      </c>
      <c r="B114" s="26" t="s">
        <v>289</v>
      </c>
      <c r="C114" s="26" t="s">
        <v>11</v>
      </c>
      <c r="D114" s="26" t="s">
        <v>29</v>
      </c>
      <c r="E114" s="26" t="s">
        <v>290</v>
      </c>
      <c r="F114" s="26" t="s">
        <v>258</v>
      </c>
      <c r="G114" s="26" t="s">
        <v>135</v>
      </c>
      <c r="H114" s="26">
        <v>4513020023</v>
      </c>
      <c r="I114" s="85">
        <v>145.5</v>
      </c>
      <c r="J114" s="87">
        <v>5</v>
      </c>
      <c r="K114"/>
      <c r="L114"/>
      <c r="M114"/>
      <c r="N114"/>
      <c r="O114"/>
      <c r="P114"/>
      <c r="Q114"/>
      <c r="XFA114"/>
      <c r="XFB114"/>
      <c r="XFC114"/>
      <c r="XFD114"/>
    </row>
    <row r="115" spans="1:17 16381:16384" s="1" customFormat="1" hidden="1">
      <c r="A115" s="24">
        <v>114</v>
      </c>
      <c r="B115" s="26" t="s">
        <v>291</v>
      </c>
      <c r="C115" s="26" t="s">
        <v>11</v>
      </c>
      <c r="D115" s="26" t="s">
        <v>12</v>
      </c>
      <c r="E115" s="26" t="s">
        <v>292</v>
      </c>
      <c r="F115" s="26" t="s">
        <v>258</v>
      </c>
      <c r="G115" s="26" t="s">
        <v>135</v>
      </c>
      <c r="H115" s="26">
        <v>4513020023</v>
      </c>
      <c r="I115" s="89"/>
      <c r="J115" s="90"/>
      <c r="K115"/>
      <c r="L115"/>
      <c r="M115"/>
      <c r="N115"/>
      <c r="O115"/>
      <c r="P115"/>
      <c r="Q115"/>
      <c r="XFA115"/>
      <c r="XFB115"/>
      <c r="XFC115"/>
      <c r="XFD115"/>
    </row>
    <row r="116" spans="1:17 16381:16384" s="1" customFormat="1" hidden="1">
      <c r="A116" s="24">
        <v>115</v>
      </c>
      <c r="B116" s="26" t="s">
        <v>293</v>
      </c>
      <c r="C116" s="26" t="s">
        <v>11</v>
      </c>
      <c r="D116" s="26" t="s">
        <v>12</v>
      </c>
      <c r="E116" s="26" t="s">
        <v>294</v>
      </c>
      <c r="F116" s="26" t="s">
        <v>258</v>
      </c>
      <c r="G116" s="26" t="s">
        <v>135</v>
      </c>
      <c r="H116" s="26">
        <v>4513020023</v>
      </c>
      <c r="I116" s="89"/>
      <c r="J116" s="90"/>
      <c r="K116"/>
      <c r="L116"/>
      <c r="M116"/>
      <c r="N116"/>
      <c r="O116"/>
      <c r="P116"/>
      <c r="Q116"/>
      <c r="XFA116"/>
      <c r="XFB116"/>
      <c r="XFC116"/>
      <c r="XFD116"/>
    </row>
    <row r="117" spans="1:17 16381:16384" s="1" customFormat="1" hidden="1">
      <c r="A117" s="24">
        <v>116</v>
      </c>
      <c r="B117" s="26" t="s">
        <v>295</v>
      </c>
      <c r="C117" s="26" t="s">
        <v>11</v>
      </c>
      <c r="D117" s="26" t="s">
        <v>29</v>
      </c>
      <c r="E117" s="26" t="s">
        <v>296</v>
      </c>
      <c r="F117" s="26" t="s">
        <v>258</v>
      </c>
      <c r="G117" s="26" t="s">
        <v>135</v>
      </c>
      <c r="H117" s="26">
        <v>4513020023</v>
      </c>
      <c r="I117" s="89"/>
      <c r="J117" s="90"/>
      <c r="K117"/>
      <c r="L117"/>
      <c r="M117"/>
      <c r="N117"/>
      <c r="O117"/>
      <c r="P117"/>
      <c r="Q117"/>
      <c r="XFA117"/>
      <c r="XFB117"/>
      <c r="XFC117"/>
      <c r="XFD117"/>
    </row>
    <row r="118" spans="1:17 16381:16384" s="1" customFormat="1" hidden="1">
      <c r="A118" s="24">
        <v>117</v>
      </c>
      <c r="B118" s="26" t="s">
        <v>297</v>
      </c>
      <c r="C118" s="26" t="s">
        <v>11</v>
      </c>
      <c r="D118" s="26" t="s">
        <v>29</v>
      </c>
      <c r="E118" s="26" t="s">
        <v>298</v>
      </c>
      <c r="F118" s="26" t="s">
        <v>258</v>
      </c>
      <c r="G118" s="26" t="s">
        <v>135</v>
      </c>
      <c r="H118" s="26">
        <v>4513020023</v>
      </c>
      <c r="I118" s="89"/>
      <c r="J118" s="90"/>
      <c r="K118"/>
      <c r="L118"/>
      <c r="M118"/>
      <c r="N118"/>
      <c r="O118"/>
      <c r="P118"/>
      <c r="Q118"/>
      <c r="XFA118"/>
      <c r="XFB118"/>
      <c r="XFC118"/>
      <c r="XFD118"/>
    </row>
    <row r="119" spans="1:17 16381:16384" s="1" customFormat="1" hidden="1">
      <c r="A119" s="24">
        <v>118</v>
      </c>
      <c r="B119" s="26" t="s">
        <v>299</v>
      </c>
      <c r="C119" s="26" t="s">
        <v>11</v>
      </c>
      <c r="D119" s="26" t="s">
        <v>29</v>
      </c>
      <c r="E119" s="26" t="s">
        <v>300</v>
      </c>
      <c r="F119" s="26" t="s">
        <v>258</v>
      </c>
      <c r="G119" s="26" t="s">
        <v>135</v>
      </c>
      <c r="H119" s="26">
        <v>4513020023</v>
      </c>
      <c r="I119" s="89"/>
      <c r="J119" s="90"/>
      <c r="K119"/>
      <c r="L119"/>
      <c r="M119"/>
      <c r="N119"/>
      <c r="O119"/>
      <c r="P119"/>
      <c r="Q119"/>
      <c r="XFA119"/>
      <c r="XFB119"/>
      <c r="XFC119"/>
      <c r="XFD119"/>
    </row>
    <row r="120" spans="1:17 16381:16384" s="1" customFormat="1" hidden="1">
      <c r="A120" s="24">
        <v>119</v>
      </c>
      <c r="B120" s="26" t="s">
        <v>301</v>
      </c>
      <c r="C120" s="26" t="s">
        <v>11</v>
      </c>
      <c r="D120" s="26" t="s">
        <v>12</v>
      </c>
      <c r="E120" s="26" t="s">
        <v>302</v>
      </c>
      <c r="F120" s="26" t="s">
        <v>258</v>
      </c>
      <c r="G120" s="26" t="s">
        <v>135</v>
      </c>
      <c r="H120" s="26">
        <v>4513020023</v>
      </c>
      <c r="I120" s="89"/>
      <c r="J120" s="90"/>
      <c r="K120"/>
      <c r="L120"/>
      <c r="M120"/>
      <c r="N120"/>
      <c r="O120"/>
      <c r="P120"/>
      <c r="Q120"/>
      <c r="XFA120"/>
      <c r="XFB120"/>
      <c r="XFC120"/>
      <c r="XFD120"/>
    </row>
    <row r="121" spans="1:17 16381:16384" s="1" customFormat="1" hidden="1">
      <c r="A121" s="24">
        <v>120</v>
      </c>
      <c r="B121" s="26" t="s">
        <v>303</v>
      </c>
      <c r="C121" s="26" t="s">
        <v>11</v>
      </c>
      <c r="D121" s="26" t="s">
        <v>29</v>
      </c>
      <c r="E121" s="26" t="s">
        <v>304</v>
      </c>
      <c r="F121" s="26" t="s">
        <v>258</v>
      </c>
      <c r="G121" s="26" t="s">
        <v>135</v>
      </c>
      <c r="H121" s="26">
        <v>4513020023</v>
      </c>
      <c r="I121" s="89"/>
      <c r="J121" s="90"/>
      <c r="K121"/>
      <c r="L121"/>
      <c r="M121"/>
      <c r="N121"/>
      <c r="O121"/>
      <c r="P121"/>
      <c r="Q121"/>
      <c r="XFA121"/>
      <c r="XFB121"/>
      <c r="XFC121"/>
      <c r="XFD121"/>
    </row>
    <row r="122" spans="1:17 16381:16384" s="1" customFormat="1" hidden="1">
      <c r="A122" s="24">
        <v>121</v>
      </c>
      <c r="B122" s="26" t="s">
        <v>305</v>
      </c>
      <c r="C122" s="26" t="s">
        <v>11</v>
      </c>
      <c r="D122" s="26" t="s">
        <v>29</v>
      </c>
      <c r="E122" s="26" t="s">
        <v>306</v>
      </c>
      <c r="F122" s="26" t="s">
        <v>258</v>
      </c>
      <c r="G122" s="26" t="s">
        <v>135</v>
      </c>
      <c r="H122" s="26">
        <v>4513020023</v>
      </c>
      <c r="I122" s="89"/>
      <c r="J122" s="90"/>
      <c r="K122"/>
      <c r="L122"/>
      <c r="M122"/>
      <c r="N122"/>
      <c r="O122"/>
      <c r="P122"/>
      <c r="Q122"/>
      <c r="XFA122"/>
      <c r="XFB122"/>
      <c r="XFC122"/>
      <c r="XFD122"/>
    </row>
    <row r="123" spans="1:17 16381:16384" s="1" customFormat="1" hidden="1">
      <c r="A123" s="24">
        <v>122</v>
      </c>
      <c r="B123" s="26" t="s">
        <v>307</v>
      </c>
      <c r="C123" s="26" t="s">
        <v>11</v>
      </c>
      <c r="D123" s="26" t="s">
        <v>12</v>
      </c>
      <c r="E123" s="26" t="s">
        <v>308</v>
      </c>
      <c r="F123" s="26" t="s">
        <v>258</v>
      </c>
      <c r="G123" s="26" t="s">
        <v>135</v>
      </c>
      <c r="H123" s="26">
        <v>4513020023</v>
      </c>
      <c r="I123" s="89"/>
      <c r="J123" s="90"/>
      <c r="K123"/>
      <c r="L123"/>
      <c r="M123"/>
      <c r="N123"/>
      <c r="O123"/>
      <c r="P123"/>
      <c r="Q123"/>
      <c r="XFA123"/>
      <c r="XFB123"/>
      <c r="XFC123"/>
      <c r="XFD123"/>
    </row>
    <row r="124" spans="1:17 16381:16384" s="1" customFormat="1" hidden="1">
      <c r="A124" s="24">
        <v>123</v>
      </c>
      <c r="B124" s="26" t="s">
        <v>309</v>
      </c>
      <c r="C124" s="26" t="s">
        <v>11</v>
      </c>
      <c r="D124" s="26" t="s">
        <v>29</v>
      </c>
      <c r="E124" s="26" t="s">
        <v>310</v>
      </c>
      <c r="F124" s="26" t="s">
        <v>258</v>
      </c>
      <c r="G124" s="26" t="s">
        <v>135</v>
      </c>
      <c r="H124" s="26">
        <v>4513020023</v>
      </c>
      <c r="I124" s="89"/>
      <c r="J124" s="90"/>
      <c r="K124"/>
      <c r="L124"/>
      <c r="M124"/>
      <c r="N124"/>
      <c r="O124"/>
      <c r="P124"/>
      <c r="Q124"/>
      <c r="XFA124"/>
      <c r="XFB124"/>
      <c r="XFC124"/>
      <c r="XFD124"/>
    </row>
    <row r="125" spans="1:17 16381:16384" s="1" customFormat="1" hidden="1">
      <c r="A125" s="24">
        <v>124</v>
      </c>
      <c r="B125" s="26" t="s">
        <v>311</v>
      </c>
      <c r="C125" s="26" t="s">
        <v>11</v>
      </c>
      <c r="D125" s="26" t="s">
        <v>12</v>
      </c>
      <c r="E125" s="26" t="s">
        <v>312</v>
      </c>
      <c r="F125" s="26" t="s">
        <v>258</v>
      </c>
      <c r="G125" s="26" t="s">
        <v>135</v>
      </c>
      <c r="H125" s="26">
        <v>4513020023</v>
      </c>
      <c r="I125" s="89"/>
      <c r="J125" s="90"/>
      <c r="K125"/>
      <c r="L125"/>
      <c r="M125"/>
      <c r="N125"/>
      <c r="O125"/>
      <c r="P125"/>
      <c r="Q125"/>
      <c r="XFA125"/>
      <c r="XFB125"/>
      <c r="XFC125"/>
      <c r="XFD125"/>
    </row>
    <row r="126" spans="1:17 16381:16384" s="1" customFormat="1" hidden="1">
      <c r="A126" s="24">
        <v>125</v>
      </c>
      <c r="B126" s="26" t="s">
        <v>313</v>
      </c>
      <c r="C126" s="26" t="s">
        <v>11</v>
      </c>
      <c r="D126" s="26" t="s">
        <v>29</v>
      </c>
      <c r="E126" s="26" t="s">
        <v>314</v>
      </c>
      <c r="F126" s="26" t="s">
        <v>258</v>
      </c>
      <c r="G126" s="26" t="s">
        <v>135</v>
      </c>
      <c r="H126" s="26">
        <v>4513020023</v>
      </c>
      <c r="I126" s="89"/>
      <c r="J126" s="90"/>
      <c r="K126"/>
      <c r="L126"/>
      <c r="M126"/>
      <c r="N126"/>
      <c r="O126"/>
      <c r="P126"/>
      <c r="Q126"/>
      <c r="XFA126"/>
      <c r="XFB126"/>
      <c r="XFC126"/>
      <c r="XFD126"/>
    </row>
    <row r="127" spans="1:17 16381:16384" s="1" customFormat="1" hidden="1">
      <c r="A127" s="24">
        <v>126</v>
      </c>
      <c r="B127" s="26" t="s">
        <v>315</v>
      </c>
      <c r="C127" s="26" t="s">
        <v>11</v>
      </c>
      <c r="D127" s="26" t="s">
        <v>29</v>
      </c>
      <c r="E127" s="26" t="s">
        <v>316</v>
      </c>
      <c r="F127" s="26" t="s">
        <v>258</v>
      </c>
      <c r="G127" s="26" t="s">
        <v>135</v>
      </c>
      <c r="H127" s="26">
        <v>4513020023</v>
      </c>
      <c r="I127" s="89"/>
      <c r="J127" s="90"/>
      <c r="K127"/>
      <c r="L127"/>
      <c r="M127"/>
      <c r="N127"/>
      <c r="O127"/>
      <c r="P127"/>
      <c r="Q127"/>
      <c r="XFA127"/>
      <c r="XFB127"/>
      <c r="XFC127"/>
      <c r="XFD127"/>
    </row>
    <row r="128" spans="1:17 16381:16384" s="1" customFormat="1" hidden="1">
      <c r="A128" s="24">
        <v>127</v>
      </c>
      <c r="B128" s="26" t="s">
        <v>317</v>
      </c>
      <c r="C128" s="26" t="s">
        <v>11</v>
      </c>
      <c r="D128" s="26" t="s">
        <v>12</v>
      </c>
      <c r="E128" s="26" t="s">
        <v>318</v>
      </c>
      <c r="F128" s="26" t="s">
        <v>258</v>
      </c>
      <c r="G128" s="26" t="s">
        <v>135</v>
      </c>
      <c r="H128" s="26">
        <v>4513020023</v>
      </c>
      <c r="I128" s="86"/>
      <c r="J128" s="88"/>
      <c r="K128"/>
      <c r="L128"/>
      <c r="M128"/>
      <c r="N128"/>
      <c r="O128"/>
      <c r="P128"/>
      <c r="Q128"/>
      <c r="XFA128"/>
      <c r="XFB128"/>
      <c r="XFC128"/>
      <c r="XFD128"/>
    </row>
    <row r="129" spans="1:17 16381:16384" s="1" customFormat="1" hidden="1">
      <c r="A129" s="24">
        <v>128</v>
      </c>
      <c r="B129" s="26" t="s">
        <v>319</v>
      </c>
      <c r="C129" s="26" t="s">
        <v>28</v>
      </c>
      <c r="D129" s="26" t="s">
        <v>29</v>
      </c>
      <c r="E129" s="26" t="s">
        <v>320</v>
      </c>
      <c r="F129" s="26" t="s">
        <v>258</v>
      </c>
      <c r="G129" s="26" t="s">
        <v>249</v>
      </c>
      <c r="H129" s="26">
        <v>4513020024</v>
      </c>
      <c r="I129" s="85">
        <v>119</v>
      </c>
      <c r="J129" s="87">
        <v>2</v>
      </c>
      <c r="K129"/>
      <c r="L129"/>
      <c r="M129"/>
      <c r="N129"/>
      <c r="O129"/>
      <c r="P129"/>
      <c r="Q129"/>
      <c r="XFA129"/>
      <c r="XFB129"/>
      <c r="XFC129"/>
      <c r="XFD129"/>
    </row>
    <row r="130" spans="1:17 16381:16384" s="1" customFormat="1" hidden="1">
      <c r="A130" s="24">
        <v>129</v>
      </c>
      <c r="B130" s="26" t="s">
        <v>321</v>
      </c>
      <c r="C130" s="26" t="s">
        <v>28</v>
      </c>
      <c r="D130" s="26" t="s">
        <v>29</v>
      </c>
      <c r="E130" s="26" t="s">
        <v>322</v>
      </c>
      <c r="F130" s="26" t="s">
        <v>258</v>
      </c>
      <c r="G130" s="26" t="s">
        <v>249</v>
      </c>
      <c r="H130" s="26">
        <v>4513020024</v>
      </c>
      <c r="I130" s="89"/>
      <c r="J130" s="90"/>
      <c r="K130"/>
      <c r="L130"/>
      <c r="M130"/>
      <c r="N130"/>
      <c r="O130"/>
      <c r="P130"/>
      <c r="Q130"/>
      <c r="XFA130"/>
      <c r="XFB130"/>
      <c r="XFC130"/>
      <c r="XFD130"/>
    </row>
    <row r="131" spans="1:17 16381:16384" s="1" customFormat="1" hidden="1">
      <c r="A131" s="24">
        <v>130</v>
      </c>
      <c r="B131" s="26" t="s">
        <v>323</v>
      </c>
      <c r="C131" s="26" t="s">
        <v>28</v>
      </c>
      <c r="D131" s="26" t="s">
        <v>12</v>
      </c>
      <c r="E131" s="26" t="s">
        <v>324</v>
      </c>
      <c r="F131" s="26" t="s">
        <v>258</v>
      </c>
      <c r="G131" s="26" t="s">
        <v>249</v>
      </c>
      <c r="H131" s="26">
        <v>4513020024</v>
      </c>
      <c r="I131" s="89"/>
      <c r="J131" s="90"/>
      <c r="K131"/>
      <c r="L131"/>
      <c r="M131"/>
      <c r="N131"/>
      <c r="O131"/>
      <c r="P131"/>
      <c r="Q131"/>
      <c r="XFA131"/>
      <c r="XFB131"/>
      <c r="XFC131"/>
      <c r="XFD131"/>
    </row>
    <row r="132" spans="1:17 16381:16384" s="1" customFormat="1" hidden="1">
      <c r="A132" s="24">
        <v>131</v>
      </c>
      <c r="B132" s="26" t="s">
        <v>325</v>
      </c>
      <c r="C132" s="26" t="s">
        <v>28</v>
      </c>
      <c r="D132" s="26" t="s">
        <v>29</v>
      </c>
      <c r="E132" s="26" t="s">
        <v>326</v>
      </c>
      <c r="F132" s="26" t="s">
        <v>258</v>
      </c>
      <c r="G132" s="26" t="s">
        <v>249</v>
      </c>
      <c r="H132" s="26">
        <v>4513020024</v>
      </c>
      <c r="I132" s="89"/>
      <c r="J132" s="90"/>
      <c r="K132"/>
      <c r="L132"/>
      <c r="M132"/>
      <c r="N132"/>
      <c r="O132"/>
      <c r="P132"/>
      <c r="Q132"/>
      <c r="XFA132"/>
      <c r="XFB132"/>
      <c r="XFC132"/>
      <c r="XFD132"/>
    </row>
    <row r="133" spans="1:17 16381:16384" s="1" customFormat="1" hidden="1">
      <c r="A133" s="24">
        <v>132</v>
      </c>
      <c r="B133" s="26" t="s">
        <v>327</v>
      </c>
      <c r="C133" s="26" t="s">
        <v>28</v>
      </c>
      <c r="D133" s="26" t="s">
        <v>29</v>
      </c>
      <c r="E133" s="26" t="s">
        <v>328</v>
      </c>
      <c r="F133" s="26" t="s">
        <v>258</v>
      </c>
      <c r="G133" s="26" t="s">
        <v>249</v>
      </c>
      <c r="H133" s="26">
        <v>4513020024</v>
      </c>
      <c r="I133" s="89"/>
      <c r="J133" s="90"/>
      <c r="K133"/>
      <c r="L133"/>
      <c r="M133"/>
      <c r="N133"/>
      <c r="O133"/>
      <c r="P133"/>
      <c r="Q133"/>
      <c r="XFA133"/>
      <c r="XFB133"/>
      <c r="XFC133"/>
      <c r="XFD133"/>
    </row>
    <row r="134" spans="1:17 16381:16384" s="1" customFormat="1" hidden="1">
      <c r="A134" s="24">
        <v>133</v>
      </c>
      <c r="B134" s="26" t="s">
        <v>329</v>
      </c>
      <c r="C134" s="26" t="s">
        <v>28</v>
      </c>
      <c r="D134" s="26" t="s">
        <v>29</v>
      </c>
      <c r="E134" s="26" t="s">
        <v>330</v>
      </c>
      <c r="F134" s="26" t="s">
        <v>258</v>
      </c>
      <c r="G134" s="26" t="s">
        <v>249</v>
      </c>
      <c r="H134" s="26">
        <v>4513020024</v>
      </c>
      <c r="I134" s="86"/>
      <c r="J134" s="88"/>
      <c r="K134"/>
      <c r="L134"/>
      <c r="M134"/>
      <c r="N134"/>
      <c r="O134"/>
      <c r="P134"/>
      <c r="Q134"/>
      <c r="XFA134"/>
      <c r="XFB134"/>
      <c r="XFC134"/>
      <c r="XFD134"/>
    </row>
    <row r="135" spans="1:17 16381:16384" s="1" customFormat="1" hidden="1">
      <c r="A135" s="24">
        <v>134</v>
      </c>
      <c r="B135" s="26" t="s">
        <v>331</v>
      </c>
      <c r="C135" s="26" t="s">
        <v>11</v>
      </c>
      <c r="D135" s="26" t="s">
        <v>29</v>
      </c>
      <c r="E135" s="26" t="s">
        <v>332</v>
      </c>
      <c r="F135" s="26" t="s">
        <v>258</v>
      </c>
      <c r="G135" s="26" t="s">
        <v>333</v>
      </c>
      <c r="H135" s="26">
        <v>4513020025</v>
      </c>
      <c r="I135" s="85">
        <v>125</v>
      </c>
      <c r="J135" s="87">
        <v>1</v>
      </c>
      <c r="K135"/>
      <c r="L135"/>
      <c r="M135"/>
      <c r="N135"/>
      <c r="O135"/>
      <c r="P135"/>
      <c r="Q135"/>
      <c r="XFA135"/>
      <c r="XFB135"/>
      <c r="XFC135"/>
      <c r="XFD135"/>
    </row>
    <row r="136" spans="1:17 16381:16384" s="1" customFormat="1" hidden="1">
      <c r="A136" s="24">
        <v>135</v>
      </c>
      <c r="B136" s="26" t="s">
        <v>334</v>
      </c>
      <c r="C136" s="26" t="s">
        <v>11</v>
      </c>
      <c r="D136" s="26" t="s">
        <v>12</v>
      </c>
      <c r="E136" s="26" t="s">
        <v>335</v>
      </c>
      <c r="F136" s="26" t="s">
        <v>258</v>
      </c>
      <c r="G136" s="26" t="s">
        <v>333</v>
      </c>
      <c r="H136" s="26">
        <v>4513020025</v>
      </c>
      <c r="I136" s="86"/>
      <c r="J136" s="88"/>
      <c r="K136"/>
      <c r="L136"/>
      <c r="M136"/>
      <c r="N136"/>
      <c r="O136"/>
      <c r="P136"/>
      <c r="Q136"/>
      <c r="XFA136"/>
      <c r="XFB136"/>
      <c r="XFC136"/>
      <c r="XFD136"/>
    </row>
    <row r="137" spans="1:17 16381:16384" s="1" customFormat="1" hidden="1">
      <c r="A137" s="24">
        <v>136</v>
      </c>
      <c r="B137" s="26" t="s">
        <v>336</v>
      </c>
      <c r="C137" s="26" t="s">
        <v>11</v>
      </c>
      <c r="D137" s="26" t="s">
        <v>29</v>
      </c>
      <c r="E137" s="26" t="s">
        <v>337</v>
      </c>
      <c r="F137" s="26" t="s">
        <v>258</v>
      </c>
      <c r="G137" s="26" t="s">
        <v>59</v>
      </c>
      <c r="H137" s="26">
        <v>4513020026</v>
      </c>
      <c r="I137" s="85">
        <v>134.5</v>
      </c>
      <c r="J137" s="87">
        <v>2</v>
      </c>
      <c r="K137"/>
      <c r="L137"/>
      <c r="M137"/>
      <c r="N137"/>
      <c r="O137"/>
      <c r="P137"/>
      <c r="Q137"/>
      <c r="XFA137"/>
      <c r="XFB137"/>
      <c r="XFC137"/>
      <c r="XFD137"/>
    </row>
    <row r="138" spans="1:17 16381:16384" s="1" customFormat="1" hidden="1">
      <c r="A138" s="24">
        <v>137</v>
      </c>
      <c r="B138" s="26" t="s">
        <v>338</v>
      </c>
      <c r="C138" s="26" t="s">
        <v>11</v>
      </c>
      <c r="D138" s="26" t="s">
        <v>29</v>
      </c>
      <c r="E138" s="26" t="s">
        <v>339</v>
      </c>
      <c r="F138" s="26" t="s">
        <v>258</v>
      </c>
      <c r="G138" s="26" t="s">
        <v>59</v>
      </c>
      <c r="H138" s="26">
        <v>4513020026</v>
      </c>
      <c r="I138" s="89"/>
      <c r="J138" s="90"/>
      <c r="K138"/>
      <c r="L138"/>
      <c r="M138"/>
      <c r="N138"/>
      <c r="O138"/>
      <c r="P138"/>
      <c r="Q138"/>
      <c r="XFA138"/>
      <c r="XFB138"/>
      <c r="XFC138"/>
      <c r="XFD138"/>
    </row>
    <row r="139" spans="1:17 16381:16384" s="1" customFormat="1" hidden="1">
      <c r="A139" s="24">
        <v>138</v>
      </c>
      <c r="B139" s="26" t="s">
        <v>340</v>
      </c>
      <c r="C139" s="26" t="s">
        <v>11</v>
      </c>
      <c r="D139" s="26" t="s">
        <v>12</v>
      </c>
      <c r="E139" s="26" t="s">
        <v>341</v>
      </c>
      <c r="F139" s="26" t="s">
        <v>258</v>
      </c>
      <c r="G139" s="26" t="s">
        <v>59</v>
      </c>
      <c r="H139" s="26">
        <v>4513020026</v>
      </c>
      <c r="I139" s="86"/>
      <c r="J139" s="88"/>
      <c r="K139"/>
      <c r="L139"/>
      <c r="M139"/>
      <c r="N139"/>
      <c r="O139"/>
      <c r="P139"/>
      <c r="Q139"/>
      <c r="XFA139"/>
      <c r="XFB139"/>
      <c r="XFC139"/>
      <c r="XFD139"/>
    </row>
    <row r="140" spans="1:17 16381:16384" s="1" customFormat="1" hidden="1">
      <c r="A140" s="24">
        <v>139</v>
      </c>
      <c r="B140" s="26" t="s">
        <v>342</v>
      </c>
      <c r="C140" s="26" t="s">
        <v>11</v>
      </c>
      <c r="D140" s="26" t="s">
        <v>29</v>
      </c>
      <c r="E140" s="26" t="s">
        <v>343</v>
      </c>
      <c r="F140" s="26" t="s">
        <v>258</v>
      </c>
      <c r="G140" s="26" t="s">
        <v>75</v>
      </c>
      <c r="H140" s="26">
        <v>4513020027</v>
      </c>
      <c r="I140" s="10">
        <v>160.5</v>
      </c>
      <c r="J140" s="34">
        <v>1</v>
      </c>
      <c r="K140"/>
      <c r="L140"/>
      <c r="M140"/>
      <c r="N140"/>
      <c r="O140"/>
      <c r="P140"/>
      <c r="Q140"/>
      <c r="XFA140"/>
      <c r="XFB140"/>
      <c r="XFC140"/>
      <c r="XFD140"/>
    </row>
    <row r="141" spans="1:17 16381:16384" s="1" customFormat="1" hidden="1">
      <c r="A141" s="24">
        <v>140</v>
      </c>
      <c r="B141" s="26" t="s">
        <v>344</v>
      </c>
      <c r="C141" s="26" t="s">
        <v>11</v>
      </c>
      <c r="D141" s="26" t="s">
        <v>29</v>
      </c>
      <c r="E141" s="26" t="s">
        <v>345</v>
      </c>
      <c r="F141" s="26" t="s">
        <v>258</v>
      </c>
      <c r="G141" s="26" t="s">
        <v>53</v>
      </c>
      <c r="H141" s="26">
        <v>4513020029</v>
      </c>
      <c r="I141" s="85">
        <v>130</v>
      </c>
      <c r="J141" s="87">
        <v>2</v>
      </c>
      <c r="K141"/>
      <c r="L141"/>
      <c r="M141"/>
      <c r="N141"/>
      <c r="O141"/>
      <c r="P141"/>
      <c r="Q141"/>
      <c r="XFA141"/>
      <c r="XFB141"/>
      <c r="XFC141"/>
      <c r="XFD141"/>
    </row>
    <row r="142" spans="1:17 16381:16384" s="1" customFormat="1" hidden="1">
      <c r="A142" s="24">
        <v>141</v>
      </c>
      <c r="B142" s="26" t="s">
        <v>346</v>
      </c>
      <c r="C142" s="26" t="s">
        <v>11</v>
      </c>
      <c r="D142" s="26" t="s">
        <v>29</v>
      </c>
      <c r="E142" s="26" t="s">
        <v>347</v>
      </c>
      <c r="F142" s="26" t="s">
        <v>258</v>
      </c>
      <c r="G142" s="26" t="s">
        <v>53</v>
      </c>
      <c r="H142" s="26">
        <v>4513020029</v>
      </c>
      <c r="I142" s="86"/>
      <c r="J142" s="88"/>
      <c r="K142"/>
      <c r="L142"/>
      <c r="M142"/>
      <c r="N142"/>
      <c r="O142"/>
      <c r="P142"/>
      <c r="Q142"/>
      <c r="XFA142"/>
      <c r="XFB142"/>
      <c r="XFC142"/>
      <c r="XFD142"/>
    </row>
    <row r="143" spans="1:17 16381:16384" s="1" customFormat="1" hidden="1">
      <c r="A143" s="24">
        <v>142</v>
      </c>
      <c r="B143" s="26" t="s">
        <v>348</v>
      </c>
      <c r="C143" s="26" t="s">
        <v>11</v>
      </c>
      <c r="D143" s="26" t="s">
        <v>29</v>
      </c>
      <c r="E143" s="26" t="s">
        <v>349</v>
      </c>
      <c r="F143" s="26" t="s">
        <v>350</v>
      </c>
      <c r="G143" s="26" t="s">
        <v>351</v>
      </c>
      <c r="H143" s="26">
        <v>4513020030</v>
      </c>
      <c r="I143" s="85">
        <v>143.5</v>
      </c>
      <c r="J143" s="87">
        <v>2</v>
      </c>
      <c r="K143"/>
      <c r="L143"/>
      <c r="M143"/>
      <c r="N143"/>
      <c r="O143"/>
      <c r="P143"/>
      <c r="Q143"/>
      <c r="XFA143"/>
      <c r="XFB143"/>
      <c r="XFC143"/>
      <c r="XFD143"/>
    </row>
    <row r="144" spans="1:17 16381:16384" s="1" customFormat="1" hidden="1">
      <c r="A144" s="24">
        <v>143</v>
      </c>
      <c r="B144" s="26" t="s">
        <v>352</v>
      </c>
      <c r="C144" s="26" t="s">
        <v>11</v>
      </c>
      <c r="D144" s="26" t="s">
        <v>29</v>
      </c>
      <c r="E144" s="26" t="s">
        <v>353</v>
      </c>
      <c r="F144" s="26" t="s">
        <v>350</v>
      </c>
      <c r="G144" s="26" t="s">
        <v>351</v>
      </c>
      <c r="H144" s="26">
        <v>4513020030</v>
      </c>
      <c r="I144" s="89"/>
      <c r="J144" s="90"/>
      <c r="K144"/>
      <c r="L144"/>
      <c r="M144"/>
      <c r="N144"/>
      <c r="O144"/>
      <c r="P144"/>
      <c r="Q144"/>
      <c r="XFA144"/>
      <c r="XFB144"/>
      <c r="XFC144"/>
      <c r="XFD144"/>
    </row>
    <row r="145" spans="1:17 16381:16384" s="1" customFormat="1" hidden="1">
      <c r="A145" s="24">
        <v>144</v>
      </c>
      <c r="B145" s="26" t="s">
        <v>219</v>
      </c>
      <c r="C145" s="26" t="s">
        <v>11</v>
      </c>
      <c r="D145" s="26" t="s">
        <v>29</v>
      </c>
      <c r="E145" s="26" t="s">
        <v>354</v>
      </c>
      <c r="F145" s="26" t="s">
        <v>350</v>
      </c>
      <c r="G145" s="26" t="s">
        <v>351</v>
      </c>
      <c r="H145" s="26">
        <v>4513020030</v>
      </c>
      <c r="I145" s="89"/>
      <c r="J145" s="90"/>
      <c r="K145"/>
      <c r="L145"/>
      <c r="M145"/>
      <c r="N145"/>
      <c r="O145"/>
      <c r="P145"/>
      <c r="Q145"/>
      <c r="XFA145"/>
      <c r="XFB145"/>
      <c r="XFC145"/>
      <c r="XFD145"/>
    </row>
    <row r="146" spans="1:17 16381:16384" s="1" customFormat="1" hidden="1">
      <c r="A146" s="24">
        <v>145</v>
      </c>
      <c r="B146" s="26" t="s">
        <v>355</v>
      </c>
      <c r="C146" s="26" t="s">
        <v>11</v>
      </c>
      <c r="D146" s="26" t="s">
        <v>356</v>
      </c>
      <c r="E146" s="26" t="s">
        <v>357</v>
      </c>
      <c r="F146" s="26" t="s">
        <v>350</v>
      </c>
      <c r="G146" s="26" t="s">
        <v>351</v>
      </c>
      <c r="H146" s="26">
        <v>4513020030</v>
      </c>
      <c r="I146" s="86"/>
      <c r="J146" s="88"/>
      <c r="K146"/>
      <c r="L146"/>
      <c r="M146"/>
      <c r="N146"/>
      <c r="O146"/>
      <c r="P146"/>
      <c r="Q146"/>
      <c r="XFA146"/>
      <c r="XFB146"/>
      <c r="XFC146"/>
      <c r="XFD146"/>
    </row>
    <row r="147" spans="1:17 16381:16384" s="1" customFormat="1" hidden="1">
      <c r="A147" s="24">
        <v>146</v>
      </c>
      <c r="B147" s="26" t="s">
        <v>358</v>
      </c>
      <c r="C147" s="26" t="s">
        <v>11</v>
      </c>
      <c r="D147" s="26" t="s">
        <v>12</v>
      </c>
      <c r="E147" s="26" t="s">
        <v>359</v>
      </c>
      <c r="F147" s="26" t="s">
        <v>350</v>
      </c>
      <c r="G147" s="26" t="s">
        <v>360</v>
      </c>
      <c r="H147" s="26">
        <v>4513020031</v>
      </c>
      <c r="I147" s="85">
        <v>134.5</v>
      </c>
      <c r="J147" s="87">
        <v>5</v>
      </c>
      <c r="K147"/>
      <c r="L147"/>
      <c r="M147"/>
      <c r="N147"/>
      <c r="O147"/>
      <c r="P147"/>
      <c r="Q147"/>
      <c r="XFA147"/>
      <c r="XFB147"/>
      <c r="XFC147"/>
      <c r="XFD147"/>
    </row>
    <row r="148" spans="1:17 16381:16384" s="1" customFormat="1" hidden="1">
      <c r="A148" s="24">
        <v>147</v>
      </c>
      <c r="B148" s="26" t="s">
        <v>361</v>
      </c>
      <c r="C148" s="26" t="s">
        <v>11</v>
      </c>
      <c r="D148" s="26" t="s">
        <v>29</v>
      </c>
      <c r="E148" s="26" t="s">
        <v>362</v>
      </c>
      <c r="F148" s="26" t="s">
        <v>350</v>
      </c>
      <c r="G148" s="26" t="s">
        <v>360</v>
      </c>
      <c r="H148" s="26">
        <v>4513020031</v>
      </c>
      <c r="I148" s="89"/>
      <c r="J148" s="90"/>
      <c r="K148"/>
      <c r="L148"/>
      <c r="M148"/>
      <c r="N148"/>
      <c r="O148"/>
      <c r="P148"/>
      <c r="Q148"/>
      <c r="XFA148"/>
      <c r="XFB148"/>
      <c r="XFC148"/>
      <c r="XFD148"/>
    </row>
    <row r="149" spans="1:17 16381:16384" s="1" customFormat="1" hidden="1">
      <c r="A149" s="24">
        <v>148</v>
      </c>
      <c r="B149" s="26" t="s">
        <v>363</v>
      </c>
      <c r="C149" s="26" t="s">
        <v>11</v>
      </c>
      <c r="D149" s="26" t="s">
        <v>29</v>
      </c>
      <c r="E149" s="26" t="s">
        <v>364</v>
      </c>
      <c r="F149" s="26" t="s">
        <v>350</v>
      </c>
      <c r="G149" s="26" t="s">
        <v>360</v>
      </c>
      <c r="H149" s="26">
        <v>4513020031</v>
      </c>
      <c r="I149" s="89"/>
      <c r="J149" s="90"/>
      <c r="K149"/>
      <c r="L149"/>
      <c r="M149"/>
      <c r="N149"/>
      <c r="O149"/>
      <c r="P149"/>
      <c r="Q149"/>
      <c r="XFA149"/>
      <c r="XFB149"/>
      <c r="XFC149"/>
      <c r="XFD149"/>
    </row>
    <row r="150" spans="1:17 16381:16384" s="1" customFormat="1" hidden="1">
      <c r="A150" s="24">
        <v>149</v>
      </c>
      <c r="B150" s="26" t="s">
        <v>365</v>
      </c>
      <c r="C150" s="26" t="s">
        <v>11</v>
      </c>
      <c r="D150" s="26" t="s">
        <v>12</v>
      </c>
      <c r="E150" s="26" t="s">
        <v>366</v>
      </c>
      <c r="F150" s="26" t="s">
        <v>350</v>
      </c>
      <c r="G150" s="26" t="s">
        <v>360</v>
      </c>
      <c r="H150" s="26">
        <v>4513020031</v>
      </c>
      <c r="I150" s="89"/>
      <c r="J150" s="90"/>
      <c r="K150"/>
      <c r="L150"/>
      <c r="M150"/>
      <c r="N150"/>
      <c r="O150"/>
      <c r="P150"/>
      <c r="Q150"/>
      <c r="XFA150"/>
      <c r="XFB150"/>
      <c r="XFC150"/>
      <c r="XFD150"/>
    </row>
    <row r="151" spans="1:17 16381:16384" s="1" customFormat="1" hidden="1">
      <c r="A151" s="24">
        <v>150</v>
      </c>
      <c r="B151" s="26" t="s">
        <v>367</v>
      </c>
      <c r="C151" s="26" t="s">
        <v>11</v>
      </c>
      <c r="D151" s="26" t="s">
        <v>18</v>
      </c>
      <c r="E151" s="26" t="s">
        <v>368</v>
      </c>
      <c r="F151" s="26" t="s">
        <v>350</v>
      </c>
      <c r="G151" s="26" t="s">
        <v>360</v>
      </c>
      <c r="H151" s="26">
        <v>4513020031</v>
      </c>
      <c r="I151" s="89"/>
      <c r="J151" s="90"/>
      <c r="K151"/>
      <c r="L151"/>
      <c r="M151"/>
      <c r="N151"/>
      <c r="O151"/>
      <c r="P151"/>
      <c r="Q151"/>
      <c r="XFA151"/>
      <c r="XFB151"/>
      <c r="XFC151"/>
      <c r="XFD151"/>
    </row>
    <row r="152" spans="1:17 16381:16384" s="1" customFormat="1" hidden="1">
      <c r="A152" s="24">
        <v>151</v>
      </c>
      <c r="B152" s="26" t="s">
        <v>369</v>
      </c>
      <c r="C152" s="26" t="s">
        <v>11</v>
      </c>
      <c r="D152" s="26" t="s">
        <v>29</v>
      </c>
      <c r="E152" s="26" t="s">
        <v>370</v>
      </c>
      <c r="F152" s="26" t="s">
        <v>350</v>
      </c>
      <c r="G152" s="26" t="s">
        <v>360</v>
      </c>
      <c r="H152" s="26">
        <v>4513020031</v>
      </c>
      <c r="I152" s="89"/>
      <c r="J152" s="90"/>
      <c r="K152"/>
      <c r="L152"/>
      <c r="M152"/>
      <c r="N152"/>
      <c r="O152"/>
      <c r="P152"/>
      <c r="Q152"/>
      <c r="XFA152"/>
      <c r="XFB152"/>
      <c r="XFC152"/>
      <c r="XFD152"/>
    </row>
    <row r="153" spans="1:17 16381:16384" s="1" customFormat="1" hidden="1">
      <c r="A153" s="24">
        <v>152</v>
      </c>
      <c r="B153" s="26" t="s">
        <v>371</v>
      </c>
      <c r="C153" s="26" t="s">
        <v>11</v>
      </c>
      <c r="D153" s="26" t="s">
        <v>12</v>
      </c>
      <c r="E153" s="26" t="s">
        <v>372</v>
      </c>
      <c r="F153" s="26" t="s">
        <v>350</v>
      </c>
      <c r="G153" s="26" t="s">
        <v>360</v>
      </c>
      <c r="H153" s="26">
        <v>4513020031</v>
      </c>
      <c r="I153" s="89"/>
      <c r="J153" s="90"/>
      <c r="K153"/>
      <c r="L153"/>
      <c r="M153"/>
      <c r="N153"/>
      <c r="O153"/>
      <c r="P153"/>
      <c r="Q153"/>
      <c r="XFA153"/>
      <c r="XFB153"/>
      <c r="XFC153"/>
      <c r="XFD153"/>
    </row>
    <row r="154" spans="1:17 16381:16384" s="1" customFormat="1" hidden="1">
      <c r="A154" s="24">
        <v>153</v>
      </c>
      <c r="B154" s="26" t="s">
        <v>373</v>
      </c>
      <c r="C154" s="26" t="s">
        <v>11</v>
      </c>
      <c r="D154" s="26" t="s">
        <v>29</v>
      </c>
      <c r="E154" s="26" t="s">
        <v>374</v>
      </c>
      <c r="F154" s="26" t="s">
        <v>350</v>
      </c>
      <c r="G154" s="26" t="s">
        <v>360</v>
      </c>
      <c r="H154" s="26">
        <v>4513020031</v>
      </c>
      <c r="I154" s="89"/>
      <c r="J154" s="90"/>
      <c r="K154"/>
      <c r="L154"/>
      <c r="M154"/>
      <c r="N154"/>
      <c r="O154"/>
      <c r="P154"/>
      <c r="Q154"/>
      <c r="XFA154"/>
      <c r="XFB154"/>
      <c r="XFC154"/>
      <c r="XFD154"/>
    </row>
    <row r="155" spans="1:17 16381:16384" s="1" customFormat="1" hidden="1">
      <c r="A155" s="24">
        <v>154</v>
      </c>
      <c r="B155" s="26" t="s">
        <v>375</v>
      </c>
      <c r="C155" s="26" t="s">
        <v>11</v>
      </c>
      <c r="D155" s="26" t="s">
        <v>29</v>
      </c>
      <c r="E155" s="26" t="s">
        <v>376</v>
      </c>
      <c r="F155" s="26" t="s">
        <v>350</v>
      </c>
      <c r="G155" s="26" t="s">
        <v>360</v>
      </c>
      <c r="H155" s="26">
        <v>4513020031</v>
      </c>
      <c r="I155" s="86"/>
      <c r="J155" s="88"/>
      <c r="K155"/>
      <c r="L155"/>
      <c r="M155"/>
      <c r="N155"/>
      <c r="O155"/>
      <c r="P155"/>
      <c r="Q155"/>
      <c r="XFA155"/>
      <c r="XFB155"/>
      <c r="XFC155"/>
      <c r="XFD155"/>
    </row>
    <row r="156" spans="1:17 16381:16384" s="1" customFormat="1" hidden="1">
      <c r="A156" s="24">
        <v>155</v>
      </c>
      <c r="B156" s="26" t="s">
        <v>377</v>
      </c>
      <c r="C156" s="26" t="s">
        <v>11</v>
      </c>
      <c r="D156" s="26" t="s">
        <v>29</v>
      </c>
      <c r="E156" s="26" t="s">
        <v>378</v>
      </c>
      <c r="F156" s="26" t="s">
        <v>350</v>
      </c>
      <c r="G156" s="26" t="s">
        <v>379</v>
      </c>
      <c r="H156" s="26">
        <v>4513020032</v>
      </c>
      <c r="I156" s="85">
        <v>132</v>
      </c>
      <c r="J156" s="87">
        <v>2</v>
      </c>
      <c r="K156"/>
      <c r="L156"/>
      <c r="M156"/>
      <c r="N156"/>
      <c r="O156"/>
      <c r="P156"/>
      <c r="Q156"/>
      <c r="XFA156"/>
      <c r="XFB156"/>
      <c r="XFC156"/>
      <c r="XFD156"/>
    </row>
    <row r="157" spans="1:17 16381:16384" s="1" customFormat="1" hidden="1">
      <c r="A157" s="24">
        <v>156</v>
      </c>
      <c r="B157" s="26" t="s">
        <v>380</v>
      </c>
      <c r="C157" s="26" t="s">
        <v>28</v>
      </c>
      <c r="D157" s="26" t="s">
        <v>29</v>
      </c>
      <c r="E157" s="26" t="s">
        <v>381</v>
      </c>
      <c r="F157" s="26" t="s">
        <v>350</v>
      </c>
      <c r="G157" s="26" t="s">
        <v>379</v>
      </c>
      <c r="H157" s="26">
        <v>4513020032</v>
      </c>
      <c r="I157" s="86"/>
      <c r="J157" s="88"/>
      <c r="K157"/>
      <c r="L157"/>
      <c r="M157"/>
      <c r="N157"/>
      <c r="O157"/>
      <c r="P157"/>
      <c r="Q157"/>
      <c r="XFA157"/>
      <c r="XFB157"/>
      <c r="XFC157"/>
      <c r="XFD157"/>
    </row>
    <row r="158" spans="1:17 16381:16384" s="1" customFormat="1" hidden="1">
      <c r="A158" s="24">
        <v>157</v>
      </c>
      <c r="B158" s="26" t="s">
        <v>382</v>
      </c>
      <c r="C158" s="26" t="s">
        <v>11</v>
      </c>
      <c r="D158" s="26" t="s">
        <v>29</v>
      </c>
      <c r="E158" s="26" t="s">
        <v>383</v>
      </c>
      <c r="F158" s="26" t="s">
        <v>350</v>
      </c>
      <c r="G158" s="26" t="s">
        <v>384</v>
      </c>
      <c r="H158" s="26">
        <v>4513020033</v>
      </c>
      <c r="I158" s="85">
        <v>106.5</v>
      </c>
      <c r="J158" s="87">
        <v>4</v>
      </c>
      <c r="K158"/>
      <c r="L158"/>
      <c r="M158"/>
      <c r="N158"/>
      <c r="O158"/>
      <c r="P158"/>
      <c r="Q158"/>
      <c r="XFA158"/>
      <c r="XFB158"/>
      <c r="XFC158"/>
      <c r="XFD158"/>
    </row>
    <row r="159" spans="1:17 16381:16384" s="1" customFormat="1" hidden="1">
      <c r="A159" s="24">
        <v>158</v>
      </c>
      <c r="B159" s="26" t="s">
        <v>385</v>
      </c>
      <c r="C159" s="26" t="s">
        <v>11</v>
      </c>
      <c r="D159" s="26" t="s">
        <v>29</v>
      </c>
      <c r="E159" s="26" t="s">
        <v>386</v>
      </c>
      <c r="F159" s="26" t="s">
        <v>350</v>
      </c>
      <c r="G159" s="26" t="s">
        <v>384</v>
      </c>
      <c r="H159" s="26">
        <v>4513020033</v>
      </c>
      <c r="I159" s="89"/>
      <c r="J159" s="90"/>
      <c r="K159"/>
      <c r="L159"/>
      <c r="M159"/>
      <c r="N159"/>
      <c r="O159"/>
      <c r="P159"/>
      <c r="Q159"/>
      <c r="XFA159"/>
      <c r="XFB159"/>
      <c r="XFC159"/>
      <c r="XFD159"/>
    </row>
    <row r="160" spans="1:17 16381:16384" s="1" customFormat="1" hidden="1">
      <c r="A160" s="24">
        <v>159</v>
      </c>
      <c r="B160" s="26" t="s">
        <v>387</v>
      </c>
      <c r="C160" s="26" t="s">
        <v>11</v>
      </c>
      <c r="D160" s="26" t="s">
        <v>12</v>
      </c>
      <c r="E160" s="26" t="s">
        <v>388</v>
      </c>
      <c r="F160" s="26" t="s">
        <v>350</v>
      </c>
      <c r="G160" s="26" t="s">
        <v>384</v>
      </c>
      <c r="H160" s="26">
        <v>4513020033</v>
      </c>
      <c r="I160" s="89"/>
      <c r="J160" s="90"/>
      <c r="K160"/>
      <c r="L160"/>
      <c r="M160"/>
      <c r="N160"/>
      <c r="O160"/>
      <c r="P160"/>
      <c r="Q160"/>
      <c r="XFA160"/>
      <c r="XFB160"/>
      <c r="XFC160"/>
      <c r="XFD160"/>
    </row>
    <row r="161" spans="1:17 16381:16384" s="1" customFormat="1" hidden="1">
      <c r="A161" s="24">
        <v>160</v>
      </c>
      <c r="B161" s="26" t="s">
        <v>389</v>
      </c>
      <c r="C161" s="26" t="s">
        <v>11</v>
      </c>
      <c r="D161" s="26" t="s">
        <v>12</v>
      </c>
      <c r="E161" s="26" t="s">
        <v>390</v>
      </c>
      <c r="F161" s="26" t="s">
        <v>350</v>
      </c>
      <c r="G161" s="26" t="s">
        <v>384</v>
      </c>
      <c r="H161" s="26">
        <v>4513020033</v>
      </c>
      <c r="I161" s="89"/>
      <c r="J161" s="90"/>
      <c r="K161"/>
      <c r="L161"/>
      <c r="M161"/>
      <c r="N161"/>
      <c r="O161"/>
      <c r="P161"/>
      <c r="Q161"/>
      <c r="XFA161"/>
      <c r="XFB161"/>
      <c r="XFC161"/>
      <c r="XFD161"/>
    </row>
    <row r="162" spans="1:17 16381:16384" s="1" customFormat="1" hidden="1">
      <c r="A162" s="24">
        <v>161</v>
      </c>
      <c r="B162" s="26" t="s">
        <v>391</v>
      </c>
      <c r="C162" s="26" t="s">
        <v>11</v>
      </c>
      <c r="D162" s="26" t="s">
        <v>29</v>
      </c>
      <c r="E162" s="26" t="s">
        <v>392</v>
      </c>
      <c r="F162" s="26" t="s">
        <v>350</v>
      </c>
      <c r="G162" s="26" t="s">
        <v>384</v>
      </c>
      <c r="H162" s="26">
        <v>4513020033</v>
      </c>
      <c r="I162" s="89"/>
      <c r="J162" s="90"/>
      <c r="K162"/>
      <c r="L162"/>
      <c r="M162"/>
      <c r="N162"/>
      <c r="O162"/>
      <c r="P162"/>
      <c r="Q162"/>
      <c r="XFA162"/>
      <c r="XFB162"/>
      <c r="XFC162"/>
      <c r="XFD162"/>
    </row>
    <row r="163" spans="1:17 16381:16384" s="1" customFormat="1" hidden="1">
      <c r="A163" s="24">
        <v>162</v>
      </c>
      <c r="B163" s="26" t="s">
        <v>393</v>
      </c>
      <c r="C163" s="26" t="s">
        <v>11</v>
      </c>
      <c r="D163" s="26" t="s">
        <v>12</v>
      </c>
      <c r="E163" s="26" t="s">
        <v>394</v>
      </c>
      <c r="F163" s="26" t="s">
        <v>350</v>
      </c>
      <c r="G163" s="26" t="s">
        <v>384</v>
      </c>
      <c r="H163" s="26">
        <v>4513020033</v>
      </c>
      <c r="I163" s="89"/>
      <c r="J163" s="90"/>
      <c r="K163"/>
      <c r="L163"/>
      <c r="M163"/>
      <c r="N163"/>
      <c r="O163"/>
      <c r="P163"/>
      <c r="Q163"/>
      <c r="XFA163"/>
      <c r="XFB163"/>
      <c r="XFC163"/>
      <c r="XFD163"/>
    </row>
    <row r="164" spans="1:17 16381:16384" s="1" customFormat="1" hidden="1">
      <c r="A164" s="24">
        <v>163</v>
      </c>
      <c r="B164" s="26" t="s">
        <v>395</v>
      </c>
      <c r="C164" s="26" t="s">
        <v>11</v>
      </c>
      <c r="D164" s="26" t="s">
        <v>29</v>
      </c>
      <c r="E164" s="26" t="s">
        <v>396</v>
      </c>
      <c r="F164" s="26" t="s">
        <v>350</v>
      </c>
      <c r="G164" s="26" t="s">
        <v>384</v>
      </c>
      <c r="H164" s="26">
        <v>4513020033</v>
      </c>
      <c r="I164" s="89"/>
      <c r="J164" s="90"/>
      <c r="K164"/>
      <c r="L164"/>
      <c r="M164"/>
      <c r="N164"/>
      <c r="O164"/>
      <c r="P164"/>
      <c r="Q164"/>
      <c r="XFA164"/>
      <c r="XFB164"/>
      <c r="XFC164"/>
      <c r="XFD164"/>
    </row>
    <row r="165" spans="1:17 16381:16384" s="1" customFormat="1" hidden="1">
      <c r="A165" s="24">
        <v>164</v>
      </c>
      <c r="B165" s="26" t="s">
        <v>397</v>
      </c>
      <c r="C165" s="26" t="s">
        <v>11</v>
      </c>
      <c r="D165" s="26" t="s">
        <v>21</v>
      </c>
      <c r="E165" s="26" t="s">
        <v>398</v>
      </c>
      <c r="F165" s="26" t="s">
        <v>350</v>
      </c>
      <c r="G165" s="26" t="s">
        <v>384</v>
      </c>
      <c r="H165" s="26">
        <v>4513020033</v>
      </c>
      <c r="I165" s="89"/>
      <c r="J165" s="90"/>
      <c r="K165"/>
      <c r="L165"/>
      <c r="M165"/>
      <c r="N165"/>
      <c r="O165"/>
      <c r="P165"/>
      <c r="Q165"/>
      <c r="XFA165"/>
      <c r="XFB165"/>
      <c r="XFC165"/>
      <c r="XFD165"/>
    </row>
    <row r="166" spans="1:17 16381:16384" s="1" customFormat="1" hidden="1">
      <c r="A166" s="24">
        <v>165</v>
      </c>
      <c r="B166" s="26" t="s">
        <v>399</v>
      </c>
      <c r="C166" s="26" t="s">
        <v>11</v>
      </c>
      <c r="D166" s="26" t="s">
        <v>29</v>
      </c>
      <c r="E166" s="26" t="s">
        <v>400</v>
      </c>
      <c r="F166" s="26" t="s">
        <v>350</v>
      </c>
      <c r="G166" s="26" t="s">
        <v>384</v>
      </c>
      <c r="H166" s="26">
        <v>4513020033</v>
      </c>
      <c r="I166" s="86"/>
      <c r="J166" s="88"/>
      <c r="K166"/>
      <c r="L166"/>
      <c r="M166"/>
      <c r="N166"/>
      <c r="O166"/>
      <c r="P166"/>
      <c r="Q166"/>
      <c r="XFA166"/>
      <c r="XFB166"/>
      <c r="XFC166"/>
      <c r="XFD166"/>
    </row>
    <row r="167" spans="1:17 16381:16384" s="1" customFormat="1" hidden="1">
      <c r="A167" s="24">
        <v>166</v>
      </c>
      <c r="B167" s="26" t="s">
        <v>401</v>
      </c>
      <c r="C167" s="26" t="s">
        <v>11</v>
      </c>
      <c r="D167" s="26" t="s">
        <v>12</v>
      </c>
      <c r="E167" s="26" t="s">
        <v>402</v>
      </c>
      <c r="F167" s="26" t="s">
        <v>350</v>
      </c>
      <c r="G167" s="26" t="s">
        <v>403</v>
      </c>
      <c r="H167" s="26">
        <v>4513020034</v>
      </c>
      <c r="I167" s="85">
        <v>140</v>
      </c>
      <c r="J167" s="87">
        <v>2</v>
      </c>
      <c r="K167"/>
      <c r="L167"/>
      <c r="M167"/>
      <c r="N167"/>
      <c r="O167"/>
      <c r="P167"/>
      <c r="Q167"/>
      <c r="XFA167"/>
      <c r="XFB167"/>
      <c r="XFC167"/>
      <c r="XFD167"/>
    </row>
    <row r="168" spans="1:17 16381:16384" s="1" customFormat="1" hidden="1">
      <c r="A168" s="24">
        <v>167</v>
      </c>
      <c r="B168" s="26" t="s">
        <v>404</v>
      </c>
      <c r="C168" s="26" t="s">
        <v>11</v>
      </c>
      <c r="D168" s="26" t="s">
        <v>12</v>
      </c>
      <c r="E168" s="26" t="s">
        <v>405</v>
      </c>
      <c r="F168" s="26" t="s">
        <v>350</v>
      </c>
      <c r="G168" s="26" t="s">
        <v>403</v>
      </c>
      <c r="H168" s="26">
        <v>4513020034</v>
      </c>
      <c r="I168" s="89"/>
      <c r="J168" s="90"/>
      <c r="K168"/>
      <c r="L168"/>
      <c r="M168"/>
      <c r="N168"/>
      <c r="O168"/>
      <c r="P168"/>
      <c r="Q168"/>
      <c r="XFA168"/>
      <c r="XFB168"/>
      <c r="XFC168"/>
      <c r="XFD168"/>
    </row>
    <row r="169" spans="1:17 16381:16384" s="1" customFormat="1" hidden="1">
      <c r="A169" s="24">
        <v>168</v>
      </c>
      <c r="B169" s="26" t="s">
        <v>406</v>
      </c>
      <c r="C169" s="26" t="s">
        <v>11</v>
      </c>
      <c r="D169" s="26" t="s">
        <v>29</v>
      </c>
      <c r="E169" s="26" t="s">
        <v>407</v>
      </c>
      <c r="F169" s="26" t="s">
        <v>350</v>
      </c>
      <c r="G169" s="26" t="s">
        <v>403</v>
      </c>
      <c r="H169" s="26">
        <v>4513020034</v>
      </c>
      <c r="I169" s="89"/>
      <c r="J169" s="90"/>
      <c r="K169"/>
      <c r="L169"/>
      <c r="M169"/>
      <c r="N169"/>
      <c r="O169"/>
      <c r="P169"/>
      <c r="Q169"/>
      <c r="XFA169"/>
      <c r="XFB169"/>
      <c r="XFC169"/>
      <c r="XFD169"/>
    </row>
    <row r="170" spans="1:17 16381:16384" s="1" customFormat="1" hidden="1">
      <c r="A170" s="24">
        <v>169</v>
      </c>
      <c r="B170" s="26" t="s">
        <v>408</v>
      </c>
      <c r="C170" s="26" t="s">
        <v>11</v>
      </c>
      <c r="D170" s="26" t="s">
        <v>29</v>
      </c>
      <c r="E170" s="26" t="s">
        <v>409</v>
      </c>
      <c r="F170" s="26" t="s">
        <v>350</v>
      </c>
      <c r="G170" s="26" t="s">
        <v>403</v>
      </c>
      <c r="H170" s="26">
        <v>4513020034</v>
      </c>
      <c r="I170" s="89"/>
      <c r="J170" s="90"/>
      <c r="K170"/>
      <c r="L170"/>
      <c r="M170"/>
      <c r="N170"/>
      <c r="O170"/>
      <c r="P170"/>
      <c r="Q170"/>
      <c r="XFA170"/>
      <c r="XFB170"/>
      <c r="XFC170"/>
      <c r="XFD170"/>
    </row>
    <row r="171" spans="1:17 16381:16384" s="1" customFormat="1" hidden="1">
      <c r="A171" s="24">
        <v>170</v>
      </c>
      <c r="B171" s="26" t="s">
        <v>410</v>
      </c>
      <c r="C171" s="26" t="s">
        <v>11</v>
      </c>
      <c r="D171" s="26" t="s">
        <v>29</v>
      </c>
      <c r="E171" s="26" t="s">
        <v>411</v>
      </c>
      <c r="F171" s="26" t="s">
        <v>350</v>
      </c>
      <c r="G171" s="26" t="s">
        <v>403</v>
      </c>
      <c r="H171" s="26">
        <v>4513020034</v>
      </c>
      <c r="I171" s="89"/>
      <c r="J171" s="90"/>
      <c r="K171"/>
      <c r="L171"/>
      <c r="M171"/>
      <c r="N171"/>
      <c r="O171"/>
      <c r="P171"/>
      <c r="Q171"/>
      <c r="XFA171"/>
      <c r="XFB171"/>
      <c r="XFC171"/>
      <c r="XFD171"/>
    </row>
    <row r="172" spans="1:17 16381:16384" s="1" customFormat="1" hidden="1">
      <c r="A172" s="24">
        <v>171</v>
      </c>
      <c r="B172" s="26" t="s">
        <v>412</v>
      </c>
      <c r="C172" s="26" t="s">
        <v>11</v>
      </c>
      <c r="D172" s="26" t="s">
        <v>29</v>
      </c>
      <c r="E172" s="26" t="s">
        <v>413</v>
      </c>
      <c r="F172" s="26" t="s">
        <v>350</v>
      </c>
      <c r="G172" s="26" t="s">
        <v>403</v>
      </c>
      <c r="H172" s="26">
        <v>4513020034</v>
      </c>
      <c r="I172" s="86"/>
      <c r="J172" s="88"/>
      <c r="K172"/>
      <c r="L172"/>
      <c r="M172"/>
      <c r="N172"/>
      <c r="O172"/>
      <c r="P172"/>
      <c r="Q172"/>
      <c r="XFA172"/>
      <c r="XFB172"/>
      <c r="XFC172"/>
      <c r="XFD172"/>
    </row>
    <row r="173" spans="1:17 16381:16384" s="1" customFormat="1" hidden="1">
      <c r="A173" s="24">
        <v>172</v>
      </c>
      <c r="B173" s="26" t="s">
        <v>414</v>
      </c>
      <c r="C173" s="26" t="s">
        <v>11</v>
      </c>
      <c r="D173" s="26" t="s">
        <v>29</v>
      </c>
      <c r="E173" s="26" t="s">
        <v>415</v>
      </c>
      <c r="F173" s="26" t="s">
        <v>350</v>
      </c>
      <c r="G173" s="26" t="s">
        <v>416</v>
      </c>
      <c r="H173" s="26">
        <v>4513020035</v>
      </c>
      <c r="I173" s="85">
        <v>132.5</v>
      </c>
      <c r="J173" s="91">
        <v>2</v>
      </c>
      <c r="K173"/>
      <c r="L173"/>
      <c r="M173"/>
      <c r="N173"/>
      <c r="O173"/>
      <c r="P173"/>
      <c r="Q173"/>
      <c r="XFA173"/>
      <c r="XFB173"/>
      <c r="XFC173"/>
      <c r="XFD173"/>
    </row>
    <row r="174" spans="1:17 16381:16384" s="1" customFormat="1" hidden="1">
      <c r="A174" s="24">
        <v>173</v>
      </c>
      <c r="B174" s="26" t="s">
        <v>417</v>
      </c>
      <c r="C174" s="26" t="s">
        <v>11</v>
      </c>
      <c r="D174" s="26" t="s">
        <v>29</v>
      </c>
      <c r="E174" s="26" t="s">
        <v>418</v>
      </c>
      <c r="F174" s="26" t="s">
        <v>350</v>
      </c>
      <c r="G174" s="26" t="s">
        <v>416</v>
      </c>
      <c r="H174" s="26">
        <v>4513020035</v>
      </c>
      <c r="I174" s="86"/>
      <c r="J174" s="92"/>
      <c r="K174"/>
      <c r="L174"/>
      <c r="M174"/>
      <c r="N174"/>
      <c r="O174"/>
      <c r="P174"/>
      <c r="Q174"/>
      <c r="XFA174"/>
      <c r="XFB174"/>
      <c r="XFC174"/>
      <c r="XFD174"/>
    </row>
    <row r="175" spans="1:17 16381:16384" s="1" customFormat="1" hidden="1">
      <c r="A175" s="24">
        <v>174</v>
      </c>
      <c r="B175" s="26" t="s">
        <v>419</v>
      </c>
      <c r="C175" s="26" t="s">
        <v>11</v>
      </c>
      <c r="D175" s="26" t="s">
        <v>29</v>
      </c>
      <c r="E175" s="26" t="s">
        <v>420</v>
      </c>
      <c r="F175" s="26" t="s">
        <v>350</v>
      </c>
      <c r="G175" s="26" t="s">
        <v>421</v>
      </c>
      <c r="H175" s="26">
        <v>4513020036</v>
      </c>
      <c r="I175" s="85">
        <v>135</v>
      </c>
      <c r="J175" s="87">
        <v>2</v>
      </c>
      <c r="K175"/>
      <c r="L175"/>
      <c r="M175"/>
      <c r="N175"/>
      <c r="O175"/>
      <c r="P175"/>
      <c r="Q175"/>
      <c r="XFA175"/>
      <c r="XFB175"/>
      <c r="XFC175"/>
      <c r="XFD175"/>
    </row>
    <row r="176" spans="1:17 16381:16384" s="1" customFormat="1" hidden="1">
      <c r="A176" s="24">
        <v>175</v>
      </c>
      <c r="B176" s="26" t="s">
        <v>422</v>
      </c>
      <c r="C176" s="26" t="s">
        <v>28</v>
      </c>
      <c r="D176" s="26" t="s">
        <v>12</v>
      </c>
      <c r="E176" s="26" t="s">
        <v>423</v>
      </c>
      <c r="F176" s="26" t="s">
        <v>350</v>
      </c>
      <c r="G176" s="26" t="s">
        <v>421</v>
      </c>
      <c r="H176" s="26">
        <v>4513020036</v>
      </c>
      <c r="I176" s="89"/>
      <c r="J176" s="90"/>
      <c r="K176"/>
      <c r="L176"/>
      <c r="M176"/>
      <c r="N176"/>
      <c r="O176"/>
      <c r="P176"/>
      <c r="Q176"/>
      <c r="XFA176"/>
      <c r="XFB176"/>
      <c r="XFC176"/>
      <c r="XFD176"/>
    </row>
    <row r="177" spans="1:17 16381:16384" s="1" customFormat="1" hidden="1">
      <c r="A177" s="24">
        <v>176</v>
      </c>
      <c r="B177" s="26" t="s">
        <v>424</v>
      </c>
      <c r="C177" s="26" t="s">
        <v>11</v>
      </c>
      <c r="D177" s="26" t="s">
        <v>12</v>
      </c>
      <c r="E177" s="26" t="s">
        <v>425</v>
      </c>
      <c r="F177" s="26" t="s">
        <v>350</v>
      </c>
      <c r="G177" s="26" t="s">
        <v>421</v>
      </c>
      <c r="H177" s="26">
        <v>4513020036</v>
      </c>
      <c r="I177" s="89"/>
      <c r="J177" s="90"/>
      <c r="K177"/>
      <c r="L177"/>
      <c r="M177"/>
      <c r="N177"/>
      <c r="O177"/>
      <c r="P177"/>
      <c r="Q177"/>
      <c r="XFA177"/>
      <c r="XFB177"/>
      <c r="XFC177"/>
      <c r="XFD177"/>
    </row>
    <row r="178" spans="1:17 16381:16384" s="1" customFormat="1" hidden="1">
      <c r="A178" s="24">
        <v>177</v>
      </c>
      <c r="B178" s="26" t="s">
        <v>426</v>
      </c>
      <c r="C178" s="26" t="s">
        <v>28</v>
      </c>
      <c r="D178" s="26" t="s">
        <v>29</v>
      </c>
      <c r="E178" s="26" t="s">
        <v>427</v>
      </c>
      <c r="F178" s="26" t="s">
        <v>350</v>
      </c>
      <c r="G178" s="26" t="s">
        <v>421</v>
      </c>
      <c r="H178" s="26">
        <v>4513020036</v>
      </c>
      <c r="I178" s="89"/>
      <c r="J178" s="90"/>
      <c r="K178"/>
      <c r="L178"/>
      <c r="M178"/>
      <c r="N178"/>
      <c r="O178"/>
      <c r="P178"/>
      <c r="Q178"/>
      <c r="XFA178"/>
      <c r="XFB178"/>
      <c r="XFC178"/>
      <c r="XFD178"/>
    </row>
    <row r="179" spans="1:17 16381:16384" s="1" customFormat="1" hidden="1">
      <c r="A179" s="24">
        <v>178</v>
      </c>
      <c r="B179" s="26" t="s">
        <v>428</v>
      </c>
      <c r="C179" s="26" t="s">
        <v>28</v>
      </c>
      <c r="D179" s="26" t="s">
        <v>29</v>
      </c>
      <c r="E179" s="26" t="s">
        <v>429</v>
      </c>
      <c r="F179" s="26" t="s">
        <v>350</v>
      </c>
      <c r="G179" s="26" t="s">
        <v>421</v>
      </c>
      <c r="H179" s="26">
        <v>4513020036</v>
      </c>
      <c r="I179" s="89"/>
      <c r="J179" s="90"/>
      <c r="K179"/>
      <c r="L179"/>
      <c r="M179"/>
      <c r="N179"/>
      <c r="O179"/>
      <c r="P179"/>
      <c r="Q179"/>
      <c r="XFA179"/>
      <c r="XFB179"/>
      <c r="XFC179"/>
      <c r="XFD179"/>
    </row>
    <row r="180" spans="1:17 16381:16384" s="1" customFormat="1" hidden="1">
      <c r="A180" s="24">
        <v>179</v>
      </c>
      <c r="B180" s="26" t="s">
        <v>430</v>
      </c>
      <c r="C180" s="26" t="s">
        <v>11</v>
      </c>
      <c r="D180" s="26" t="s">
        <v>29</v>
      </c>
      <c r="E180" s="26" t="s">
        <v>431</v>
      </c>
      <c r="F180" s="26" t="s">
        <v>350</v>
      </c>
      <c r="G180" s="26" t="s">
        <v>421</v>
      </c>
      <c r="H180" s="26">
        <v>4513020036</v>
      </c>
      <c r="I180" s="86"/>
      <c r="J180" s="88"/>
      <c r="K180"/>
      <c r="L180"/>
      <c r="M180"/>
      <c r="N180"/>
      <c r="O180"/>
      <c r="P180"/>
      <c r="Q180"/>
      <c r="XFA180"/>
      <c r="XFB180"/>
      <c r="XFC180"/>
      <c r="XFD180"/>
    </row>
    <row r="181" spans="1:17 16381:16384" s="1" customFormat="1" hidden="1">
      <c r="A181" s="24">
        <v>180</v>
      </c>
      <c r="B181" s="26" t="s">
        <v>432</v>
      </c>
      <c r="C181" s="26" t="s">
        <v>11</v>
      </c>
      <c r="D181" s="26" t="s">
        <v>29</v>
      </c>
      <c r="E181" s="26" t="s">
        <v>433</v>
      </c>
      <c r="F181" s="26" t="s">
        <v>350</v>
      </c>
      <c r="G181" s="26" t="s">
        <v>333</v>
      </c>
      <c r="H181" s="26">
        <v>4513020038</v>
      </c>
      <c r="I181" s="85">
        <v>138</v>
      </c>
      <c r="J181" s="87">
        <v>2</v>
      </c>
      <c r="K181"/>
      <c r="L181"/>
      <c r="M181"/>
      <c r="N181"/>
      <c r="O181"/>
      <c r="P181"/>
      <c r="Q181"/>
      <c r="XFA181"/>
      <c r="XFB181"/>
      <c r="XFC181"/>
      <c r="XFD181"/>
    </row>
    <row r="182" spans="1:17 16381:16384" s="1" customFormat="1" hidden="1">
      <c r="A182" s="24">
        <v>181</v>
      </c>
      <c r="B182" s="26" t="s">
        <v>434</v>
      </c>
      <c r="C182" s="26" t="s">
        <v>11</v>
      </c>
      <c r="D182" s="26" t="s">
        <v>12</v>
      </c>
      <c r="E182" s="26" t="s">
        <v>435</v>
      </c>
      <c r="F182" s="26" t="s">
        <v>350</v>
      </c>
      <c r="G182" s="26" t="s">
        <v>333</v>
      </c>
      <c r="H182" s="26">
        <v>4513020038</v>
      </c>
      <c r="I182" s="86"/>
      <c r="J182" s="88"/>
      <c r="K182"/>
      <c r="L182"/>
      <c r="M182"/>
      <c r="N182"/>
      <c r="O182"/>
      <c r="P182"/>
      <c r="Q182"/>
      <c r="XFA182"/>
      <c r="XFB182"/>
      <c r="XFC182"/>
      <c r="XFD182"/>
    </row>
    <row r="183" spans="1:17 16381:16384" s="1" customFormat="1" hidden="1">
      <c r="A183" s="24">
        <v>182</v>
      </c>
      <c r="B183" s="26" t="s">
        <v>436</v>
      </c>
      <c r="C183" s="26" t="s">
        <v>11</v>
      </c>
      <c r="D183" s="26" t="s">
        <v>29</v>
      </c>
      <c r="E183" s="26" t="s">
        <v>437</v>
      </c>
      <c r="F183" s="26" t="s">
        <v>350</v>
      </c>
      <c r="G183" s="26" t="s">
        <v>59</v>
      </c>
      <c r="H183" s="26">
        <v>4513020039</v>
      </c>
      <c r="I183" s="85">
        <v>107</v>
      </c>
      <c r="J183" s="87">
        <v>3</v>
      </c>
      <c r="K183"/>
      <c r="L183"/>
      <c r="M183"/>
      <c r="N183"/>
      <c r="O183"/>
      <c r="P183"/>
      <c r="Q183"/>
      <c r="XFA183"/>
      <c r="XFB183"/>
      <c r="XFC183"/>
      <c r="XFD183"/>
    </row>
    <row r="184" spans="1:17 16381:16384" s="1" customFormat="1" hidden="1">
      <c r="A184" s="24">
        <v>183</v>
      </c>
      <c r="B184" s="26" t="s">
        <v>438</v>
      </c>
      <c r="C184" s="26" t="s">
        <v>11</v>
      </c>
      <c r="D184" s="26" t="s">
        <v>12</v>
      </c>
      <c r="E184" s="26" t="s">
        <v>439</v>
      </c>
      <c r="F184" s="26" t="s">
        <v>350</v>
      </c>
      <c r="G184" s="26" t="s">
        <v>59</v>
      </c>
      <c r="H184" s="26">
        <v>4513020039</v>
      </c>
      <c r="I184" s="89"/>
      <c r="J184" s="90"/>
      <c r="K184"/>
      <c r="L184"/>
      <c r="M184"/>
      <c r="N184"/>
      <c r="O184"/>
      <c r="P184"/>
      <c r="Q184"/>
      <c r="XFA184"/>
      <c r="XFB184"/>
      <c r="XFC184"/>
      <c r="XFD184"/>
    </row>
    <row r="185" spans="1:17 16381:16384" s="1" customFormat="1" hidden="1">
      <c r="A185" s="24">
        <v>184</v>
      </c>
      <c r="B185" s="26" t="s">
        <v>440</v>
      </c>
      <c r="C185" s="26" t="s">
        <v>11</v>
      </c>
      <c r="D185" s="26" t="s">
        <v>29</v>
      </c>
      <c r="E185" s="26" t="s">
        <v>441</v>
      </c>
      <c r="F185" s="26" t="s">
        <v>350</v>
      </c>
      <c r="G185" s="26" t="s">
        <v>59</v>
      </c>
      <c r="H185" s="26">
        <v>4513020039</v>
      </c>
      <c r="I185" s="89"/>
      <c r="J185" s="90"/>
      <c r="K185"/>
      <c r="L185"/>
      <c r="M185"/>
      <c r="N185"/>
      <c r="O185"/>
      <c r="P185"/>
      <c r="Q185"/>
      <c r="XFA185"/>
      <c r="XFB185"/>
      <c r="XFC185"/>
      <c r="XFD185"/>
    </row>
    <row r="186" spans="1:17 16381:16384" s="1" customFormat="1" hidden="1">
      <c r="A186" s="24">
        <v>185</v>
      </c>
      <c r="B186" s="26" t="s">
        <v>442</v>
      </c>
      <c r="C186" s="26" t="s">
        <v>11</v>
      </c>
      <c r="D186" s="26" t="s">
        <v>29</v>
      </c>
      <c r="E186" s="26" t="s">
        <v>443</v>
      </c>
      <c r="F186" s="26" t="s">
        <v>350</v>
      </c>
      <c r="G186" s="26" t="s">
        <v>59</v>
      </c>
      <c r="H186" s="26">
        <v>4513020039</v>
      </c>
      <c r="I186" s="89"/>
      <c r="J186" s="90"/>
      <c r="K186"/>
      <c r="L186"/>
      <c r="M186"/>
      <c r="N186"/>
      <c r="O186"/>
      <c r="P186"/>
      <c r="Q186"/>
      <c r="XFA186"/>
      <c r="XFB186"/>
      <c r="XFC186"/>
      <c r="XFD186"/>
    </row>
    <row r="187" spans="1:17 16381:16384" s="1" customFormat="1" hidden="1">
      <c r="A187" s="24">
        <v>186</v>
      </c>
      <c r="B187" s="26" t="s">
        <v>444</v>
      </c>
      <c r="C187" s="26" t="s">
        <v>11</v>
      </c>
      <c r="D187" s="26" t="s">
        <v>12</v>
      </c>
      <c r="E187" s="26" t="s">
        <v>445</v>
      </c>
      <c r="F187" s="26" t="s">
        <v>350</v>
      </c>
      <c r="G187" s="26" t="s">
        <v>59</v>
      </c>
      <c r="H187" s="26">
        <v>4513020039</v>
      </c>
      <c r="I187" s="89"/>
      <c r="J187" s="90"/>
      <c r="K187"/>
      <c r="L187"/>
      <c r="M187"/>
      <c r="N187"/>
      <c r="O187"/>
      <c r="P187"/>
      <c r="Q187"/>
      <c r="XFA187"/>
      <c r="XFB187"/>
      <c r="XFC187"/>
      <c r="XFD187"/>
    </row>
    <row r="188" spans="1:17 16381:16384" s="1" customFormat="1" hidden="1">
      <c r="A188" s="24">
        <v>187</v>
      </c>
      <c r="B188" s="26" t="s">
        <v>446</v>
      </c>
      <c r="C188" s="26" t="s">
        <v>11</v>
      </c>
      <c r="D188" s="26" t="s">
        <v>12</v>
      </c>
      <c r="E188" s="26" t="s">
        <v>447</v>
      </c>
      <c r="F188" s="26" t="s">
        <v>350</v>
      </c>
      <c r="G188" s="26" t="s">
        <v>59</v>
      </c>
      <c r="H188" s="26">
        <v>4513020039</v>
      </c>
      <c r="I188" s="89"/>
      <c r="J188" s="90"/>
      <c r="K188"/>
      <c r="L188"/>
      <c r="M188"/>
      <c r="N188"/>
      <c r="O188"/>
      <c r="P188"/>
      <c r="Q188"/>
      <c r="XFA188"/>
      <c r="XFB188"/>
      <c r="XFC188"/>
      <c r="XFD188"/>
    </row>
    <row r="189" spans="1:17 16381:16384" s="1" customFormat="1" hidden="1">
      <c r="A189" s="24">
        <v>188</v>
      </c>
      <c r="B189" s="26" t="s">
        <v>448</v>
      </c>
      <c r="C189" s="26" t="s">
        <v>11</v>
      </c>
      <c r="D189" s="26" t="s">
        <v>29</v>
      </c>
      <c r="E189" s="26" t="s">
        <v>449</v>
      </c>
      <c r="F189" s="26" t="s">
        <v>350</v>
      </c>
      <c r="G189" s="26" t="s">
        <v>59</v>
      </c>
      <c r="H189" s="26">
        <v>4513020039</v>
      </c>
      <c r="I189" s="89"/>
      <c r="J189" s="90"/>
      <c r="K189"/>
      <c r="L189"/>
      <c r="M189"/>
      <c r="N189"/>
      <c r="O189"/>
      <c r="P189"/>
      <c r="Q189"/>
      <c r="XFA189"/>
      <c r="XFB189"/>
      <c r="XFC189"/>
      <c r="XFD189"/>
    </row>
    <row r="190" spans="1:17 16381:16384" s="1" customFormat="1" hidden="1">
      <c r="A190" s="24">
        <v>189</v>
      </c>
      <c r="B190" s="26" t="s">
        <v>450</v>
      </c>
      <c r="C190" s="26" t="s">
        <v>11</v>
      </c>
      <c r="D190" s="26" t="s">
        <v>29</v>
      </c>
      <c r="E190" s="26" t="s">
        <v>451</v>
      </c>
      <c r="F190" s="26" t="s">
        <v>350</v>
      </c>
      <c r="G190" s="26" t="s">
        <v>59</v>
      </c>
      <c r="H190" s="26">
        <v>4513020039</v>
      </c>
      <c r="I190" s="86"/>
      <c r="J190" s="88"/>
      <c r="K190"/>
      <c r="L190"/>
      <c r="M190"/>
      <c r="N190"/>
      <c r="O190"/>
      <c r="P190"/>
      <c r="Q190"/>
      <c r="XFA190"/>
      <c r="XFB190"/>
      <c r="XFC190"/>
      <c r="XFD190"/>
    </row>
    <row r="191" spans="1:17 16381:16384" s="1" customFormat="1" hidden="1">
      <c r="A191" s="24">
        <v>190</v>
      </c>
      <c r="B191" s="26" t="s">
        <v>452</v>
      </c>
      <c r="C191" s="26" t="s">
        <v>11</v>
      </c>
      <c r="D191" s="26" t="s">
        <v>12</v>
      </c>
      <c r="E191" s="26" t="s">
        <v>453</v>
      </c>
      <c r="F191" s="26" t="s">
        <v>350</v>
      </c>
      <c r="G191" s="26" t="s">
        <v>75</v>
      </c>
      <c r="H191" s="26">
        <v>4513020040</v>
      </c>
      <c r="I191" s="85">
        <v>112</v>
      </c>
      <c r="J191" s="87">
        <v>2</v>
      </c>
      <c r="K191"/>
      <c r="L191"/>
      <c r="M191"/>
      <c r="N191"/>
      <c r="O191"/>
      <c r="P191"/>
      <c r="Q191"/>
      <c r="XFA191"/>
      <c r="XFB191"/>
      <c r="XFC191"/>
      <c r="XFD191"/>
    </row>
    <row r="192" spans="1:17 16381:16384" s="1" customFormat="1" hidden="1">
      <c r="A192" s="24">
        <v>191</v>
      </c>
      <c r="B192" s="26" t="s">
        <v>454</v>
      </c>
      <c r="C192" s="26" t="s">
        <v>11</v>
      </c>
      <c r="D192" s="26" t="s">
        <v>12</v>
      </c>
      <c r="E192" s="26" t="s">
        <v>455</v>
      </c>
      <c r="F192" s="26" t="s">
        <v>350</v>
      </c>
      <c r="G192" s="26" t="s">
        <v>75</v>
      </c>
      <c r="H192" s="26">
        <v>4513020040</v>
      </c>
      <c r="I192" s="89"/>
      <c r="J192" s="90"/>
      <c r="K192"/>
      <c r="L192"/>
      <c r="M192"/>
      <c r="N192"/>
      <c r="O192"/>
      <c r="P192"/>
      <c r="Q192"/>
      <c r="XFA192"/>
      <c r="XFB192"/>
      <c r="XFC192"/>
      <c r="XFD192"/>
    </row>
    <row r="193" spans="1:17 16381:16384" s="1" customFormat="1" hidden="1">
      <c r="A193" s="24">
        <v>192</v>
      </c>
      <c r="B193" s="26" t="s">
        <v>456</v>
      </c>
      <c r="C193" s="26" t="s">
        <v>28</v>
      </c>
      <c r="D193" s="26" t="s">
        <v>29</v>
      </c>
      <c r="E193" s="26" t="s">
        <v>457</v>
      </c>
      <c r="F193" s="26" t="s">
        <v>350</v>
      </c>
      <c r="G193" s="26" t="s">
        <v>75</v>
      </c>
      <c r="H193" s="26">
        <v>4513020040</v>
      </c>
      <c r="I193" s="89"/>
      <c r="J193" s="90"/>
      <c r="K193"/>
      <c r="L193"/>
      <c r="M193"/>
      <c r="N193"/>
      <c r="O193"/>
      <c r="P193"/>
      <c r="Q193"/>
      <c r="XFA193"/>
      <c r="XFB193"/>
      <c r="XFC193"/>
      <c r="XFD193"/>
    </row>
    <row r="194" spans="1:17 16381:16384" s="1" customFormat="1" hidden="1">
      <c r="A194" s="24">
        <v>193</v>
      </c>
      <c r="B194" s="26" t="s">
        <v>458</v>
      </c>
      <c r="C194" s="26" t="s">
        <v>11</v>
      </c>
      <c r="D194" s="26" t="s">
        <v>29</v>
      </c>
      <c r="E194" s="26" t="s">
        <v>459</v>
      </c>
      <c r="F194" s="26" t="s">
        <v>350</v>
      </c>
      <c r="G194" s="26" t="s">
        <v>75</v>
      </c>
      <c r="H194" s="26">
        <v>4513020040</v>
      </c>
      <c r="I194" s="86"/>
      <c r="J194" s="88"/>
      <c r="K194"/>
      <c r="L194"/>
      <c r="M194"/>
      <c r="N194"/>
      <c r="O194"/>
      <c r="P194"/>
      <c r="Q194"/>
      <c r="XFA194"/>
      <c r="XFB194"/>
      <c r="XFC194"/>
      <c r="XFD194"/>
    </row>
    <row r="195" spans="1:17 16381:16384" s="1" customFormat="1" hidden="1">
      <c r="A195" s="24">
        <v>194</v>
      </c>
      <c r="B195" s="26" t="s">
        <v>460</v>
      </c>
      <c r="C195" s="26" t="s">
        <v>11</v>
      </c>
      <c r="D195" s="26" t="s">
        <v>29</v>
      </c>
      <c r="E195" s="26" t="s">
        <v>461</v>
      </c>
      <c r="F195" s="26" t="s">
        <v>350</v>
      </c>
      <c r="G195" s="26" t="s">
        <v>88</v>
      </c>
      <c r="H195" s="26">
        <v>4513020041</v>
      </c>
      <c r="I195" s="10">
        <v>130</v>
      </c>
      <c r="J195" s="34">
        <v>1</v>
      </c>
      <c r="K195"/>
      <c r="L195"/>
      <c r="M195"/>
      <c r="N195"/>
      <c r="O195"/>
      <c r="P195"/>
      <c r="Q195"/>
      <c r="XFA195"/>
      <c r="XFB195"/>
      <c r="XFC195"/>
      <c r="XFD195"/>
    </row>
    <row r="196" spans="1:17 16381:16384" s="1" customFormat="1" hidden="1">
      <c r="A196" s="24">
        <v>195</v>
      </c>
      <c r="B196" s="26" t="s">
        <v>462</v>
      </c>
      <c r="C196" s="26" t="s">
        <v>11</v>
      </c>
      <c r="D196" s="26" t="s">
        <v>29</v>
      </c>
      <c r="E196" s="26" t="s">
        <v>463</v>
      </c>
      <c r="F196" s="26" t="s">
        <v>350</v>
      </c>
      <c r="G196" s="26" t="s">
        <v>35</v>
      </c>
      <c r="H196" s="26">
        <v>4513020042</v>
      </c>
      <c r="I196" s="85">
        <v>109</v>
      </c>
      <c r="J196" s="87">
        <v>2</v>
      </c>
      <c r="K196"/>
      <c r="L196"/>
      <c r="M196"/>
      <c r="N196"/>
      <c r="O196"/>
      <c r="P196"/>
      <c r="Q196"/>
      <c r="XFA196"/>
      <c r="XFB196"/>
      <c r="XFC196"/>
      <c r="XFD196"/>
    </row>
    <row r="197" spans="1:17 16381:16384" s="1" customFormat="1" hidden="1">
      <c r="A197" s="24">
        <v>196</v>
      </c>
      <c r="B197" s="26" t="s">
        <v>464</v>
      </c>
      <c r="C197" s="26" t="s">
        <v>28</v>
      </c>
      <c r="D197" s="26" t="s">
        <v>12</v>
      </c>
      <c r="E197" s="26" t="s">
        <v>465</v>
      </c>
      <c r="F197" s="26" t="s">
        <v>350</v>
      </c>
      <c r="G197" s="26" t="s">
        <v>35</v>
      </c>
      <c r="H197" s="26">
        <v>4513020042</v>
      </c>
      <c r="I197" s="89"/>
      <c r="J197" s="90"/>
      <c r="K197"/>
      <c r="L197"/>
      <c r="M197"/>
      <c r="N197"/>
      <c r="O197"/>
      <c r="P197"/>
      <c r="Q197"/>
      <c r="XFA197"/>
      <c r="XFB197"/>
      <c r="XFC197"/>
      <c r="XFD197"/>
    </row>
    <row r="198" spans="1:17 16381:16384" s="1" customFormat="1" hidden="1">
      <c r="A198" s="24">
        <v>197</v>
      </c>
      <c r="B198" s="26" t="s">
        <v>466</v>
      </c>
      <c r="C198" s="26" t="s">
        <v>11</v>
      </c>
      <c r="D198" s="26" t="s">
        <v>12</v>
      </c>
      <c r="E198" s="26" t="s">
        <v>467</v>
      </c>
      <c r="F198" s="26" t="s">
        <v>350</v>
      </c>
      <c r="G198" s="26" t="s">
        <v>35</v>
      </c>
      <c r="H198" s="26">
        <v>4513020042</v>
      </c>
      <c r="I198" s="89"/>
      <c r="J198" s="90"/>
      <c r="K198"/>
      <c r="L198"/>
      <c r="M198"/>
      <c r="N198"/>
      <c r="O198"/>
      <c r="P198"/>
      <c r="Q198"/>
      <c r="XFA198"/>
      <c r="XFB198"/>
      <c r="XFC198"/>
      <c r="XFD198"/>
    </row>
    <row r="199" spans="1:17 16381:16384" s="1" customFormat="1" hidden="1">
      <c r="A199" s="24">
        <v>198</v>
      </c>
      <c r="B199" s="26" t="s">
        <v>468</v>
      </c>
      <c r="C199" s="26" t="s">
        <v>28</v>
      </c>
      <c r="D199" s="26" t="s">
        <v>29</v>
      </c>
      <c r="E199" s="26" t="s">
        <v>469</v>
      </c>
      <c r="F199" s="26" t="s">
        <v>350</v>
      </c>
      <c r="G199" s="26" t="s">
        <v>35</v>
      </c>
      <c r="H199" s="26">
        <v>4513020042</v>
      </c>
      <c r="I199" s="86"/>
      <c r="J199" s="88"/>
      <c r="K199"/>
      <c r="L199"/>
      <c r="M199"/>
      <c r="N199"/>
      <c r="O199"/>
      <c r="P199"/>
      <c r="Q199"/>
      <c r="XFA199"/>
      <c r="XFB199"/>
      <c r="XFC199"/>
      <c r="XFD199"/>
    </row>
    <row r="200" spans="1:17 16381:16384" s="1" customFormat="1" hidden="1">
      <c r="A200" s="24">
        <v>199</v>
      </c>
      <c r="B200" s="26" t="s">
        <v>470</v>
      </c>
      <c r="C200" s="26" t="s">
        <v>11</v>
      </c>
      <c r="D200" s="26" t="s">
        <v>29</v>
      </c>
      <c r="E200" s="26" t="s">
        <v>471</v>
      </c>
      <c r="F200" s="26" t="s">
        <v>350</v>
      </c>
      <c r="G200" s="26" t="s">
        <v>45</v>
      </c>
      <c r="H200" s="26">
        <v>4513020043</v>
      </c>
      <c r="I200" s="85">
        <v>141.5</v>
      </c>
      <c r="J200" s="87">
        <v>1</v>
      </c>
      <c r="K200"/>
      <c r="L200"/>
      <c r="M200"/>
      <c r="N200"/>
      <c r="O200"/>
      <c r="P200"/>
      <c r="Q200"/>
      <c r="XFA200"/>
      <c r="XFB200"/>
      <c r="XFC200"/>
      <c r="XFD200"/>
    </row>
    <row r="201" spans="1:17 16381:16384" s="1" customFormat="1" hidden="1">
      <c r="A201" s="24">
        <v>200</v>
      </c>
      <c r="B201" s="26" t="s">
        <v>472</v>
      </c>
      <c r="C201" s="26" t="s">
        <v>28</v>
      </c>
      <c r="D201" s="26" t="s">
        <v>29</v>
      </c>
      <c r="E201" s="26" t="s">
        <v>473</v>
      </c>
      <c r="F201" s="26" t="s">
        <v>350</v>
      </c>
      <c r="G201" s="26" t="s">
        <v>45</v>
      </c>
      <c r="H201" s="26">
        <v>4513020043</v>
      </c>
      <c r="I201" s="89"/>
      <c r="J201" s="90"/>
      <c r="K201"/>
      <c r="L201"/>
      <c r="M201"/>
      <c r="N201"/>
      <c r="O201"/>
      <c r="P201"/>
      <c r="Q201"/>
      <c r="XFA201"/>
      <c r="XFB201"/>
      <c r="XFC201"/>
      <c r="XFD201"/>
    </row>
    <row r="202" spans="1:17 16381:16384" s="1" customFormat="1" hidden="1">
      <c r="A202" s="24">
        <v>201</v>
      </c>
      <c r="B202" s="26" t="s">
        <v>474</v>
      </c>
      <c r="C202" s="26" t="s">
        <v>11</v>
      </c>
      <c r="D202" s="26" t="s">
        <v>29</v>
      </c>
      <c r="E202" s="26" t="s">
        <v>475</v>
      </c>
      <c r="F202" s="26" t="s">
        <v>350</v>
      </c>
      <c r="G202" s="26" t="s">
        <v>45</v>
      </c>
      <c r="H202" s="26">
        <v>4513020043</v>
      </c>
      <c r="I202" s="86"/>
      <c r="J202" s="88"/>
      <c r="K202"/>
      <c r="L202"/>
      <c r="M202"/>
      <c r="N202"/>
      <c r="O202"/>
      <c r="P202"/>
      <c r="Q202"/>
      <c r="XFA202"/>
      <c r="XFB202"/>
      <c r="XFC202"/>
      <c r="XFD202"/>
    </row>
    <row r="203" spans="1:17 16381:16384" s="1" customFormat="1" hidden="1">
      <c r="A203" s="24">
        <v>202</v>
      </c>
      <c r="B203" s="26" t="s">
        <v>476</v>
      </c>
      <c r="C203" s="26" t="s">
        <v>28</v>
      </c>
      <c r="D203" s="26" t="s">
        <v>12</v>
      </c>
      <c r="E203" s="26" t="s">
        <v>477</v>
      </c>
      <c r="F203" s="26" t="s">
        <v>350</v>
      </c>
      <c r="G203" s="26" t="s">
        <v>53</v>
      </c>
      <c r="H203" s="26">
        <v>4513020044</v>
      </c>
      <c r="I203" s="85">
        <v>133.5</v>
      </c>
      <c r="J203" s="87">
        <v>2</v>
      </c>
      <c r="K203"/>
      <c r="L203"/>
      <c r="M203"/>
      <c r="N203"/>
      <c r="O203"/>
      <c r="P203"/>
      <c r="Q203"/>
      <c r="XFA203"/>
      <c r="XFB203"/>
      <c r="XFC203"/>
      <c r="XFD203"/>
    </row>
    <row r="204" spans="1:17 16381:16384" s="1" customFormat="1" hidden="1">
      <c r="A204" s="24">
        <v>203</v>
      </c>
      <c r="B204" s="26" t="s">
        <v>478</v>
      </c>
      <c r="C204" s="26" t="s">
        <v>11</v>
      </c>
      <c r="D204" s="26" t="s">
        <v>29</v>
      </c>
      <c r="E204" s="26" t="s">
        <v>479</v>
      </c>
      <c r="F204" s="26" t="s">
        <v>350</v>
      </c>
      <c r="G204" s="26" t="s">
        <v>53</v>
      </c>
      <c r="H204" s="26">
        <v>4513020044</v>
      </c>
      <c r="I204" s="86"/>
      <c r="J204" s="88"/>
      <c r="K204"/>
      <c r="L204"/>
      <c r="M204"/>
      <c r="N204"/>
      <c r="O204"/>
      <c r="P204"/>
      <c r="Q204"/>
      <c r="XFA204"/>
      <c r="XFB204"/>
      <c r="XFC204"/>
      <c r="XFD204"/>
    </row>
    <row r="205" spans="1:17 16381:16384" s="1" customFormat="1" hidden="1">
      <c r="A205" s="24">
        <v>204</v>
      </c>
      <c r="B205" s="26" t="s">
        <v>480</v>
      </c>
      <c r="C205" s="26" t="s">
        <v>11</v>
      </c>
      <c r="D205" s="26" t="s">
        <v>29</v>
      </c>
      <c r="E205" s="26" t="s">
        <v>481</v>
      </c>
      <c r="F205" s="26" t="s">
        <v>482</v>
      </c>
      <c r="G205" s="26" t="s">
        <v>351</v>
      </c>
      <c r="H205" s="26">
        <v>4513020045</v>
      </c>
      <c r="I205" s="85">
        <v>117</v>
      </c>
      <c r="J205" s="87">
        <v>4</v>
      </c>
      <c r="K205"/>
      <c r="L205"/>
      <c r="M205"/>
      <c r="N205"/>
      <c r="O205"/>
      <c r="P205"/>
      <c r="Q205"/>
      <c r="XFA205"/>
      <c r="XFB205"/>
      <c r="XFC205"/>
      <c r="XFD205"/>
    </row>
    <row r="206" spans="1:17 16381:16384" s="1" customFormat="1" hidden="1">
      <c r="A206" s="24">
        <v>205</v>
      </c>
      <c r="B206" s="26" t="s">
        <v>483</v>
      </c>
      <c r="C206" s="26" t="s">
        <v>11</v>
      </c>
      <c r="D206" s="26" t="s">
        <v>12</v>
      </c>
      <c r="E206" s="26" t="s">
        <v>484</v>
      </c>
      <c r="F206" s="26" t="s">
        <v>482</v>
      </c>
      <c r="G206" s="26" t="s">
        <v>351</v>
      </c>
      <c r="H206" s="26">
        <v>4513020045</v>
      </c>
      <c r="I206" s="89"/>
      <c r="J206" s="90"/>
      <c r="K206"/>
      <c r="L206"/>
      <c r="M206"/>
      <c r="N206"/>
      <c r="O206"/>
      <c r="P206"/>
      <c r="Q206"/>
      <c r="XFA206"/>
      <c r="XFB206"/>
      <c r="XFC206"/>
      <c r="XFD206"/>
    </row>
    <row r="207" spans="1:17 16381:16384" s="1" customFormat="1" hidden="1">
      <c r="A207" s="24">
        <v>206</v>
      </c>
      <c r="B207" s="26" t="s">
        <v>485</v>
      </c>
      <c r="C207" s="26" t="s">
        <v>28</v>
      </c>
      <c r="D207" s="26" t="s">
        <v>29</v>
      </c>
      <c r="E207" s="26" t="s">
        <v>486</v>
      </c>
      <c r="F207" s="26" t="s">
        <v>482</v>
      </c>
      <c r="G207" s="26" t="s">
        <v>351</v>
      </c>
      <c r="H207" s="26">
        <v>4513020045</v>
      </c>
      <c r="I207" s="89"/>
      <c r="J207" s="90"/>
      <c r="K207"/>
      <c r="L207"/>
      <c r="M207"/>
      <c r="N207"/>
      <c r="O207"/>
      <c r="P207"/>
      <c r="Q207"/>
      <c r="XFA207"/>
      <c r="XFB207"/>
      <c r="XFC207"/>
      <c r="XFD207"/>
    </row>
    <row r="208" spans="1:17 16381:16384" s="1" customFormat="1" hidden="1">
      <c r="A208" s="24">
        <v>207</v>
      </c>
      <c r="B208" s="26" t="s">
        <v>487</v>
      </c>
      <c r="C208" s="26" t="s">
        <v>11</v>
      </c>
      <c r="D208" s="26" t="s">
        <v>29</v>
      </c>
      <c r="E208" s="26" t="s">
        <v>488</v>
      </c>
      <c r="F208" s="26" t="s">
        <v>482</v>
      </c>
      <c r="G208" s="26" t="s">
        <v>351</v>
      </c>
      <c r="H208" s="26">
        <v>4513020045</v>
      </c>
      <c r="I208" s="89"/>
      <c r="J208" s="90"/>
      <c r="K208"/>
      <c r="L208"/>
      <c r="M208"/>
      <c r="N208"/>
      <c r="O208"/>
      <c r="P208"/>
      <c r="Q208"/>
      <c r="XFA208"/>
      <c r="XFB208"/>
      <c r="XFC208"/>
      <c r="XFD208"/>
    </row>
    <row r="209" spans="1:17 16381:16384" s="1" customFormat="1" hidden="1">
      <c r="A209" s="24">
        <v>208</v>
      </c>
      <c r="B209" s="26" t="s">
        <v>489</v>
      </c>
      <c r="C209" s="26" t="s">
        <v>11</v>
      </c>
      <c r="D209" s="26" t="s">
        <v>21</v>
      </c>
      <c r="E209" s="26" t="s">
        <v>490</v>
      </c>
      <c r="F209" s="26" t="s">
        <v>482</v>
      </c>
      <c r="G209" s="26" t="s">
        <v>351</v>
      </c>
      <c r="H209" s="26">
        <v>4513020045</v>
      </c>
      <c r="I209" s="89"/>
      <c r="J209" s="90"/>
      <c r="K209"/>
      <c r="L209"/>
      <c r="M209"/>
      <c r="N209"/>
      <c r="O209"/>
      <c r="P209"/>
      <c r="Q209"/>
      <c r="XFA209"/>
      <c r="XFB209"/>
      <c r="XFC209"/>
      <c r="XFD209"/>
    </row>
    <row r="210" spans="1:17 16381:16384" s="1" customFormat="1" hidden="1">
      <c r="A210" s="24">
        <v>209</v>
      </c>
      <c r="B210" s="26" t="s">
        <v>491</v>
      </c>
      <c r="C210" s="26" t="s">
        <v>11</v>
      </c>
      <c r="D210" s="26" t="s">
        <v>29</v>
      </c>
      <c r="E210" s="26" t="s">
        <v>492</v>
      </c>
      <c r="F210" s="26" t="s">
        <v>482</v>
      </c>
      <c r="G210" s="26" t="s">
        <v>351</v>
      </c>
      <c r="H210" s="26">
        <v>4513020045</v>
      </c>
      <c r="I210" s="89"/>
      <c r="J210" s="90"/>
      <c r="K210"/>
      <c r="L210"/>
      <c r="M210"/>
      <c r="N210"/>
      <c r="O210"/>
      <c r="P210"/>
      <c r="Q210"/>
      <c r="XFA210"/>
      <c r="XFB210"/>
      <c r="XFC210"/>
      <c r="XFD210"/>
    </row>
    <row r="211" spans="1:17 16381:16384" s="1" customFormat="1" hidden="1">
      <c r="A211" s="24">
        <v>210</v>
      </c>
      <c r="B211" s="26" t="s">
        <v>493</v>
      </c>
      <c r="C211" s="26" t="s">
        <v>11</v>
      </c>
      <c r="D211" s="26" t="s">
        <v>29</v>
      </c>
      <c r="E211" s="26" t="s">
        <v>494</v>
      </c>
      <c r="F211" s="26" t="s">
        <v>482</v>
      </c>
      <c r="G211" s="26" t="s">
        <v>351</v>
      </c>
      <c r="H211" s="11">
        <v>4513020045</v>
      </c>
      <c r="I211" s="89"/>
      <c r="J211" s="90"/>
      <c r="K211"/>
      <c r="L211"/>
      <c r="M211"/>
      <c r="N211"/>
      <c r="O211"/>
      <c r="P211"/>
      <c r="Q211"/>
      <c r="XFA211"/>
      <c r="XFB211"/>
      <c r="XFC211"/>
      <c r="XFD211"/>
    </row>
    <row r="212" spans="1:17 16381:16384" s="1" customFormat="1" hidden="1">
      <c r="A212" s="24">
        <v>211</v>
      </c>
      <c r="B212" s="26" t="s">
        <v>495</v>
      </c>
      <c r="C212" s="26" t="s">
        <v>11</v>
      </c>
      <c r="D212" s="26" t="s">
        <v>29</v>
      </c>
      <c r="E212" s="26" t="s">
        <v>496</v>
      </c>
      <c r="F212" s="26" t="s">
        <v>482</v>
      </c>
      <c r="G212" s="26" t="s">
        <v>351</v>
      </c>
      <c r="H212" s="26">
        <v>4513020045</v>
      </c>
      <c r="I212" s="89"/>
      <c r="J212" s="90"/>
      <c r="K212"/>
      <c r="L212"/>
      <c r="M212"/>
      <c r="N212"/>
      <c r="O212"/>
      <c r="P212"/>
      <c r="Q212"/>
      <c r="XFA212"/>
      <c r="XFB212"/>
      <c r="XFC212"/>
      <c r="XFD212"/>
    </row>
    <row r="213" spans="1:17 16381:16384" s="1" customFormat="1" hidden="1">
      <c r="A213" s="24">
        <v>212</v>
      </c>
      <c r="B213" s="26" t="s">
        <v>497</v>
      </c>
      <c r="C213" s="26" t="s">
        <v>11</v>
      </c>
      <c r="D213" s="26" t="s">
        <v>12</v>
      </c>
      <c r="E213" s="26" t="s">
        <v>498</v>
      </c>
      <c r="F213" s="26" t="s">
        <v>482</v>
      </c>
      <c r="G213" s="26" t="s">
        <v>351</v>
      </c>
      <c r="H213" s="26">
        <v>4513020045</v>
      </c>
      <c r="I213" s="86"/>
      <c r="J213" s="88"/>
      <c r="K213"/>
      <c r="L213"/>
      <c r="M213"/>
      <c r="N213"/>
      <c r="O213"/>
      <c r="P213"/>
      <c r="Q213"/>
      <c r="XFA213"/>
      <c r="XFB213"/>
      <c r="XFC213"/>
      <c r="XFD213"/>
    </row>
    <row r="214" spans="1:17 16381:16384" s="1" customFormat="1" hidden="1">
      <c r="A214" s="24">
        <v>213</v>
      </c>
      <c r="B214" s="26" t="s">
        <v>499</v>
      </c>
      <c r="C214" s="26" t="s">
        <v>11</v>
      </c>
      <c r="D214" s="26" t="s">
        <v>29</v>
      </c>
      <c r="E214" s="26" t="s">
        <v>500</v>
      </c>
      <c r="F214" s="26" t="s">
        <v>482</v>
      </c>
      <c r="G214" s="26" t="s">
        <v>360</v>
      </c>
      <c r="H214" s="26">
        <v>4513020046</v>
      </c>
      <c r="I214" s="85">
        <v>119</v>
      </c>
      <c r="J214" s="91">
        <v>3</v>
      </c>
      <c r="K214"/>
      <c r="L214"/>
      <c r="M214"/>
      <c r="N214"/>
      <c r="O214"/>
      <c r="P214"/>
      <c r="Q214"/>
      <c r="XFA214"/>
      <c r="XFB214"/>
      <c r="XFC214"/>
      <c r="XFD214"/>
    </row>
    <row r="215" spans="1:17 16381:16384" s="1" customFormat="1" hidden="1">
      <c r="A215" s="24">
        <v>214</v>
      </c>
      <c r="B215" s="26" t="s">
        <v>501</v>
      </c>
      <c r="C215" s="26" t="s">
        <v>11</v>
      </c>
      <c r="D215" s="26" t="s">
        <v>29</v>
      </c>
      <c r="E215" s="26" t="s">
        <v>502</v>
      </c>
      <c r="F215" s="26" t="s">
        <v>482</v>
      </c>
      <c r="G215" s="26" t="s">
        <v>360</v>
      </c>
      <c r="H215" s="26">
        <v>4513020046</v>
      </c>
      <c r="I215" s="89"/>
      <c r="J215" s="93"/>
      <c r="K215"/>
      <c r="L215"/>
      <c r="M215"/>
      <c r="N215"/>
      <c r="O215"/>
      <c r="P215"/>
      <c r="Q215"/>
      <c r="XFA215"/>
      <c r="XFB215"/>
      <c r="XFC215"/>
      <c r="XFD215"/>
    </row>
    <row r="216" spans="1:17 16381:16384" s="1" customFormat="1" hidden="1">
      <c r="A216" s="24">
        <v>215</v>
      </c>
      <c r="B216" s="26" t="s">
        <v>503</v>
      </c>
      <c r="C216" s="26" t="s">
        <v>11</v>
      </c>
      <c r="D216" s="26" t="s">
        <v>29</v>
      </c>
      <c r="E216" s="26" t="s">
        <v>504</v>
      </c>
      <c r="F216" s="26" t="s">
        <v>482</v>
      </c>
      <c r="G216" s="26" t="s">
        <v>360</v>
      </c>
      <c r="H216" s="26">
        <v>4513020046</v>
      </c>
      <c r="I216" s="86"/>
      <c r="J216" s="92"/>
      <c r="K216"/>
      <c r="L216"/>
      <c r="M216"/>
      <c r="N216"/>
      <c r="O216"/>
      <c r="P216"/>
      <c r="Q216"/>
      <c r="XFA216"/>
      <c r="XFB216"/>
      <c r="XFC216"/>
      <c r="XFD216"/>
    </row>
    <row r="217" spans="1:17 16381:16384" s="1" customFormat="1" hidden="1">
      <c r="A217" s="24">
        <v>216</v>
      </c>
      <c r="B217" s="26" t="s">
        <v>505</v>
      </c>
      <c r="C217" s="26" t="s">
        <v>11</v>
      </c>
      <c r="D217" s="26" t="s">
        <v>12</v>
      </c>
      <c r="E217" s="26" t="s">
        <v>506</v>
      </c>
      <c r="F217" s="26" t="s">
        <v>482</v>
      </c>
      <c r="G217" s="26" t="s">
        <v>379</v>
      </c>
      <c r="H217" s="26">
        <v>4513020047</v>
      </c>
      <c r="I217" s="85">
        <v>126</v>
      </c>
      <c r="J217" s="91">
        <v>2</v>
      </c>
      <c r="K217"/>
      <c r="L217"/>
      <c r="M217"/>
      <c r="N217"/>
      <c r="O217"/>
      <c r="P217"/>
      <c r="Q217"/>
      <c r="XFA217"/>
      <c r="XFB217"/>
      <c r="XFC217"/>
      <c r="XFD217"/>
    </row>
    <row r="218" spans="1:17 16381:16384" s="1" customFormat="1" hidden="1">
      <c r="A218" s="24">
        <v>217</v>
      </c>
      <c r="B218" s="26" t="s">
        <v>507</v>
      </c>
      <c r="C218" s="26" t="s">
        <v>11</v>
      </c>
      <c r="D218" s="26" t="s">
        <v>29</v>
      </c>
      <c r="E218" s="26" t="s">
        <v>508</v>
      </c>
      <c r="F218" s="26" t="s">
        <v>482</v>
      </c>
      <c r="G218" s="26" t="s">
        <v>379</v>
      </c>
      <c r="H218" s="26">
        <v>4513020047</v>
      </c>
      <c r="I218" s="86"/>
      <c r="J218" s="92"/>
      <c r="K218"/>
      <c r="L218"/>
      <c r="M218"/>
      <c r="N218"/>
      <c r="O218"/>
      <c r="P218"/>
      <c r="Q218"/>
      <c r="XFA218"/>
      <c r="XFB218"/>
      <c r="XFC218"/>
      <c r="XFD218"/>
    </row>
    <row r="219" spans="1:17 16381:16384" s="1" customFormat="1" hidden="1">
      <c r="A219" s="24">
        <v>218</v>
      </c>
      <c r="B219" s="26" t="s">
        <v>509</v>
      </c>
      <c r="C219" s="26" t="s">
        <v>11</v>
      </c>
      <c r="D219" s="26" t="s">
        <v>12</v>
      </c>
      <c r="E219" s="26" t="s">
        <v>510</v>
      </c>
      <c r="F219" s="26" t="s">
        <v>482</v>
      </c>
      <c r="G219" s="26" t="s">
        <v>384</v>
      </c>
      <c r="H219" s="26">
        <v>4513020048</v>
      </c>
      <c r="I219" s="85">
        <v>122</v>
      </c>
      <c r="J219" s="87">
        <v>3</v>
      </c>
      <c r="K219"/>
      <c r="L219"/>
      <c r="M219"/>
      <c r="N219"/>
      <c r="O219"/>
      <c r="P219"/>
      <c r="Q219"/>
      <c r="XFA219"/>
      <c r="XFB219"/>
      <c r="XFC219"/>
      <c r="XFD219"/>
    </row>
    <row r="220" spans="1:17 16381:16384" s="1" customFormat="1" hidden="1">
      <c r="A220" s="24">
        <v>219</v>
      </c>
      <c r="B220" s="26" t="s">
        <v>511</v>
      </c>
      <c r="C220" s="26" t="s">
        <v>11</v>
      </c>
      <c r="D220" s="26" t="s">
        <v>29</v>
      </c>
      <c r="E220" s="26" t="s">
        <v>512</v>
      </c>
      <c r="F220" s="26" t="s">
        <v>482</v>
      </c>
      <c r="G220" s="26" t="s">
        <v>384</v>
      </c>
      <c r="H220" s="26">
        <v>4513020048</v>
      </c>
      <c r="I220" s="89"/>
      <c r="J220" s="90"/>
      <c r="K220"/>
      <c r="L220"/>
      <c r="M220"/>
      <c r="N220"/>
      <c r="O220"/>
      <c r="P220"/>
      <c r="Q220"/>
      <c r="XFA220"/>
      <c r="XFB220"/>
      <c r="XFC220"/>
      <c r="XFD220"/>
    </row>
    <row r="221" spans="1:17 16381:16384" s="1" customFormat="1" hidden="1">
      <c r="A221" s="24">
        <v>220</v>
      </c>
      <c r="B221" s="26" t="s">
        <v>513</v>
      </c>
      <c r="C221" s="26" t="s">
        <v>11</v>
      </c>
      <c r="D221" s="26" t="s">
        <v>29</v>
      </c>
      <c r="E221" s="26" t="s">
        <v>514</v>
      </c>
      <c r="F221" s="26" t="s">
        <v>482</v>
      </c>
      <c r="G221" s="26" t="s">
        <v>384</v>
      </c>
      <c r="H221" s="26">
        <v>4513020048</v>
      </c>
      <c r="I221" s="89"/>
      <c r="J221" s="90"/>
      <c r="K221"/>
      <c r="L221"/>
      <c r="M221"/>
      <c r="N221"/>
      <c r="O221"/>
      <c r="P221"/>
      <c r="Q221"/>
      <c r="XFA221"/>
      <c r="XFB221"/>
      <c r="XFC221"/>
      <c r="XFD221"/>
    </row>
    <row r="222" spans="1:17 16381:16384" s="1" customFormat="1" hidden="1">
      <c r="A222" s="24">
        <v>221</v>
      </c>
      <c r="B222" s="26" t="s">
        <v>515</v>
      </c>
      <c r="C222" s="26" t="s">
        <v>11</v>
      </c>
      <c r="D222" s="26" t="s">
        <v>12</v>
      </c>
      <c r="E222" s="26" t="s">
        <v>516</v>
      </c>
      <c r="F222" s="26" t="s">
        <v>482</v>
      </c>
      <c r="G222" s="26" t="s">
        <v>384</v>
      </c>
      <c r="H222" s="26">
        <v>4513020048</v>
      </c>
      <c r="I222" s="89"/>
      <c r="J222" s="90"/>
      <c r="K222"/>
      <c r="L222"/>
      <c r="M222"/>
      <c r="N222"/>
      <c r="O222"/>
      <c r="P222"/>
      <c r="Q222"/>
      <c r="XFA222"/>
      <c r="XFB222"/>
      <c r="XFC222"/>
      <c r="XFD222"/>
    </row>
    <row r="223" spans="1:17 16381:16384" s="1" customFormat="1" hidden="1">
      <c r="A223" s="24">
        <v>222</v>
      </c>
      <c r="B223" s="26" t="s">
        <v>517</v>
      </c>
      <c r="C223" s="26" t="s">
        <v>28</v>
      </c>
      <c r="D223" s="26" t="s">
        <v>29</v>
      </c>
      <c r="E223" s="26" t="s">
        <v>518</v>
      </c>
      <c r="F223" s="26" t="s">
        <v>482</v>
      </c>
      <c r="G223" s="26" t="s">
        <v>384</v>
      </c>
      <c r="H223" s="26">
        <v>4513020048</v>
      </c>
      <c r="I223" s="86"/>
      <c r="J223" s="88"/>
      <c r="K223"/>
      <c r="L223"/>
      <c r="M223"/>
      <c r="N223"/>
      <c r="O223"/>
      <c r="P223"/>
      <c r="Q223"/>
      <c r="XFA223"/>
      <c r="XFB223"/>
      <c r="XFC223"/>
      <c r="XFD223"/>
    </row>
    <row r="224" spans="1:17 16381:16384" s="1" customFormat="1" hidden="1">
      <c r="A224" s="24">
        <v>223</v>
      </c>
      <c r="B224" s="26" t="s">
        <v>519</v>
      </c>
      <c r="C224" s="26" t="s">
        <v>11</v>
      </c>
      <c r="D224" s="26" t="s">
        <v>12</v>
      </c>
      <c r="E224" s="26" t="s">
        <v>520</v>
      </c>
      <c r="F224" s="26" t="s">
        <v>482</v>
      </c>
      <c r="G224" s="26" t="s">
        <v>403</v>
      </c>
      <c r="H224" s="26">
        <v>4513020049</v>
      </c>
      <c r="I224" s="85">
        <v>135</v>
      </c>
      <c r="J224" s="87">
        <v>4</v>
      </c>
      <c r="K224"/>
      <c r="L224"/>
      <c r="M224"/>
      <c r="N224"/>
      <c r="O224"/>
      <c r="P224"/>
      <c r="Q224"/>
      <c r="XFA224"/>
      <c r="XFB224"/>
      <c r="XFC224"/>
      <c r="XFD224"/>
    </row>
    <row r="225" spans="1:17 16381:16384" s="1" customFormat="1" hidden="1">
      <c r="A225" s="24">
        <v>224</v>
      </c>
      <c r="B225" s="26" t="s">
        <v>521</v>
      </c>
      <c r="C225" s="26" t="s">
        <v>11</v>
      </c>
      <c r="D225" s="26" t="s">
        <v>29</v>
      </c>
      <c r="E225" s="26" t="s">
        <v>522</v>
      </c>
      <c r="F225" s="26" t="s">
        <v>482</v>
      </c>
      <c r="G225" s="26" t="s">
        <v>403</v>
      </c>
      <c r="H225" s="26">
        <v>4513020049</v>
      </c>
      <c r="I225" s="89"/>
      <c r="J225" s="90"/>
      <c r="K225"/>
      <c r="L225"/>
      <c r="M225"/>
      <c r="N225"/>
      <c r="O225"/>
      <c r="P225"/>
      <c r="Q225"/>
      <c r="XFA225"/>
      <c r="XFB225"/>
      <c r="XFC225"/>
      <c r="XFD225"/>
    </row>
    <row r="226" spans="1:17 16381:16384" s="1" customFormat="1" hidden="1">
      <c r="A226" s="24">
        <v>225</v>
      </c>
      <c r="B226" s="26" t="s">
        <v>523</v>
      </c>
      <c r="C226" s="26" t="s">
        <v>11</v>
      </c>
      <c r="D226" s="26" t="s">
        <v>29</v>
      </c>
      <c r="E226" s="26" t="s">
        <v>524</v>
      </c>
      <c r="F226" s="26" t="s">
        <v>482</v>
      </c>
      <c r="G226" s="26" t="s">
        <v>403</v>
      </c>
      <c r="H226" s="26">
        <v>4513020049</v>
      </c>
      <c r="I226" s="89"/>
      <c r="J226" s="90"/>
      <c r="K226"/>
      <c r="L226"/>
      <c r="M226"/>
      <c r="N226"/>
      <c r="O226"/>
      <c r="P226"/>
      <c r="Q226"/>
      <c r="XFA226"/>
      <c r="XFB226"/>
      <c r="XFC226"/>
      <c r="XFD226"/>
    </row>
    <row r="227" spans="1:17 16381:16384" s="1" customFormat="1" hidden="1">
      <c r="A227" s="24">
        <v>226</v>
      </c>
      <c r="B227" s="26" t="s">
        <v>525</v>
      </c>
      <c r="C227" s="26" t="s">
        <v>11</v>
      </c>
      <c r="D227" s="26" t="s">
        <v>12</v>
      </c>
      <c r="E227" s="26" t="s">
        <v>526</v>
      </c>
      <c r="F227" s="26" t="s">
        <v>482</v>
      </c>
      <c r="G227" s="26" t="s">
        <v>403</v>
      </c>
      <c r="H227" s="26">
        <v>4513020049</v>
      </c>
      <c r="I227" s="86"/>
      <c r="J227" s="88"/>
      <c r="K227"/>
      <c r="L227"/>
      <c r="M227"/>
      <c r="N227"/>
      <c r="O227"/>
      <c r="P227"/>
      <c r="Q227"/>
      <c r="XFA227"/>
      <c r="XFB227"/>
      <c r="XFC227"/>
      <c r="XFD227"/>
    </row>
    <row r="228" spans="1:17 16381:16384" s="1" customFormat="1" hidden="1">
      <c r="A228" s="24">
        <v>227</v>
      </c>
      <c r="B228" s="26" t="s">
        <v>527</v>
      </c>
      <c r="C228" s="26" t="s">
        <v>11</v>
      </c>
      <c r="D228" s="26" t="s">
        <v>29</v>
      </c>
      <c r="E228" s="26" t="s">
        <v>528</v>
      </c>
      <c r="F228" s="26" t="s">
        <v>482</v>
      </c>
      <c r="G228" s="26" t="s">
        <v>416</v>
      </c>
      <c r="H228" s="26">
        <v>4513020050</v>
      </c>
      <c r="I228" s="85">
        <v>114</v>
      </c>
      <c r="J228" s="91">
        <v>2</v>
      </c>
      <c r="K228"/>
      <c r="L228"/>
      <c r="M228"/>
      <c r="N228"/>
      <c r="O228"/>
      <c r="P228"/>
      <c r="Q228"/>
      <c r="XFA228"/>
      <c r="XFB228"/>
      <c r="XFC228"/>
      <c r="XFD228"/>
    </row>
    <row r="229" spans="1:17 16381:16384" s="1" customFormat="1" hidden="1">
      <c r="A229" s="24">
        <v>228</v>
      </c>
      <c r="B229" s="26" t="s">
        <v>529</v>
      </c>
      <c r="C229" s="26" t="s">
        <v>11</v>
      </c>
      <c r="D229" s="26" t="s">
        <v>12</v>
      </c>
      <c r="E229" s="26" t="s">
        <v>530</v>
      </c>
      <c r="F229" s="26" t="s">
        <v>482</v>
      </c>
      <c r="G229" s="26" t="s">
        <v>416</v>
      </c>
      <c r="H229" s="26">
        <v>4513020050</v>
      </c>
      <c r="I229" s="86"/>
      <c r="J229" s="92"/>
      <c r="K229"/>
      <c r="L229"/>
      <c r="M229"/>
      <c r="N229"/>
      <c r="O229"/>
      <c r="P229"/>
      <c r="Q229"/>
      <c r="XFA229"/>
      <c r="XFB229"/>
      <c r="XFC229"/>
      <c r="XFD229"/>
    </row>
    <row r="230" spans="1:17 16381:16384" s="1" customFormat="1" hidden="1">
      <c r="A230" s="24">
        <v>229</v>
      </c>
      <c r="B230" s="26" t="s">
        <v>531</v>
      </c>
      <c r="C230" s="26" t="s">
        <v>11</v>
      </c>
      <c r="D230" s="26" t="s">
        <v>29</v>
      </c>
      <c r="E230" s="26" t="s">
        <v>532</v>
      </c>
      <c r="F230" s="26" t="s">
        <v>482</v>
      </c>
      <c r="G230" s="26" t="s">
        <v>218</v>
      </c>
      <c r="H230" s="26">
        <v>4513020051</v>
      </c>
      <c r="I230" s="85">
        <v>119.5</v>
      </c>
      <c r="J230" s="87">
        <v>2</v>
      </c>
      <c r="K230"/>
      <c r="L230"/>
      <c r="M230"/>
      <c r="N230"/>
      <c r="O230"/>
      <c r="P230"/>
      <c r="Q230"/>
      <c r="XFA230"/>
      <c r="XFB230"/>
      <c r="XFC230"/>
      <c r="XFD230"/>
    </row>
    <row r="231" spans="1:17 16381:16384" s="1" customFormat="1" hidden="1">
      <c r="A231" s="24">
        <v>230</v>
      </c>
      <c r="B231" s="26" t="s">
        <v>533</v>
      </c>
      <c r="C231" s="26" t="s">
        <v>28</v>
      </c>
      <c r="D231" s="26" t="s">
        <v>29</v>
      </c>
      <c r="E231" s="26" t="s">
        <v>534</v>
      </c>
      <c r="F231" s="26" t="s">
        <v>482</v>
      </c>
      <c r="G231" s="26" t="s">
        <v>218</v>
      </c>
      <c r="H231" s="26">
        <v>4513020051</v>
      </c>
      <c r="I231" s="89"/>
      <c r="J231" s="90"/>
      <c r="K231"/>
      <c r="L231"/>
      <c r="M231"/>
      <c r="N231"/>
      <c r="O231"/>
      <c r="P231"/>
      <c r="Q231"/>
      <c r="XFA231"/>
      <c r="XFB231"/>
      <c r="XFC231"/>
      <c r="XFD231"/>
    </row>
    <row r="232" spans="1:17 16381:16384" s="1" customFormat="1" hidden="1">
      <c r="A232" s="24">
        <v>231</v>
      </c>
      <c r="B232" s="26" t="s">
        <v>535</v>
      </c>
      <c r="C232" s="26" t="s">
        <v>11</v>
      </c>
      <c r="D232" s="26" t="s">
        <v>29</v>
      </c>
      <c r="E232" s="26" t="s">
        <v>536</v>
      </c>
      <c r="F232" s="26" t="s">
        <v>482</v>
      </c>
      <c r="G232" s="26" t="s">
        <v>218</v>
      </c>
      <c r="H232" s="26">
        <v>4513020051</v>
      </c>
      <c r="I232" s="89"/>
      <c r="J232" s="90"/>
      <c r="K232"/>
      <c r="L232"/>
      <c r="M232"/>
      <c r="N232"/>
      <c r="O232"/>
      <c r="P232"/>
      <c r="Q232"/>
      <c r="XFA232"/>
      <c r="XFB232"/>
      <c r="XFC232"/>
      <c r="XFD232"/>
    </row>
    <row r="233" spans="1:17 16381:16384" s="1" customFormat="1" hidden="1">
      <c r="A233" s="24">
        <v>232</v>
      </c>
      <c r="B233" s="26" t="s">
        <v>537</v>
      </c>
      <c r="C233" s="26" t="s">
        <v>11</v>
      </c>
      <c r="D233" s="26" t="s">
        <v>12</v>
      </c>
      <c r="E233" s="26" t="s">
        <v>538</v>
      </c>
      <c r="F233" s="26" t="s">
        <v>482</v>
      </c>
      <c r="G233" s="26" t="s">
        <v>218</v>
      </c>
      <c r="H233" s="26">
        <v>4513020051</v>
      </c>
      <c r="I233" s="89"/>
      <c r="J233" s="90"/>
      <c r="K233"/>
      <c r="L233"/>
      <c r="M233"/>
      <c r="N233"/>
      <c r="O233"/>
      <c r="P233"/>
      <c r="Q233"/>
      <c r="XFA233"/>
      <c r="XFB233"/>
      <c r="XFC233"/>
      <c r="XFD233"/>
    </row>
    <row r="234" spans="1:17 16381:16384" s="1" customFormat="1" hidden="1">
      <c r="A234" s="24">
        <v>233</v>
      </c>
      <c r="B234" s="26" t="s">
        <v>539</v>
      </c>
      <c r="C234" s="26" t="s">
        <v>28</v>
      </c>
      <c r="D234" s="26" t="s">
        <v>12</v>
      </c>
      <c r="E234" s="26" t="s">
        <v>540</v>
      </c>
      <c r="F234" s="26" t="s">
        <v>482</v>
      </c>
      <c r="G234" s="26" t="s">
        <v>218</v>
      </c>
      <c r="H234" s="26">
        <v>4513020051</v>
      </c>
      <c r="I234" s="86"/>
      <c r="J234" s="88"/>
      <c r="K234"/>
      <c r="L234"/>
      <c r="M234"/>
      <c r="N234"/>
      <c r="O234"/>
      <c r="P234"/>
      <c r="Q234"/>
      <c r="XFA234"/>
      <c r="XFB234"/>
      <c r="XFC234"/>
      <c r="XFD234"/>
    </row>
    <row r="235" spans="1:17 16381:16384" s="1" customFormat="1" hidden="1">
      <c r="A235" s="24">
        <v>234</v>
      </c>
      <c r="B235" s="26" t="s">
        <v>541</v>
      </c>
      <c r="C235" s="26" t="s">
        <v>11</v>
      </c>
      <c r="D235" s="26" t="s">
        <v>29</v>
      </c>
      <c r="E235" s="26" t="s">
        <v>542</v>
      </c>
      <c r="F235" s="26" t="s">
        <v>482</v>
      </c>
      <c r="G235" s="26" t="s">
        <v>421</v>
      </c>
      <c r="H235" s="26">
        <v>4513020052</v>
      </c>
      <c r="I235" s="85">
        <v>127</v>
      </c>
      <c r="J235" s="87">
        <v>2</v>
      </c>
      <c r="K235"/>
      <c r="L235"/>
      <c r="M235"/>
      <c r="N235"/>
      <c r="O235"/>
      <c r="P235"/>
      <c r="Q235"/>
      <c r="XFA235"/>
      <c r="XFB235"/>
      <c r="XFC235"/>
      <c r="XFD235"/>
    </row>
    <row r="236" spans="1:17 16381:16384" s="1" customFormat="1" hidden="1">
      <c r="A236" s="24">
        <v>235</v>
      </c>
      <c r="B236" s="26" t="s">
        <v>543</v>
      </c>
      <c r="C236" s="26" t="s">
        <v>11</v>
      </c>
      <c r="D236" s="26" t="s">
        <v>12</v>
      </c>
      <c r="E236" s="26" t="s">
        <v>544</v>
      </c>
      <c r="F236" s="26" t="s">
        <v>482</v>
      </c>
      <c r="G236" s="26" t="s">
        <v>421</v>
      </c>
      <c r="H236" s="26">
        <v>4513020052</v>
      </c>
      <c r="I236" s="89"/>
      <c r="J236" s="90"/>
      <c r="K236"/>
      <c r="L236"/>
      <c r="M236"/>
      <c r="N236"/>
      <c r="O236"/>
      <c r="P236"/>
      <c r="Q236"/>
      <c r="XFA236"/>
      <c r="XFB236"/>
      <c r="XFC236"/>
      <c r="XFD236"/>
    </row>
    <row r="237" spans="1:17 16381:16384" s="1" customFormat="1" hidden="1">
      <c r="A237" s="24">
        <v>236</v>
      </c>
      <c r="B237" s="26" t="s">
        <v>545</v>
      </c>
      <c r="C237" s="26" t="s">
        <v>11</v>
      </c>
      <c r="D237" s="26" t="s">
        <v>29</v>
      </c>
      <c r="E237" s="26" t="s">
        <v>546</v>
      </c>
      <c r="F237" s="26" t="s">
        <v>482</v>
      </c>
      <c r="G237" s="26" t="s">
        <v>421</v>
      </c>
      <c r="H237" s="26">
        <v>4513020052</v>
      </c>
      <c r="I237" s="89"/>
      <c r="J237" s="90"/>
      <c r="K237"/>
      <c r="L237"/>
      <c r="M237"/>
      <c r="N237"/>
      <c r="O237"/>
      <c r="P237"/>
      <c r="Q237"/>
      <c r="XFA237"/>
      <c r="XFB237"/>
      <c r="XFC237"/>
      <c r="XFD237"/>
    </row>
    <row r="238" spans="1:17 16381:16384" s="1" customFormat="1" hidden="1">
      <c r="A238" s="24">
        <v>237</v>
      </c>
      <c r="B238" s="26" t="s">
        <v>547</v>
      </c>
      <c r="C238" s="26" t="s">
        <v>11</v>
      </c>
      <c r="D238" s="26" t="s">
        <v>29</v>
      </c>
      <c r="E238" s="26" t="s">
        <v>548</v>
      </c>
      <c r="F238" s="26" t="s">
        <v>482</v>
      </c>
      <c r="G238" s="26" t="s">
        <v>421</v>
      </c>
      <c r="H238" s="26">
        <v>4513020052</v>
      </c>
      <c r="I238" s="89"/>
      <c r="J238" s="90"/>
      <c r="K238"/>
      <c r="L238"/>
      <c r="M238"/>
      <c r="N238"/>
      <c r="O238"/>
      <c r="P238"/>
      <c r="Q238"/>
      <c r="XFA238"/>
      <c r="XFB238"/>
      <c r="XFC238"/>
      <c r="XFD238"/>
    </row>
    <row r="239" spans="1:17 16381:16384" s="1" customFormat="1" hidden="1">
      <c r="A239" s="24">
        <v>238</v>
      </c>
      <c r="B239" s="26" t="s">
        <v>549</v>
      </c>
      <c r="C239" s="26" t="s">
        <v>11</v>
      </c>
      <c r="D239" s="26" t="s">
        <v>29</v>
      </c>
      <c r="E239" s="26" t="s">
        <v>550</v>
      </c>
      <c r="F239" s="26" t="s">
        <v>482</v>
      </c>
      <c r="G239" s="26" t="s">
        <v>421</v>
      </c>
      <c r="H239" s="26">
        <v>4513020052</v>
      </c>
      <c r="I239" s="89"/>
      <c r="J239" s="90"/>
      <c r="K239"/>
      <c r="L239"/>
      <c r="M239"/>
      <c r="N239"/>
      <c r="O239"/>
      <c r="P239"/>
      <c r="Q239"/>
      <c r="XFA239"/>
      <c r="XFB239"/>
      <c r="XFC239"/>
      <c r="XFD239"/>
    </row>
    <row r="240" spans="1:17 16381:16384" s="1" customFormat="1" hidden="1">
      <c r="A240" s="24">
        <v>239</v>
      </c>
      <c r="B240" s="26" t="s">
        <v>551</v>
      </c>
      <c r="C240" s="26" t="s">
        <v>11</v>
      </c>
      <c r="D240" s="26" t="s">
        <v>29</v>
      </c>
      <c r="E240" s="26" t="s">
        <v>552</v>
      </c>
      <c r="F240" s="26" t="s">
        <v>482</v>
      </c>
      <c r="G240" s="26" t="s">
        <v>421</v>
      </c>
      <c r="H240" s="26">
        <v>4513020052</v>
      </c>
      <c r="I240" s="86"/>
      <c r="J240" s="88"/>
      <c r="K240"/>
      <c r="L240"/>
      <c r="M240"/>
      <c r="N240"/>
      <c r="O240"/>
      <c r="P240"/>
      <c r="Q240"/>
      <c r="XFA240"/>
      <c r="XFB240"/>
      <c r="XFC240"/>
      <c r="XFD240"/>
    </row>
    <row r="241" spans="1:17 16381:16384" s="1" customFormat="1" hidden="1">
      <c r="A241" s="24">
        <v>240</v>
      </c>
      <c r="B241" s="26" t="s">
        <v>553</v>
      </c>
      <c r="C241" s="26" t="s">
        <v>28</v>
      </c>
      <c r="D241" s="26" t="s">
        <v>21</v>
      </c>
      <c r="E241" s="26" t="s">
        <v>554</v>
      </c>
      <c r="F241" s="26" t="s">
        <v>482</v>
      </c>
      <c r="G241" s="26" t="s">
        <v>249</v>
      </c>
      <c r="H241" s="26">
        <v>4513020053</v>
      </c>
      <c r="I241" s="85">
        <v>92</v>
      </c>
      <c r="J241" s="87">
        <v>2</v>
      </c>
      <c r="K241"/>
      <c r="L241"/>
      <c r="M241"/>
      <c r="N241"/>
      <c r="O241"/>
      <c r="P241"/>
      <c r="Q241"/>
      <c r="XFA241"/>
      <c r="XFB241"/>
      <c r="XFC241"/>
      <c r="XFD241"/>
    </row>
    <row r="242" spans="1:17 16381:16384" s="1" customFormat="1" hidden="1">
      <c r="A242" s="24">
        <v>241</v>
      </c>
      <c r="B242" s="26" t="s">
        <v>555</v>
      </c>
      <c r="C242" s="26" t="s">
        <v>28</v>
      </c>
      <c r="D242" s="26" t="s">
        <v>12</v>
      </c>
      <c r="E242" s="26" t="s">
        <v>556</v>
      </c>
      <c r="F242" s="26" t="s">
        <v>482</v>
      </c>
      <c r="G242" s="26" t="s">
        <v>249</v>
      </c>
      <c r="H242" s="26">
        <v>4513020053</v>
      </c>
      <c r="I242" s="89"/>
      <c r="J242" s="90"/>
      <c r="K242"/>
      <c r="L242"/>
      <c r="M242"/>
      <c r="N242"/>
      <c r="O242"/>
      <c r="P242"/>
      <c r="Q242"/>
      <c r="XFA242"/>
      <c r="XFB242"/>
      <c r="XFC242"/>
      <c r="XFD242"/>
    </row>
    <row r="243" spans="1:17 16381:16384" s="1" customFormat="1" hidden="1">
      <c r="A243" s="24">
        <v>242</v>
      </c>
      <c r="B243" s="26" t="s">
        <v>557</v>
      </c>
      <c r="C243" s="26" t="s">
        <v>28</v>
      </c>
      <c r="D243" s="26" t="s">
        <v>29</v>
      </c>
      <c r="E243" s="26" t="s">
        <v>558</v>
      </c>
      <c r="F243" s="26" t="s">
        <v>482</v>
      </c>
      <c r="G243" s="26" t="s">
        <v>249</v>
      </c>
      <c r="H243" s="26">
        <v>4513020053</v>
      </c>
      <c r="I243" s="89"/>
      <c r="J243" s="90"/>
      <c r="K243"/>
      <c r="L243"/>
      <c r="M243"/>
      <c r="N243"/>
      <c r="O243"/>
      <c r="P243"/>
      <c r="Q243"/>
      <c r="XFA243"/>
      <c r="XFB243"/>
      <c r="XFC243"/>
      <c r="XFD243"/>
    </row>
    <row r="244" spans="1:17 16381:16384" s="1" customFormat="1" hidden="1">
      <c r="A244" s="24">
        <v>243</v>
      </c>
      <c r="B244" s="26" t="s">
        <v>559</v>
      </c>
      <c r="C244" s="26" t="s">
        <v>28</v>
      </c>
      <c r="D244" s="26" t="s">
        <v>12</v>
      </c>
      <c r="E244" s="26" t="s">
        <v>560</v>
      </c>
      <c r="F244" s="26" t="s">
        <v>482</v>
      </c>
      <c r="G244" s="26" t="s">
        <v>249</v>
      </c>
      <c r="H244" s="26">
        <v>4513020053</v>
      </c>
      <c r="I244" s="86"/>
      <c r="J244" s="88"/>
      <c r="K244"/>
      <c r="L244"/>
      <c r="M244"/>
      <c r="N244"/>
      <c r="O244"/>
      <c r="P244"/>
      <c r="Q244"/>
      <c r="XFA244"/>
      <c r="XFB244"/>
      <c r="XFC244"/>
      <c r="XFD244"/>
    </row>
    <row r="245" spans="1:17 16381:16384" s="1" customFormat="1" hidden="1">
      <c r="A245" s="24">
        <v>244</v>
      </c>
      <c r="B245" s="26" t="s">
        <v>561</v>
      </c>
      <c r="C245" s="26" t="s">
        <v>11</v>
      </c>
      <c r="D245" s="26" t="s">
        <v>29</v>
      </c>
      <c r="E245" s="26" t="s">
        <v>562</v>
      </c>
      <c r="F245" s="26" t="s">
        <v>482</v>
      </c>
      <c r="G245" s="26" t="s">
        <v>333</v>
      </c>
      <c r="H245" s="26">
        <v>4513020054</v>
      </c>
      <c r="I245" s="85">
        <v>128.5</v>
      </c>
      <c r="J245" s="87">
        <v>2</v>
      </c>
      <c r="K245"/>
      <c r="L245"/>
      <c r="M245"/>
      <c r="N245"/>
      <c r="O245"/>
      <c r="P245"/>
      <c r="Q245"/>
      <c r="XFA245"/>
      <c r="XFB245"/>
      <c r="XFC245"/>
      <c r="XFD245"/>
    </row>
    <row r="246" spans="1:17 16381:16384" s="1" customFormat="1" hidden="1">
      <c r="A246" s="24">
        <v>245</v>
      </c>
      <c r="B246" s="26" t="s">
        <v>563</v>
      </c>
      <c r="C246" s="26" t="s">
        <v>11</v>
      </c>
      <c r="D246" s="26" t="s">
        <v>29</v>
      </c>
      <c r="E246" s="26" t="s">
        <v>564</v>
      </c>
      <c r="F246" s="26" t="s">
        <v>482</v>
      </c>
      <c r="G246" s="26" t="s">
        <v>333</v>
      </c>
      <c r="H246" s="26">
        <v>4513020054</v>
      </c>
      <c r="I246" s="86"/>
      <c r="J246" s="88"/>
      <c r="K246"/>
      <c r="L246"/>
      <c r="M246"/>
      <c r="N246"/>
      <c r="O246"/>
      <c r="P246"/>
      <c r="Q246"/>
      <c r="XFA246"/>
      <c r="XFB246"/>
      <c r="XFC246"/>
      <c r="XFD246"/>
    </row>
    <row r="247" spans="1:17 16381:16384" s="1" customFormat="1" hidden="1">
      <c r="A247" s="24">
        <v>246</v>
      </c>
      <c r="B247" s="26" t="s">
        <v>565</v>
      </c>
      <c r="C247" s="26" t="s">
        <v>11</v>
      </c>
      <c r="D247" s="26" t="s">
        <v>29</v>
      </c>
      <c r="E247" s="26" t="s">
        <v>566</v>
      </c>
      <c r="F247" s="26" t="s">
        <v>482</v>
      </c>
      <c r="G247" s="26" t="s">
        <v>88</v>
      </c>
      <c r="H247" s="26">
        <v>4513020057</v>
      </c>
      <c r="I247" s="85">
        <v>146.5</v>
      </c>
      <c r="J247" s="91">
        <v>2</v>
      </c>
      <c r="K247"/>
      <c r="L247"/>
      <c r="M247"/>
      <c r="N247"/>
      <c r="O247"/>
      <c r="P247"/>
      <c r="Q247"/>
      <c r="XFA247"/>
      <c r="XFB247"/>
      <c r="XFC247"/>
      <c r="XFD247"/>
    </row>
    <row r="248" spans="1:17 16381:16384" s="1" customFormat="1" hidden="1">
      <c r="A248" s="24">
        <v>247</v>
      </c>
      <c r="B248" s="26" t="s">
        <v>567</v>
      </c>
      <c r="C248" s="26" t="s">
        <v>11</v>
      </c>
      <c r="D248" s="26" t="s">
        <v>12</v>
      </c>
      <c r="E248" s="26" t="s">
        <v>568</v>
      </c>
      <c r="F248" s="26" t="s">
        <v>482</v>
      </c>
      <c r="G248" s="26" t="s">
        <v>88</v>
      </c>
      <c r="H248" s="26">
        <v>4513020057</v>
      </c>
      <c r="I248" s="86"/>
      <c r="J248" s="92"/>
      <c r="K248"/>
      <c r="L248"/>
      <c r="M248"/>
      <c r="N248"/>
      <c r="O248"/>
      <c r="P248"/>
      <c r="Q248"/>
      <c r="XFA248"/>
      <c r="XFB248"/>
      <c r="XFC248"/>
      <c r="XFD248"/>
    </row>
    <row r="249" spans="1:17 16381:16384" s="1" customFormat="1" hidden="1">
      <c r="A249" s="24">
        <v>248</v>
      </c>
      <c r="B249" s="26" t="s">
        <v>569</v>
      </c>
      <c r="C249" s="26" t="s">
        <v>11</v>
      </c>
      <c r="D249" s="26" t="s">
        <v>29</v>
      </c>
      <c r="E249" s="26" t="s">
        <v>570</v>
      </c>
      <c r="F249" s="26" t="s">
        <v>482</v>
      </c>
      <c r="G249" s="26" t="s">
        <v>53</v>
      </c>
      <c r="H249" s="26">
        <v>4513020058</v>
      </c>
      <c r="I249" s="85">
        <v>113.5</v>
      </c>
      <c r="J249" s="87">
        <v>2</v>
      </c>
      <c r="K249"/>
      <c r="L249"/>
      <c r="M249"/>
      <c r="N249"/>
      <c r="O249"/>
      <c r="P249"/>
      <c r="Q249"/>
      <c r="XFA249"/>
      <c r="XFB249"/>
      <c r="XFC249"/>
      <c r="XFD249"/>
    </row>
    <row r="250" spans="1:17 16381:16384" s="1" customFormat="1" hidden="1">
      <c r="A250" s="24">
        <v>249</v>
      </c>
      <c r="B250" s="26" t="s">
        <v>571</v>
      </c>
      <c r="C250" s="26" t="s">
        <v>11</v>
      </c>
      <c r="D250" s="26" t="s">
        <v>29</v>
      </c>
      <c r="E250" s="26" t="s">
        <v>572</v>
      </c>
      <c r="F250" s="26" t="s">
        <v>482</v>
      </c>
      <c r="G250" s="26" t="s">
        <v>53</v>
      </c>
      <c r="H250" s="26">
        <v>4513020058</v>
      </c>
      <c r="I250" s="89"/>
      <c r="J250" s="90"/>
      <c r="K250"/>
      <c r="L250"/>
      <c r="M250"/>
      <c r="N250"/>
      <c r="O250"/>
      <c r="P250"/>
      <c r="Q250"/>
      <c r="XFA250"/>
      <c r="XFB250"/>
      <c r="XFC250"/>
      <c r="XFD250"/>
    </row>
    <row r="251" spans="1:17 16381:16384" s="1" customFormat="1" hidden="1">
      <c r="A251" s="24">
        <v>250</v>
      </c>
      <c r="B251" s="26" t="s">
        <v>573</v>
      </c>
      <c r="C251" s="26" t="s">
        <v>28</v>
      </c>
      <c r="D251" s="26" t="s">
        <v>29</v>
      </c>
      <c r="E251" s="26" t="s">
        <v>574</v>
      </c>
      <c r="F251" s="26" t="s">
        <v>482</v>
      </c>
      <c r="G251" s="26" t="s">
        <v>53</v>
      </c>
      <c r="H251" s="26">
        <v>4513020058</v>
      </c>
      <c r="I251" s="86"/>
      <c r="J251" s="88"/>
      <c r="K251"/>
      <c r="L251"/>
      <c r="M251"/>
      <c r="N251"/>
      <c r="O251"/>
      <c r="P251"/>
      <c r="Q251"/>
      <c r="XFA251"/>
      <c r="XFB251"/>
      <c r="XFC251"/>
      <c r="XFD251"/>
    </row>
    <row r="252" spans="1:17 16381:16384" s="1" customFormat="1" hidden="1">
      <c r="A252" s="24">
        <v>251</v>
      </c>
      <c r="B252" s="26" t="s">
        <v>575</v>
      </c>
      <c r="C252" s="26" t="s">
        <v>28</v>
      </c>
      <c r="D252" s="26" t="s">
        <v>12</v>
      </c>
      <c r="E252" s="26" t="s">
        <v>576</v>
      </c>
      <c r="F252" s="26" t="s">
        <v>577</v>
      </c>
      <c r="G252" s="26" t="s">
        <v>23</v>
      </c>
      <c r="H252" s="26">
        <v>4513020060</v>
      </c>
      <c r="I252" s="10">
        <v>155</v>
      </c>
      <c r="J252" s="26">
        <v>1</v>
      </c>
      <c r="K252"/>
      <c r="L252"/>
      <c r="M252"/>
      <c r="N252"/>
      <c r="O252"/>
      <c r="P252"/>
      <c r="Q252"/>
      <c r="XFA252"/>
      <c r="XFB252"/>
      <c r="XFC252"/>
      <c r="XFD252"/>
    </row>
    <row r="253" spans="1:17 16381:16384" s="1" customFormat="1" hidden="1">
      <c r="A253" s="24">
        <v>252</v>
      </c>
      <c r="B253" s="26" t="s">
        <v>578</v>
      </c>
      <c r="C253" s="26" t="s">
        <v>11</v>
      </c>
      <c r="D253" s="26" t="s">
        <v>29</v>
      </c>
      <c r="E253" s="26" t="s">
        <v>579</v>
      </c>
      <c r="F253" s="26" t="s">
        <v>577</v>
      </c>
      <c r="G253" s="26" t="s">
        <v>135</v>
      </c>
      <c r="H253" s="26">
        <v>4513020061</v>
      </c>
      <c r="I253" s="85">
        <v>152.5</v>
      </c>
      <c r="J253" s="87">
        <v>1</v>
      </c>
      <c r="K253"/>
      <c r="L253"/>
      <c r="M253"/>
      <c r="N253"/>
      <c r="O253"/>
      <c r="P253"/>
      <c r="Q253"/>
      <c r="XFA253"/>
      <c r="XFB253"/>
      <c r="XFC253"/>
      <c r="XFD253"/>
    </row>
    <row r="254" spans="1:17 16381:16384" s="1" customFormat="1" hidden="1">
      <c r="A254" s="24">
        <v>253</v>
      </c>
      <c r="B254" s="26" t="s">
        <v>580</v>
      </c>
      <c r="C254" s="26" t="s">
        <v>11</v>
      </c>
      <c r="D254" s="26" t="s">
        <v>29</v>
      </c>
      <c r="E254" s="26" t="s">
        <v>581</v>
      </c>
      <c r="F254" s="26" t="s">
        <v>577</v>
      </c>
      <c r="G254" s="26" t="s">
        <v>135</v>
      </c>
      <c r="H254" s="26">
        <v>4513020061</v>
      </c>
      <c r="I254" s="86"/>
      <c r="J254" s="88"/>
      <c r="K254"/>
      <c r="L254"/>
      <c r="M254"/>
      <c r="N254"/>
      <c r="O254"/>
      <c r="P254"/>
      <c r="Q254"/>
      <c r="XFA254"/>
      <c r="XFB254"/>
      <c r="XFC254"/>
      <c r="XFD254"/>
    </row>
    <row r="255" spans="1:17 16381:16384" s="1" customFormat="1" hidden="1">
      <c r="A255" s="24">
        <v>254</v>
      </c>
      <c r="B255" s="26" t="s">
        <v>582</v>
      </c>
      <c r="C255" s="26" t="s">
        <v>11</v>
      </c>
      <c r="D255" s="26" t="s">
        <v>29</v>
      </c>
      <c r="E255" s="26" t="s">
        <v>583</v>
      </c>
      <c r="F255" s="26" t="s">
        <v>577</v>
      </c>
      <c r="G255" s="26" t="s">
        <v>218</v>
      </c>
      <c r="H255" s="26">
        <v>4513020062</v>
      </c>
      <c r="I255" s="85">
        <v>128</v>
      </c>
      <c r="J255" s="87">
        <v>1</v>
      </c>
      <c r="K255"/>
      <c r="L255"/>
      <c r="M255"/>
      <c r="N255"/>
      <c r="O255"/>
      <c r="P255"/>
      <c r="Q255"/>
      <c r="XFA255"/>
      <c r="XFB255"/>
      <c r="XFC255"/>
      <c r="XFD255"/>
    </row>
    <row r="256" spans="1:17 16381:16384" s="1" customFormat="1" hidden="1">
      <c r="A256" s="24">
        <v>255</v>
      </c>
      <c r="B256" s="26" t="s">
        <v>584</v>
      </c>
      <c r="C256" s="26" t="s">
        <v>11</v>
      </c>
      <c r="D256" s="26" t="s">
        <v>29</v>
      </c>
      <c r="E256" s="26" t="s">
        <v>585</v>
      </c>
      <c r="F256" s="26" t="s">
        <v>577</v>
      </c>
      <c r="G256" s="26" t="s">
        <v>218</v>
      </c>
      <c r="H256" s="26">
        <v>4513020062</v>
      </c>
      <c r="I256" s="89"/>
      <c r="J256" s="90"/>
      <c r="K256"/>
      <c r="L256"/>
      <c r="M256"/>
      <c r="N256"/>
      <c r="O256"/>
      <c r="P256"/>
      <c r="Q256"/>
      <c r="XFA256"/>
      <c r="XFB256"/>
      <c r="XFC256"/>
      <c r="XFD256"/>
    </row>
    <row r="257" spans="1:17 16381:16384" s="1" customFormat="1" hidden="1">
      <c r="A257" s="24">
        <v>256</v>
      </c>
      <c r="B257" s="26" t="s">
        <v>586</v>
      </c>
      <c r="C257" s="26" t="s">
        <v>11</v>
      </c>
      <c r="D257" s="26" t="s">
        <v>29</v>
      </c>
      <c r="E257" s="26" t="s">
        <v>587</v>
      </c>
      <c r="F257" s="26" t="s">
        <v>577</v>
      </c>
      <c r="G257" s="26" t="s">
        <v>218</v>
      </c>
      <c r="H257" s="26">
        <v>4513020062</v>
      </c>
      <c r="I257" s="86"/>
      <c r="J257" s="88"/>
      <c r="K257"/>
      <c r="L257"/>
      <c r="M257"/>
      <c r="N257"/>
      <c r="O257"/>
      <c r="P257"/>
      <c r="Q257"/>
      <c r="XFA257"/>
      <c r="XFB257"/>
      <c r="XFC257"/>
      <c r="XFD257"/>
    </row>
    <row r="258" spans="1:17 16381:16384" s="1" customFormat="1" hidden="1">
      <c r="A258" s="24">
        <v>257</v>
      </c>
      <c r="B258" s="26" t="s">
        <v>588</v>
      </c>
      <c r="C258" s="26" t="s">
        <v>11</v>
      </c>
      <c r="D258" s="26" t="s">
        <v>29</v>
      </c>
      <c r="E258" s="26" t="s">
        <v>589</v>
      </c>
      <c r="F258" s="26" t="s">
        <v>577</v>
      </c>
      <c r="G258" s="26" t="s">
        <v>75</v>
      </c>
      <c r="H258" s="26">
        <v>4513020064</v>
      </c>
      <c r="I258" s="85">
        <v>126.5</v>
      </c>
      <c r="J258" s="87">
        <v>1</v>
      </c>
      <c r="K258"/>
      <c r="L258"/>
      <c r="M258"/>
      <c r="N258"/>
      <c r="O258"/>
      <c r="P258"/>
      <c r="Q258"/>
      <c r="XFA258"/>
      <c r="XFB258"/>
      <c r="XFC258"/>
      <c r="XFD258"/>
    </row>
    <row r="259" spans="1:17 16381:16384" s="1" customFormat="1" hidden="1">
      <c r="A259" s="24">
        <v>258</v>
      </c>
      <c r="B259" s="26" t="s">
        <v>590</v>
      </c>
      <c r="C259" s="26" t="s">
        <v>28</v>
      </c>
      <c r="D259" s="26" t="s">
        <v>12</v>
      </c>
      <c r="E259" s="26" t="s">
        <v>591</v>
      </c>
      <c r="F259" s="26" t="s">
        <v>577</v>
      </c>
      <c r="G259" s="26" t="s">
        <v>75</v>
      </c>
      <c r="H259" s="26">
        <v>4513020064</v>
      </c>
      <c r="I259" s="86"/>
      <c r="J259" s="88"/>
      <c r="K259"/>
      <c r="L259"/>
      <c r="M259"/>
      <c r="N259"/>
      <c r="O259"/>
      <c r="P259"/>
      <c r="Q259"/>
      <c r="XFA259"/>
      <c r="XFB259"/>
      <c r="XFC259"/>
      <c r="XFD259"/>
    </row>
    <row r="260" spans="1:17 16381:16384" s="1" customFormat="1" hidden="1">
      <c r="A260" s="24">
        <v>259</v>
      </c>
      <c r="B260" s="26" t="s">
        <v>592</v>
      </c>
      <c r="C260" s="26" t="s">
        <v>11</v>
      </c>
      <c r="D260" s="26" t="s">
        <v>593</v>
      </c>
      <c r="E260" s="26" t="s">
        <v>594</v>
      </c>
      <c r="F260" s="26" t="s">
        <v>577</v>
      </c>
      <c r="G260" s="26" t="s">
        <v>88</v>
      </c>
      <c r="H260" s="26">
        <v>4513020065</v>
      </c>
      <c r="I260" s="85">
        <v>143</v>
      </c>
      <c r="J260" s="87">
        <v>1</v>
      </c>
      <c r="K260"/>
      <c r="L260"/>
      <c r="M260"/>
      <c r="N260"/>
      <c r="O260"/>
      <c r="P260"/>
      <c r="Q260"/>
      <c r="XFA260"/>
      <c r="XFB260"/>
      <c r="XFC260"/>
      <c r="XFD260"/>
    </row>
    <row r="261" spans="1:17 16381:16384" s="1" customFormat="1" hidden="1">
      <c r="A261" s="24">
        <v>260</v>
      </c>
      <c r="B261" s="26" t="s">
        <v>595</v>
      </c>
      <c r="C261" s="26" t="s">
        <v>11</v>
      </c>
      <c r="D261" s="26" t="s">
        <v>12</v>
      </c>
      <c r="E261" s="26" t="s">
        <v>596</v>
      </c>
      <c r="F261" s="26" t="s">
        <v>577</v>
      </c>
      <c r="G261" s="26" t="s">
        <v>88</v>
      </c>
      <c r="H261" s="26">
        <v>4513020065</v>
      </c>
      <c r="I261" s="89"/>
      <c r="J261" s="90"/>
      <c r="K261"/>
      <c r="L261"/>
      <c r="M261"/>
      <c r="N261"/>
      <c r="O261"/>
      <c r="P261"/>
      <c r="Q261"/>
      <c r="XFA261"/>
      <c r="XFB261"/>
      <c r="XFC261"/>
      <c r="XFD261"/>
    </row>
    <row r="262" spans="1:17 16381:16384" s="1" customFormat="1" hidden="1">
      <c r="A262" s="24">
        <v>261</v>
      </c>
      <c r="B262" s="26" t="s">
        <v>597</v>
      </c>
      <c r="C262" s="26" t="s">
        <v>11</v>
      </c>
      <c r="D262" s="26" t="s">
        <v>29</v>
      </c>
      <c r="E262" s="26" t="s">
        <v>598</v>
      </c>
      <c r="F262" s="26" t="s">
        <v>577</v>
      </c>
      <c r="G262" s="26" t="s">
        <v>88</v>
      </c>
      <c r="H262" s="26">
        <v>4513020065</v>
      </c>
      <c r="I262" s="86"/>
      <c r="J262" s="88"/>
      <c r="K262"/>
      <c r="L262"/>
      <c r="M262"/>
      <c r="N262"/>
      <c r="O262"/>
      <c r="P262"/>
      <c r="Q262"/>
      <c r="XFA262"/>
      <c r="XFB262"/>
      <c r="XFC262"/>
      <c r="XFD262"/>
    </row>
    <row r="263" spans="1:17 16381:16384" s="1" customFormat="1" hidden="1">
      <c r="A263" s="24">
        <v>262</v>
      </c>
      <c r="B263" s="26" t="s">
        <v>599</v>
      </c>
      <c r="C263" s="26" t="s">
        <v>11</v>
      </c>
      <c r="D263" s="26" t="s">
        <v>29</v>
      </c>
      <c r="E263" s="26" t="s">
        <v>600</v>
      </c>
      <c r="F263" s="26" t="s">
        <v>577</v>
      </c>
      <c r="G263" s="26" t="s">
        <v>35</v>
      </c>
      <c r="H263" s="26">
        <v>4513020066</v>
      </c>
      <c r="I263" s="10">
        <v>164</v>
      </c>
      <c r="J263" s="26">
        <v>1</v>
      </c>
      <c r="K263"/>
      <c r="L263"/>
      <c r="M263"/>
      <c r="N263"/>
      <c r="O263"/>
      <c r="P263"/>
      <c r="Q263"/>
      <c r="XFA263"/>
      <c r="XFB263"/>
      <c r="XFC263"/>
      <c r="XFD263"/>
    </row>
    <row r="264" spans="1:17 16381:16384" s="1" customFormat="1" hidden="1">
      <c r="A264" s="24">
        <v>263</v>
      </c>
      <c r="B264" s="26" t="s">
        <v>601</v>
      </c>
      <c r="C264" s="26" t="s">
        <v>11</v>
      </c>
      <c r="D264" s="26" t="s">
        <v>29</v>
      </c>
      <c r="E264" s="26" t="s">
        <v>602</v>
      </c>
      <c r="F264" s="26" t="s">
        <v>577</v>
      </c>
      <c r="G264" s="26" t="s">
        <v>45</v>
      </c>
      <c r="H264" s="26">
        <v>4513020067</v>
      </c>
      <c r="I264" s="85">
        <v>139.5</v>
      </c>
      <c r="J264" s="87">
        <v>1</v>
      </c>
      <c r="K264"/>
      <c r="L264"/>
      <c r="M264"/>
      <c r="N264"/>
      <c r="O264"/>
      <c r="P264"/>
      <c r="Q264"/>
      <c r="XFA264"/>
      <c r="XFB264"/>
      <c r="XFC264"/>
      <c r="XFD264"/>
    </row>
    <row r="265" spans="1:17 16381:16384" s="1" customFormat="1" hidden="1">
      <c r="A265" s="24">
        <v>264</v>
      </c>
      <c r="B265" s="26" t="s">
        <v>603</v>
      </c>
      <c r="C265" s="26" t="s">
        <v>11</v>
      </c>
      <c r="D265" s="26" t="s">
        <v>29</v>
      </c>
      <c r="E265" s="26" t="s">
        <v>604</v>
      </c>
      <c r="F265" s="26" t="s">
        <v>577</v>
      </c>
      <c r="G265" s="26" t="s">
        <v>45</v>
      </c>
      <c r="H265" s="26">
        <v>4513020067</v>
      </c>
      <c r="I265" s="89"/>
      <c r="J265" s="90"/>
      <c r="K265"/>
      <c r="L265"/>
      <c r="M265"/>
      <c r="N265"/>
      <c r="O265"/>
      <c r="P265"/>
      <c r="Q265"/>
      <c r="XFA265"/>
      <c r="XFB265"/>
      <c r="XFC265"/>
      <c r="XFD265"/>
    </row>
    <row r="266" spans="1:17 16381:16384" s="1" customFormat="1" hidden="1">
      <c r="A266" s="24">
        <v>265</v>
      </c>
      <c r="B266" s="26" t="s">
        <v>605</v>
      </c>
      <c r="C266" s="26" t="s">
        <v>11</v>
      </c>
      <c r="D266" s="26" t="s">
        <v>29</v>
      </c>
      <c r="E266" s="26" t="s">
        <v>606</v>
      </c>
      <c r="F266" s="26" t="s">
        <v>577</v>
      </c>
      <c r="G266" s="26" t="s">
        <v>45</v>
      </c>
      <c r="H266" s="26">
        <v>4513020067</v>
      </c>
      <c r="I266" s="86"/>
      <c r="J266" s="88"/>
      <c r="K266"/>
      <c r="L266"/>
      <c r="M266"/>
      <c r="N266"/>
      <c r="O266"/>
      <c r="P266"/>
      <c r="Q266"/>
      <c r="XFA266"/>
      <c r="XFB266"/>
      <c r="XFC266"/>
      <c r="XFD266"/>
    </row>
    <row r="267" spans="1:17 16381:16384" s="1" customFormat="1" hidden="1">
      <c r="A267" s="24">
        <v>266</v>
      </c>
      <c r="B267" s="26" t="s">
        <v>607</v>
      </c>
      <c r="C267" s="26" t="s">
        <v>11</v>
      </c>
      <c r="D267" s="26" t="s">
        <v>12</v>
      </c>
      <c r="E267" s="26" t="s">
        <v>608</v>
      </c>
      <c r="F267" s="26" t="s">
        <v>577</v>
      </c>
      <c r="G267" s="26" t="s">
        <v>53</v>
      </c>
      <c r="H267" s="26">
        <v>4513020068</v>
      </c>
      <c r="I267" s="85">
        <v>134</v>
      </c>
      <c r="J267" s="87">
        <v>1</v>
      </c>
      <c r="K267"/>
      <c r="L267"/>
      <c r="M267"/>
      <c r="N267"/>
      <c r="O267"/>
      <c r="P267"/>
      <c r="Q267"/>
      <c r="XFA267"/>
      <c r="XFB267"/>
      <c r="XFC267"/>
      <c r="XFD267"/>
    </row>
    <row r="268" spans="1:17 16381:16384" s="1" customFormat="1" hidden="1">
      <c r="A268" s="24">
        <v>267</v>
      </c>
      <c r="B268" s="26" t="s">
        <v>609</v>
      </c>
      <c r="C268" s="26" t="s">
        <v>11</v>
      </c>
      <c r="D268" s="26" t="s">
        <v>12</v>
      </c>
      <c r="E268" s="26" t="s">
        <v>610</v>
      </c>
      <c r="F268" s="26" t="s">
        <v>577</v>
      </c>
      <c r="G268" s="26" t="s">
        <v>53</v>
      </c>
      <c r="H268" s="26">
        <v>4513020068</v>
      </c>
      <c r="I268" s="89"/>
      <c r="J268" s="90"/>
      <c r="K268"/>
      <c r="L268"/>
      <c r="M268"/>
      <c r="N268"/>
      <c r="O268"/>
      <c r="P268"/>
      <c r="Q268"/>
      <c r="XFA268"/>
      <c r="XFB268"/>
      <c r="XFC268"/>
      <c r="XFD268"/>
    </row>
    <row r="269" spans="1:17 16381:16384" s="1" customFormat="1" hidden="1">
      <c r="A269" s="24">
        <v>268</v>
      </c>
      <c r="B269" s="26" t="s">
        <v>611</v>
      </c>
      <c r="C269" s="26" t="s">
        <v>11</v>
      </c>
      <c r="D269" s="26" t="s">
        <v>12</v>
      </c>
      <c r="E269" s="26" t="s">
        <v>612</v>
      </c>
      <c r="F269" s="26" t="s">
        <v>577</v>
      </c>
      <c r="G269" s="26" t="s">
        <v>53</v>
      </c>
      <c r="H269" s="26">
        <v>4513020068</v>
      </c>
      <c r="I269" s="86"/>
      <c r="J269" s="88"/>
      <c r="K269"/>
      <c r="L269"/>
      <c r="M269"/>
      <c r="N269"/>
      <c r="O269"/>
      <c r="P269"/>
      <c r="Q269"/>
      <c r="XFA269"/>
      <c r="XFB269"/>
      <c r="XFC269"/>
      <c r="XFD269"/>
    </row>
    <row r="270" spans="1:17 16381:16384" s="1" customFormat="1" ht="24" hidden="1">
      <c r="A270" s="24">
        <v>269</v>
      </c>
      <c r="B270" s="26" t="s">
        <v>613</v>
      </c>
      <c r="C270" s="26" t="s">
        <v>11</v>
      </c>
      <c r="D270" s="26" t="s">
        <v>29</v>
      </c>
      <c r="E270" s="26" t="s">
        <v>614</v>
      </c>
      <c r="F270" s="26" t="s">
        <v>615</v>
      </c>
      <c r="G270" s="26" t="s">
        <v>135</v>
      </c>
      <c r="H270" s="26">
        <v>4513020069</v>
      </c>
      <c r="I270" s="85">
        <v>138.5</v>
      </c>
      <c r="J270" s="87">
        <v>1</v>
      </c>
      <c r="K270"/>
      <c r="L270"/>
      <c r="M270"/>
      <c r="N270"/>
      <c r="O270"/>
      <c r="P270"/>
      <c r="Q270"/>
      <c r="XFA270"/>
      <c r="XFB270"/>
      <c r="XFC270"/>
      <c r="XFD270"/>
    </row>
    <row r="271" spans="1:17 16381:16384" s="1" customFormat="1" ht="24" hidden="1">
      <c r="A271" s="24">
        <v>270</v>
      </c>
      <c r="B271" s="26" t="s">
        <v>616</v>
      </c>
      <c r="C271" s="26" t="s">
        <v>11</v>
      </c>
      <c r="D271" s="26" t="s">
        <v>29</v>
      </c>
      <c r="E271" s="26" t="s">
        <v>617</v>
      </c>
      <c r="F271" s="26" t="s">
        <v>615</v>
      </c>
      <c r="G271" s="26" t="s">
        <v>135</v>
      </c>
      <c r="H271" s="26">
        <v>4513020069</v>
      </c>
      <c r="I271" s="86"/>
      <c r="J271" s="88"/>
      <c r="K271"/>
      <c r="L271"/>
      <c r="M271"/>
      <c r="N271"/>
      <c r="O271"/>
      <c r="P271"/>
      <c r="Q271"/>
      <c r="XFA271"/>
      <c r="XFB271"/>
      <c r="XFC271"/>
      <c r="XFD271"/>
    </row>
    <row r="272" spans="1:17 16381:16384" s="1" customFormat="1" ht="24" hidden="1">
      <c r="A272" s="24">
        <v>271</v>
      </c>
      <c r="B272" s="26" t="s">
        <v>618</v>
      </c>
      <c r="C272" s="26" t="s">
        <v>11</v>
      </c>
      <c r="D272" s="26" t="s">
        <v>29</v>
      </c>
      <c r="E272" s="26" t="s">
        <v>619</v>
      </c>
      <c r="F272" s="26" t="s">
        <v>615</v>
      </c>
      <c r="G272" s="26" t="s">
        <v>218</v>
      </c>
      <c r="H272" s="26">
        <v>4513020070</v>
      </c>
      <c r="I272" s="85">
        <v>114.5</v>
      </c>
      <c r="J272" s="87">
        <v>1</v>
      </c>
      <c r="K272"/>
      <c r="L272"/>
      <c r="M272"/>
      <c r="N272"/>
      <c r="O272"/>
      <c r="P272"/>
      <c r="Q272"/>
      <c r="XFA272"/>
      <c r="XFB272"/>
      <c r="XFC272"/>
      <c r="XFD272"/>
    </row>
    <row r="273" spans="1:17 16381:16384" s="1" customFormat="1" ht="24" hidden="1">
      <c r="A273" s="24">
        <v>272</v>
      </c>
      <c r="B273" s="26" t="s">
        <v>620</v>
      </c>
      <c r="C273" s="26" t="s">
        <v>11</v>
      </c>
      <c r="D273" s="26" t="s">
        <v>29</v>
      </c>
      <c r="E273" s="26" t="s">
        <v>621</v>
      </c>
      <c r="F273" s="26" t="s">
        <v>615</v>
      </c>
      <c r="G273" s="26" t="s">
        <v>218</v>
      </c>
      <c r="H273" s="26">
        <v>4513020070</v>
      </c>
      <c r="I273" s="89"/>
      <c r="J273" s="90"/>
      <c r="K273"/>
      <c r="L273"/>
      <c r="M273"/>
      <c r="N273"/>
      <c r="O273"/>
      <c r="P273"/>
      <c r="Q273"/>
      <c r="XFA273"/>
      <c r="XFB273"/>
      <c r="XFC273"/>
      <c r="XFD273"/>
    </row>
    <row r="274" spans="1:17 16381:16384" s="1" customFormat="1" ht="24" hidden="1">
      <c r="A274" s="24">
        <v>273</v>
      </c>
      <c r="B274" s="26" t="s">
        <v>622</v>
      </c>
      <c r="C274" s="26" t="s">
        <v>11</v>
      </c>
      <c r="D274" s="26" t="s">
        <v>12</v>
      </c>
      <c r="E274" s="26" t="s">
        <v>623</v>
      </c>
      <c r="F274" s="26" t="s">
        <v>615</v>
      </c>
      <c r="G274" s="26" t="s">
        <v>218</v>
      </c>
      <c r="H274" s="26">
        <v>4513020070</v>
      </c>
      <c r="I274" s="86"/>
      <c r="J274" s="88"/>
      <c r="K274"/>
      <c r="L274"/>
      <c r="M274"/>
      <c r="N274"/>
      <c r="O274"/>
      <c r="P274"/>
      <c r="Q274"/>
      <c r="XFA274"/>
      <c r="XFB274"/>
      <c r="XFC274"/>
      <c r="XFD274"/>
    </row>
    <row r="275" spans="1:17 16381:16384" s="1" customFormat="1" ht="24" hidden="1">
      <c r="A275" s="24">
        <v>274</v>
      </c>
      <c r="B275" s="26" t="s">
        <v>624</v>
      </c>
      <c r="C275" s="26" t="s">
        <v>11</v>
      </c>
      <c r="D275" s="26" t="s">
        <v>12</v>
      </c>
      <c r="E275" s="26" t="s">
        <v>625</v>
      </c>
      <c r="F275" s="26" t="s">
        <v>615</v>
      </c>
      <c r="G275" s="26" t="s">
        <v>421</v>
      </c>
      <c r="H275" s="26">
        <v>4513020071</v>
      </c>
      <c r="I275" s="85">
        <v>130</v>
      </c>
      <c r="J275" s="87">
        <v>1</v>
      </c>
      <c r="K275"/>
      <c r="L275"/>
      <c r="M275"/>
      <c r="N275"/>
      <c r="O275"/>
      <c r="P275"/>
      <c r="Q275"/>
      <c r="XFA275"/>
      <c r="XFB275"/>
      <c r="XFC275"/>
      <c r="XFD275"/>
    </row>
    <row r="276" spans="1:17 16381:16384" s="1" customFormat="1" ht="24" hidden="1">
      <c r="A276" s="24">
        <v>275</v>
      </c>
      <c r="B276" s="26" t="s">
        <v>626</v>
      </c>
      <c r="C276" s="26" t="s">
        <v>11</v>
      </c>
      <c r="D276" s="26" t="s">
        <v>29</v>
      </c>
      <c r="E276" s="26" t="s">
        <v>627</v>
      </c>
      <c r="F276" s="26" t="s">
        <v>615</v>
      </c>
      <c r="G276" s="26" t="s">
        <v>421</v>
      </c>
      <c r="H276" s="26">
        <v>4513020071</v>
      </c>
      <c r="I276" s="89"/>
      <c r="J276" s="90"/>
      <c r="K276"/>
      <c r="L276"/>
      <c r="M276"/>
      <c r="N276"/>
      <c r="O276"/>
      <c r="P276"/>
      <c r="Q276"/>
      <c r="XFA276"/>
      <c r="XFB276"/>
      <c r="XFC276"/>
      <c r="XFD276"/>
    </row>
    <row r="277" spans="1:17 16381:16384" s="1" customFormat="1" ht="24" hidden="1">
      <c r="A277" s="24">
        <v>276</v>
      </c>
      <c r="B277" s="26" t="s">
        <v>628</v>
      </c>
      <c r="C277" s="26" t="s">
        <v>28</v>
      </c>
      <c r="D277" s="26" t="s">
        <v>12</v>
      </c>
      <c r="E277" s="26" t="s">
        <v>629</v>
      </c>
      <c r="F277" s="26" t="s">
        <v>615</v>
      </c>
      <c r="G277" s="26" t="s">
        <v>249</v>
      </c>
      <c r="H277" s="26">
        <v>4513020072</v>
      </c>
      <c r="I277" s="85">
        <v>104</v>
      </c>
      <c r="J277" s="87">
        <v>1</v>
      </c>
      <c r="K277"/>
      <c r="L277"/>
      <c r="M277"/>
      <c r="N277"/>
      <c r="O277"/>
      <c r="P277"/>
      <c r="Q277"/>
      <c r="XFA277"/>
      <c r="XFB277"/>
      <c r="XFC277"/>
      <c r="XFD277"/>
    </row>
    <row r="278" spans="1:17 16381:16384" s="1" customFormat="1" ht="24" hidden="1">
      <c r="A278" s="24">
        <v>277</v>
      </c>
      <c r="B278" s="26" t="s">
        <v>630</v>
      </c>
      <c r="C278" s="26" t="s">
        <v>28</v>
      </c>
      <c r="D278" s="26" t="s">
        <v>12</v>
      </c>
      <c r="E278" s="26" t="s">
        <v>631</v>
      </c>
      <c r="F278" s="26" t="s">
        <v>615</v>
      </c>
      <c r="G278" s="26" t="s">
        <v>249</v>
      </c>
      <c r="H278" s="26">
        <v>4513020072</v>
      </c>
      <c r="I278" s="86"/>
      <c r="J278" s="88"/>
      <c r="K278"/>
      <c r="L278"/>
      <c r="M278"/>
      <c r="N278"/>
      <c r="O278"/>
      <c r="P278"/>
      <c r="Q278"/>
      <c r="XFA278"/>
      <c r="XFB278"/>
      <c r="XFC278"/>
      <c r="XFD278"/>
    </row>
    <row r="279" spans="1:17 16381:16384" s="1" customFormat="1" ht="24" hidden="1">
      <c r="A279" s="24">
        <v>278</v>
      </c>
      <c r="B279" s="26" t="s">
        <v>632</v>
      </c>
      <c r="C279" s="26" t="s">
        <v>28</v>
      </c>
      <c r="D279" s="26" t="s">
        <v>29</v>
      </c>
      <c r="E279" s="26" t="s">
        <v>633</v>
      </c>
      <c r="F279" s="26" t="s">
        <v>615</v>
      </c>
      <c r="G279" s="26" t="s">
        <v>333</v>
      </c>
      <c r="H279" s="26">
        <v>4513020073</v>
      </c>
      <c r="I279" s="10">
        <v>121.5</v>
      </c>
      <c r="J279" s="26">
        <v>1</v>
      </c>
      <c r="K279"/>
      <c r="L279"/>
      <c r="M279"/>
      <c r="N279"/>
      <c r="O279"/>
      <c r="P279"/>
      <c r="Q279"/>
      <c r="XFA279"/>
      <c r="XFB279"/>
      <c r="XFC279"/>
      <c r="XFD279"/>
    </row>
    <row r="280" spans="1:17 16381:16384" s="1" customFormat="1" ht="24" hidden="1">
      <c r="A280" s="24">
        <v>279</v>
      </c>
      <c r="B280" s="26" t="s">
        <v>634</v>
      </c>
      <c r="C280" s="26" t="s">
        <v>11</v>
      </c>
      <c r="D280" s="26" t="s">
        <v>29</v>
      </c>
      <c r="E280" s="26" t="s">
        <v>635</v>
      </c>
      <c r="F280" s="26" t="s">
        <v>615</v>
      </c>
      <c r="G280" s="26" t="s">
        <v>59</v>
      </c>
      <c r="H280" s="26">
        <v>4513020074</v>
      </c>
      <c r="I280" s="10">
        <v>143</v>
      </c>
      <c r="J280" s="26">
        <v>1</v>
      </c>
      <c r="K280"/>
      <c r="L280"/>
      <c r="M280"/>
      <c r="N280"/>
      <c r="O280"/>
      <c r="P280"/>
      <c r="Q280"/>
      <c r="XFA280"/>
      <c r="XFB280"/>
      <c r="XFC280"/>
      <c r="XFD280"/>
    </row>
    <row r="281" spans="1:17 16381:16384" s="1" customFormat="1" ht="24" hidden="1">
      <c r="A281" s="24">
        <v>280</v>
      </c>
      <c r="B281" s="26" t="s">
        <v>636</v>
      </c>
      <c r="C281" s="26" t="s">
        <v>11</v>
      </c>
      <c r="D281" s="26" t="s">
        <v>12</v>
      </c>
      <c r="E281" s="26" t="s">
        <v>637</v>
      </c>
      <c r="F281" s="26" t="s">
        <v>615</v>
      </c>
      <c r="G281" s="26" t="s">
        <v>53</v>
      </c>
      <c r="H281" s="26">
        <v>4513020077</v>
      </c>
      <c r="I281" s="10">
        <v>158</v>
      </c>
      <c r="J281" s="26">
        <v>1</v>
      </c>
      <c r="K281"/>
      <c r="L281"/>
      <c r="M281"/>
      <c r="N281"/>
      <c r="O281"/>
      <c r="P281"/>
      <c r="Q281"/>
      <c r="XFA281"/>
      <c r="XFB281"/>
      <c r="XFC281"/>
      <c r="XFD281"/>
    </row>
    <row r="282" spans="1:17 16381:16384" s="1" customFormat="1" ht="24" hidden="1">
      <c r="A282" s="24">
        <v>281</v>
      </c>
      <c r="B282" s="26" t="s">
        <v>638</v>
      </c>
      <c r="C282" s="26" t="s">
        <v>11</v>
      </c>
      <c r="D282" s="26" t="s">
        <v>29</v>
      </c>
      <c r="E282" s="26" t="s">
        <v>639</v>
      </c>
      <c r="F282" s="26" t="s">
        <v>640</v>
      </c>
      <c r="G282" s="26" t="s">
        <v>15</v>
      </c>
      <c r="H282" s="26">
        <v>4513020078</v>
      </c>
      <c r="I282" s="85">
        <v>99.5</v>
      </c>
      <c r="J282" s="87">
        <v>1</v>
      </c>
      <c r="K282"/>
      <c r="L282"/>
      <c r="M282"/>
      <c r="N282"/>
      <c r="O282"/>
      <c r="P282"/>
      <c r="Q282"/>
      <c r="XFA282"/>
      <c r="XFB282"/>
      <c r="XFC282"/>
      <c r="XFD282"/>
    </row>
    <row r="283" spans="1:17 16381:16384" s="1" customFormat="1" ht="24" hidden="1">
      <c r="A283" s="24">
        <v>282</v>
      </c>
      <c r="B283" s="26" t="s">
        <v>641</v>
      </c>
      <c r="C283" s="26" t="s">
        <v>11</v>
      </c>
      <c r="D283" s="26" t="s">
        <v>29</v>
      </c>
      <c r="E283" s="26" t="s">
        <v>642</v>
      </c>
      <c r="F283" s="26" t="s">
        <v>640</v>
      </c>
      <c r="G283" s="26" t="s">
        <v>15</v>
      </c>
      <c r="H283" s="26">
        <v>4513020078</v>
      </c>
      <c r="I283" s="89"/>
      <c r="J283" s="90"/>
      <c r="K283"/>
      <c r="L283"/>
      <c r="M283"/>
      <c r="N283"/>
      <c r="O283"/>
      <c r="P283"/>
      <c r="Q283"/>
      <c r="XFA283"/>
      <c r="XFB283"/>
      <c r="XFC283"/>
      <c r="XFD283"/>
    </row>
    <row r="284" spans="1:17 16381:16384" s="1" customFormat="1" ht="24" hidden="1">
      <c r="A284" s="24">
        <v>283</v>
      </c>
      <c r="B284" s="26" t="s">
        <v>643</v>
      </c>
      <c r="C284" s="26" t="s">
        <v>11</v>
      </c>
      <c r="D284" s="26" t="s">
        <v>29</v>
      </c>
      <c r="E284" s="26" t="s">
        <v>644</v>
      </c>
      <c r="F284" s="26" t="s">
        <v>640</v>
      </c>
      <c r="G284" s="26" t="s">
        <v>15</v>
      </c>
      <c r="H284" s="26">
        <v>4513020078</v>
      </c>
      <c r="I284" s="86"/>
      <c r="J284" s="88"/>
      <c r="K284"/>
      <c r="L284"/>
      <c r="M284"/>
      <c r="N284"/>
      <c r="O284"/>
      <c r="P284"/>
      <c r="Q284"/>
      <c r="XFA284"/>
      <c r="XFB284"/>
      <c r="XFC284"/>
      <c r="XFD284"/>
    </row>
    <row r="285" spans="1:17 16381:16384" s="1" customFormat="1" ht="24" hidden="1">
      <c r="A285" s="24">
        <v>284</v>
      </c>
      <c r="B285" s="26" t="s">
        <v>645</v>
      </c>
      <c r="C285" s="26" t="s">
        <v>11</v>
      </c>
      <c r="D285" s="26" t="s">
        <v>29</v>
      </c>
      <c r="E285" s="26" t="s">
        <v>646</v>
      </c>
      <c r="F285" s="26" t="s">
        <v>640</v>
      </c>
      <c r="G285" s="26" t="s">
        <v>23</v>
      </c>
      <c r="H285" s="26">
        <v>4513020079</v>
      </c>
      <c r="I285" s="85">
        <v>117.5</v>
      </c>
      <c r="J285" s="87">
        <v>1</v>
      </c>
      <c r="K285"/>
      <c r="L285"/>
      <c r="M285"/>
      <c r="N285"/>
      <c r="O285"/>
      <c r="P285"/>
      <c r="Q285"/>
      <c r="XFA285"/>
      <c r="XFB285"/>
      <c r="XFC285"/>
      <c r="XFD285"/>
    </row>
    <row r="286" spans="1:17 16381:16384" s="1" customFormat="1" ht="24" hidden="1">
      <c r="A286" s="24">
        <v>285</v>
      </c>
      <c r="B286" s="26" t="s">
        <v>647</v>
      </c>
      <c r="C286" s="26" t="s">
        <v>11</v>
      </c>
      <c r="D286" s="26" t="s">
        <v>12</v>
      </c>
      <c r="E286" s="26" t="s">
        <v>648</v>
      </c>
      <c r="F286" s="26" t="s">
        <v>640</v>
      </c>
      <c r="G286" s="26" t="s">
        <v>23</v>
      </c>
      <c r="H286" s="26">
        <v>4513020079</v>
      </c>
      <c r="I286" s="89"/>
      <c r="J286" s="90"/>
      <c r="K286"/>
      <c r="L286"/>
      <c r="M286"/>
      <c r="N286"/>
      <c r="O286"/>
      <c r="P286"/>
      <c r="Q286"/>
      <c r="XFA286"/>
      <c r="XFB286"/>
      <c r="XFC286"/>
      <c r="XFD286"/>
    </row>
    <row r="287" spans="1:17 16381:16384" s="1" customFormat="1" ht="24" hidden="1">
      <c r="A287" s="24">
        <v>286</v>
      </c>
      <c r="B287" s="26" t="s">
        <v>649</v>
      </c>
      <c r="C287" s="26" t="s">
        <v>28</v>
      </c>
      <c r="D287" s="26" t="s">
        <v>29</v>
      </c>
      <c r="E287" s="26" t="s">
        <v>650</v>
      </c>
      <c r="F287" s="26" t="s">
        <v>640</v>
      </c>
      <c r="G287" s="26" t="s">
        <v>23</v>
      </c>
      <c r="H287" s="26">
        <v>4513020079</v>
      </c>
      <c r="I287" s="86"/>
      <c r="J287" s="88"/>
      <c r="K287"/>
      <c r="L287"/>
      <c r="M287"/>
      <c r="N287"/>
      <c r="O287"/>
      <c r="P287"/>
      <c r="Q287"/>
      <c r="XFA287"/>
      <c r="XFB287"/>
      <c r="XFC287"/>
      <c r="XFD287"/>
    </row>
    <row r="288" spans="1:17 16381:16384" s="1" customFormat="1" ht="24" hidden="1">
      <c r="A288" s="24">
        <v>287</v>
      </c>
      <c r="B288" s="26" t="s">
        <v>651</v>
      </c>
      <c r="C288" s="26" t="s">
        <v>11</v>
      </c>
      <c r="D288" s="26" t="s">
        <v>29</v>
      </c>
      <c r="E288" s="26" t="s">
        <v>652</v>
      </c>
      <c r="F288" s="26" t="s">
        <v>640</v>
      </c>
      <c r="G288" s="26" t="s">
        <v>135</v>
      </c>
      <c r="H288" s="26">
        <v>4513020080</v>
      </c>
      <c r="I288" s="85">
        <v>115.5</v>
      </c>
      <c r="J288" s="87">
        <v>2</v>
      </c>
      <c r="K288"/>
      <c r="L288"/>
      <c r="M288"/>
      <c r="N288"/>
      <c r="O288"/>
      <c r="P288"/>
      <c r="Q288"/>
      <c r="XFA288"/>
      <c r="XFB288"/>
      <c r="XFC288"/>
      <c r="XFD288"/>
    </row>
    <row r="289" spans="1:17 16381:16384" s="1" customFormat="1" ht="24" hidden="1">
      <c r="A289" s="24">
        <v>288</v>
      </c>
      <c r="B289" s="26" t="s">
        <v>653</v>
      </c>
      <c r="C289" s="26" t="s">
        <v>11</v>
      </c>
      <c r="D289" s="26" t="s">
        <v>29</v>
      </c>
      <c r="E289" s="26" t="s">
        <v>654</v>
      </c>
      <c r="F289" s="26" t="s">
        <v>640</v>
      </c>
      <c r="G289" s="26" t="s">
        <v>135</v>
      </c>
      <c r="H289" s="26">
        <v>4513020080</v>
      </c>
      <c r="I289" s="89"/>
      <c r="J289" s="90"/>
      <c r="K289"/>
      <c r="L289"/>
      <c r="M289"/>
      <c r="N289"/>
      <c r="O289"/>
      <c r="P289"/>
      <c r="Q289"/>
      <c r="XFA289"/>
      <c r="XFB289"/>
      <c r="XFC289"/>
      <c r="XFD289"/>
    </row>
    <row r="290" spans="1:17 16381:16384" s="1" customFormat="1" ht="24" hidden="1">
      <c r="A290" s="24">
        <v>289</v>
      </c>
      <c r="B290" s="26" t="s">
        <v>655</v>
      </c>
      <c r="C290" s="26" t="s">
        <v>11</v>
      </c>
      <c r="D290" s="26" t="s">
        <v>12</v>
      </c>
      <c r="E290" s="26" t="s">
        <v>656</v>
      </c>
      <c r="F290" s="26" t="s">
        <v>640</v>
      </c>
      <c r="G290" s="26" t="s">
        <v>135</v>
      </c>
      <c r="H290" s="26">
        <v>4513020080</v>
      </c>
      <c r="I290" s="89"/>
      <c r="J290" s="90"/>
      <c r="K290"/>
      <c r="L290"/>
      <c r="M290"/>
      <c r="N290"/>
      <c r="O290"/>
      <c r="P290"/>
      <c r="Q290"/>
      <c r="XFA290"/>
      <c r="XFB290"/>
      <c r="XFC290"/>
      <c r="XFD290"/>
    </row>
    <row r="291" spans="1:17 16381:16384" s="1" customFormat="1" ht="24" hidden="1">
      <c r="A291" s="24">
        <v>290</v>
      </c>
      <c r="B291" s="26" t="s">
        <v>657</v>
      </c>
      <c r="C291" s="26" t="s">
        <v>11</v>
      </c>
      <c r="D291" s="26" t="s">
        <v>29</v>
      </c>
      <c r="E291" s="26" t="s">
        <v>658</v>
      </c>
      <c r="F291" s="26" t="s">
        <v>640</v>
      </c>
      <c r="G291" s="26" t="s">
        <v>135</v>
      </c>
      <c r="H291" s="26">
        <v>4513020080</v>
      </c>
      <c r="I291" s="89"/>
      <c r="J291" s="90"/>
      <c r="K291"/>
      <c r="L291"/>
      <c r="M291"/>
      <c r="N291"/>
      <c r="O291"/>
      <c r="P291"/>
      <c r="Q291"/>
      <c r="XFA291"/>
      <c r="XFB291"/>
      <c r="XFC291"/>
      <c r="XFD291"/>
    </row>
    <row r="292" spans="1:17 16381:16384" s="1" customFormat="1" ht="24" hidden="1">
      <c r="A292" s="24">
        <v>291</v>
      </c>
      <c r="B292" s="26" t="s">
        <v>659</v>
      </c>
      <c r="C292" s="26" t="s">
        <v>28</v>
      </c>
      <c r="D292" s="26" t="s">
        <v>29</v>
      </c>
      <c r="E292" s="26" t="s">
        <v>660</v>
      </c>
      <c r="F292" s="26" t="s">
        <v>640</v>
      </c>
      <c r="G292" s="26" t="s">
        <v>135</v>
      </c>
      <c r="H292" s="26">
        <v>4513020080</v>
      </c>
      <c r="I292" s="89"/>
      <c r="J292" s="90"/>
      <c r="K292"/>
      <c r="L292"/>
      <c r="M292"/>
      <c r="N292"/>
      <c r="O292"/>
      <c r="P292"/>
      <c r="Q292"/>
      <c r="XFA292"/>
      <c r="XFB292"/>
      <c r="XFC292"/>
      <c r="XFD292"/>
    </row>
    <row r="293" spans="1:17 16381:16384" s="1" customFormat="1" ht="24" hidden="1">
      <c r="A293" s="24">
        <v>292</v>
      </c>
      <c r="B293" s="26" t="s">
        <v>661</v>
      </c>
      <c r="C293" s="26" t="s">
        <v>11</v>
      </c>
      <c r="D293" s="26" t="s">
        <v>29</v>
      </c>
      <c r="E293" s="26" t="s">
        <v>662</v>
      </c>
      <c r="F293" s="26" t="s">
        <v>640</v>
      </c>
      <c r="G293" s="26" t="s">
        <v>135</v>
      </c>
      <c r="H293" s="26">
        <v>4513020080</v>
      </c>
      <c r="I293" s="86"/>
      <c r="J293" s="88"/>
      <c r="K293"/>
      <c r="L293"/>
      <c r="M293"/>
      <c r="N293"/>
      <c r="O293"/>
      <c r="P293"/>
      <c r="Q293"/>
      <c r="XFA293"/>
      <c r="XFB293"/>
      <c r="XFC293"/>
      <c r="XFD293"/>
    </row>
    <row r="294" spans="1:17 16381:16384" s="1" customFormat="1" ht="24" hidden="1">
      <c r="A294" s="24">
        <v>293</v>
      </c>
      <c r="B294" s="26" t="s">
        <v>663</v>
      </c>
      <c r="C294" s="26" t="s">
        <v>28</v>
      </c>
      <c r="D294" s="26" t="s">
        <v>29</v>
      </c>
      <c r="E294" s="26" t="s">
        <v>664</v>
      </c>
      <c r="F294" s="26" t="s">
        <v>640</v>
      </c>
      <c r="G294" s="26" t="s">
        <v>218</v>
      </c>
      <c r="H294" s="26">
        <v>4513020081</v>
      </c>
      <c r="I294" s="85">
        <v>110</v>
      </c>
      <c r="J294" s="87">
        <v>1</v>
      </c>
      <c r="K294"/>
      <c r="L294"/>
      <c r="M294"/>
      <c r="N294"/>
      <c r="O294"/>
      <c r="P294"/>
      <c r="Q294"/>
      <c r="XFA294"/>
      <c r="XFB294"/>
      <c r="XFC294"/>
      <c r="XFD294"/>
    </row>
    <row r="295" spans="1:17 16381:16384" s="1" customFormat="1" ht="24" hidden="1">
      <c r="A295" s="24">
        <v>294</v>
      </c>
      <c r="B295" s="26" t="s">
        <v>665</v>
      </c>
      <c r="C295" s="26" t="s">
        <v>11</v>
      </c>
      <c r="D295" s="26" t="s">
        <v>29</v>
      </c>
      <c r="E295" s="26" t="s">
        <v>666</v>
      </c>
      <c r="F295" s="26" t="s">
        <v>640</v>
      </c>
      <c r="G295" s="26" t="s">
        <v>218</v>
      </c>
      <c r="H295" s="26">
        <v>4513020081</v>
      </c>
      <c r="I295" s="86"/>
      <c r="J295" s="88"/>
      <c r="K295"/>
      <c r="L295"/>
      <c r="M295"/>
      <c r="N295"/>
      <c r="O295"/>
      <c r="P295"/>
      <c r="Q295"/>
      <c r="XFA295"/>
      <c r="XFB295"/>
      <c r="XFC295"/>
      <c r="XFD295"/>
    </row>
    <row r="296" spans="1:17 16381:16384" s="1" customFormat="1" ht="24" hidden="1">
      <c r="A296" s="24">
        <v>295</v>
      </c>
      <c r="B296" s="26" t="s">
        <v>667</v>
      </c>
      <c r="C296" s="26" t="s">
        <v>11</v>
      </c>
      <c r="D296" s="26" t="s">
        <v>29</v>
      </c>
      <c r="E296" s="26" t="s">
        <v>668</v>
      </c>
      <c r="F296" s="26" t="s">
        <v>640</v>
      </c>
      <c r="G296" s="26" t="s">
        <v>421</v>
      </c>
      <c r="H296" s="26">
        <v>4513020082</v>
      </c>
      <c r="I296" s="85">
        <v>120.5</v>
      </c>
      <c r="J296" s="87">
        <v>1</v>
      </c>
      <c r="K296"/>
      <c r="L296"/>
      <c r="M296"/>
      <c r="N296"/>
      <c r="O296"/>
      <c r="P296"/>
      <c r="Q296"/>
      <c r="XFA296"/>
      <c r="XFB296"/>
      <c r="XFC296"/>
      <c r="XFD296"/>
    </row>
    <row r="297" spans="1:17 16381:16384" s="1" customFormat="1" ht="24" hidden="1">
      <c r="A297" s="24">
        <v>296</v>
      </c>
      <c r="B297" s="26" t="s">
        <v>669</v>
      </c>
      <c r="C297" s="26" t="s">
        <v>11</v>
      </c>
      <c r="D297" s="26" t="s">
        <v>670</v>
      </c>
      <c r="E297" s="26" t="s">
        <v>671</v>
      </c>
      <c r="F297" s="26" t="s">
        <v>640</v>
      </c>
      <c r="G297" s="26" t="s">
        <v>421</v>
      </c>
      <c r="H297" s="26">
        <v>4513020082</v>
      </c>
      <c r="I297" s="89"/>
      <c r="J297" s="90"/>
      <c r="K297"/>
      <c r="L297"/>
      <c r="M297"/>
      <c r="N297"/>
      <c r="O297"/>
      <c r="P297"/>
      <c r="Q297"/>
      <c r="XFA297"/>
      <c r="XFB297"/>
      <c r="XFC297"/>
      <c r="XFD297"/>
    </row>
    <row r="298" spans="1:17 16381:16384" s="1" customFormat="1" ht="24" hidden="1">
      <c r="A298" s="24">
        <v>297</v>
      </c>
      <c r="B298" s="26" t="s">
        <v>672</v>
      </c>
      <c r="C298" s="26" t="s">
        <v>11</v>
      </c>
      <c r="D298" s="26" t="s">
        <v>12</v>
      </c>
      <c r="E298" s="26" t="s">
        <v>673</v>
      </c>
      <c r="F298" s="26" t="s">
        <v>640</v>
      </c>
      <c r="G298" s="26" t="s">
        <v>421</v>
      </c>
      <c r="H298" s="26">
        <v>4513020082</v>
      </c>
      <c r="I298" s="86"/>
      <c r="J298" s="88"/>
      <c r="K298"/>
      <c r="L298"/>
      <c r="M298"/>
      <c r="N298"/>
      <c r="O298"/>
      <c r="P298"/>
      <c r="Q298"/>
      <c r="XFA298"/>
      <c r="XFB298"/>
      <c r="XFC298"/>
      <c r="XFD298"/>
    </row>
    <row r="299" spans="1:17 16381:16384" s="1" customFormat="1" ht="24" hidden="1">
      <c r="A299" s="24">
        <v>298</v>
      </c>
      <c r="B299" s="26" t="s">
        <v>674</v>
      </c>
      <c r="C299" s="26" t="s">
        <v>11</v>
      </c>
      <c r="D299" s="26" t="s">
        <v>12</v>
      </c>
      <c r="E299" s="26" t="s">
        <v>675</v>
      </c>
      <c r="F299" s="26" t="s">
        <v>640</v>
      </c>
      <c r="G299" s="26" t="s">
        <v>333</v>
      </c>
      <c r="H299" s="26">
        <v>4513020084</v>
      </c>
      <c r="I299" s="85">
        <v>132</v>
      </c>
      <c r="J299" s="87">
        <v>1</v>
      </c>
      <c r="K299"/>
      <c r="L299"/>
      <c r="M299"/>
      <c r="N299"/>
      <c r="O299"/>
      <c r="P299"/>
      <c r="Q299"/>
      <c r="XFA299"/>
      <c r="XFB299"/>
      <c r="XFC299"/>
      <c r="XFD299"/>
    </row>
    <row r="300" spans="1:17 16381:16384" s="1" customFormat="1" ht="24" hidden="1">
      <c r="A300" s="24">
        <v>299</v>
      </c>
      <c r="B300" s="26" t="s">
        <v>676</v>
      </c>
      <c r="C300" s="26" t="s">
        <v>11</v>
      </c>
      <c r="D300" s="26" t="s">
        <v>29</v>
      </c>
      <c r="E300" s="26" t="s">
        <v>677</v>
      </c>
      <c r="F300" s="26" t="s">
        <v>640</v>
      </c>
      <c r="G300" s="26" t="s">
        <v>333</v>
      </c>
      <c r="H300" s="26">
        <v>4513020084</v>
      </c>
      <c r="I300" s="89"/>
      <c r="J300" s="90"/>
      <c r="K300"/>
      <c r="L300"/>
      <c r="M300"/>
      <c r="N300"/>
      <c r="O300"/>
      <c r="P300"/>
      <c r="Q300"/>
      <c r="XFA300"/>
      <c r="XFB300"/>
      <c r="XFC300"/>
      <c r="XFD300"/>
    </row>
    <row r="301" spans="1:17 16381:16384" s="1" customFormat="1" ht="24" hidden="1">
      <c r="A301" s="24">
        <v>300</v>
      </c>
      <c r="B301" s="26" t="s">
        <v>678</v>
      </c>
      <c r="C301" s="26" t="s">
        <v>11</v>
      </c>
      <c r="D301" s="26" t="s">
        <v>29</v>
      </c>
      <c r="E301" s="26" t="s">
        <v>679</v>
      </c>
      <c r="F301" s="26" t="s">
        <v>640</v>
      </c>
      <c r="G301" s="26" t="s">
        <v>333</v>
      </c>
      <c r="H301" s="26">
        <v>4513020084</v>
      </c>
      <c r="I301" s="86"/>
      <c r="J301" s="88"/>
      <c r="K301"/>
      <c r="L301"/>
      <c r="M301"/>
      <c r="N301"/>
      <c r="O301"/>
      <c r="P301"/>
      <c r="Q301"/>
      <c r="XFA301"/>
      <c r="XFB301"/>
      <c r="XFC301"/>
      <c r="XFD301"/>
    </row>
    <row r="302" spans="1:17 16381:16384" s="1" customFormat="1" hidden="1">
      <c r="A302" s="24">
        <v>301</v>
      </c>
      <c r="B302" s="26" t="s">
        <v>680</v>
      </c>
      <c r="C302" s="26" t="s">
        <v>11</v>
      </c>
      <c r="D302" s="26" t="s">
        <v>12</v>
      </c>
      <c r="E302" s="26" t="s">
        <v>681</v>
      </c>
      <c r="F302" s="26" t="s">
        <v>682</v>
      </c>
      <c r="G302" s="26" t="s">
        <v>15</v>
      </c>
      <c r="H302" s="26">
        <v>4513020085</v>
      </c>
      <c r="I302" s="85">
        <v>104.5</v>
      </c>
      <c r="J302" s="87">
        <v>1</v>
      </c>
      <c r="K302"/>
      <c r="L302"/>
      <c r="M302"/>
      <c r="N302"/>
      <c r="O302"/>
      <c r="P302"/>
      <c r="Q302"/>
      <c r="XFA302"/>
      <c r="XFB302"/>
      <c r="XFC302"/>
      <c r="XFD302"/>
    </row>
    <row r="303" spans="1:17 16381:16384" s="1" customFormat="1" hidden="1">
      <c r="A303" s="24">
        <v>302</v>
      </c>
      <c r="B303" s="26" t="s">
        <v>683</v>
      </c>
      <c r="C303" s="26" t="s">
        <v>11</v>
      </c>
      <c r="D303" s="26" t="s">
        <v>12</v>
      </c>
      <c r="E303" s="26" t="s">
        <v>684</v>
      </c>
      <c r="F303" s="26" t="s">
        <v>682</v>
      </c>
      <c r="G303" s="26" t="s">
        <v>15</v>
      </c>
      <c r="H303" s="26">
        <v>4513020085</v>
      </c>
      <c r="I303" s="86"/>
      <c r="J303" s="88"/>
      <c r="K303"/>
      <c r="L303"/>
      <c r="M303"/>
      <c r="N303"/>
      <c r="O303"/>
      <c r="P303"/>
      <c r="Q303"/>
      <c r="XFA303"/>
      <c r="XFB303"/>
      <c r="XFC303"/>
      <c r="XFD303"/>
    </row>
    <row r="304" spans="1:17 16381:16384" s="1" customFormat="1" hidden="1">
      <c r="A304" s="24">
        <v>303</v>
      </c>
      <c r="B304" s="26" t="s">
        <v>685</v>
      </c>
      <c r="C304" s="26" t="s">
        <v>11</v>
      </c>
      <c r="D304" s="26" t="s">
        <v>29</v>
      </c>
      <c r="E304" s="26" t="s">
        <v>686</v>
      </c>
      <c r="F304" s="26" t="s">
        <v>682</v>
      </c>
      <c r="G304" s="26" t="s">
        <v>23</v>
      </c>
      <c r="H304" s="26">
        <v>4513020086</v>
      </c>
      <c r="I304" s="85">
        <v>132.5</v>
      </c>
      <c r="J304" s="87">
        <v>1</v>
      </c>
      <c r="K304"/>
      <c r="L304"/>
      <c r="M304"/>
      <c r="N304"/>
      <c r="O304"/>
      <c r="P304"/>
      <c r="Q304"/>
      <c r="XFA304"/>
      <c r="XFB304"/>
      <c r="XFC304"/>
      <c r="XFD304"/>
    </row>
    <row r="305" spans="1:17 16381:16384" s="1" customFormat="1" hidden="1">
      <c r="A305" s="24">
        <v>304</v>
      </c>
      <c r="B305" s="26" t="s">
        <v>687</v>
      </c>
      <c r="C305" s="26" t="s">
        <v>11</v>
      </c>
      <c r="D305" s="26" t="s">
        <v>29</v>
      </c>
      <c r="E305" s="26" t="s">
        <v>688</v>
      </c>
      <c r="F305" s="26" t="s">
        <v>682</v>
      </c>
      <c r="G305" s="26" t="s">
        <v>23</v>
      </c>
      <c r="H305" s="26">
        <v>4513020086</v>
      </c>
      <c r="I305" s="89"/>
      <c r="J305" s="90"/>
      <c r="K305"/>
      <c r="L305"/>
      <c r="M305"/>
      <c r="N305"/>
      <c r="O305"/>
      <c r="P305"/>
      <c r="Q305"/>
      <c r="XFA305"/>
      <c r="XFB305"/>
      <c r="XFC305"/>
      <c r="XFD305"/>
    </row>
    <row r="306" spans="1:17 16381:16384" s="1" customFormat="1" hidden="1">
      <c r="A306" s="24">
        <v>305</v>
      </c>
      <c r="B306" s="26" t="s">
        <v>689</v>
      </c>
      <c r="C306" s="26" t="s">
        <v>11</v>
      </c>
      <c r="D306" s="26" t="s">
        <v>29</v>
      </c>
      <c r="E306" s="26" t="s">
        <v>690</v>
      </c>
      <c r="F306" s="26" t="s">
        <v>682</v>
      </c>
      <c r="G306" s="26" t="s">
        <v>23</v>
      </c>
      <c r="H306" s="26">
        <v>4513020086</v>
      </c>
      <c r="I306" s="86"/>
      <c r="J306" s="88"/>
      <c r="K306"/>
      <c r="L306"/>
      <c r="M306"/>
      <c r="N306"/>
      <c r="O306"/>
      <c r="P306"/>
      <c r="Q306"/>
      <c r="XFA306"/>
      <c r="XFB306"/>
      <c r="XFC306"/>
      <c r="XFD306"/>
    </row>
    <row r="307" spans="1:17 16381:16384" s="1" customFormat="1" hidden="1">
      <c r="A307" s="24">
        <v>306</v>
      </c>
      <c r="B307" s="26" t="s">
        <v>691</v>
      </c>
      <c r="C307" s="26" t="s">
        <v>11</v>
      </c>
      <c r="D307" s="26" t="s">
        <v>29</v>
      </c>
      <c r="E307" s="26" t="s">
        <v>692</v>
      </c>
      <c r="F307" s="26" t="s">
        <v>682</v>
      </c>
      <c r="G307" s="26" t="s">
        <v>135</v>
      </c>
      <c r="H307" s="26">
        <v>4513020087</v>
      </c>
      <c r="I307" s="85">
        <v>128</v>
      </c>
      <c r="J307" s="87">
        <v>1</v>
      </c>
      <c r="K307"/>
      <c r="L307"/>
      <c r="M307"/>
      <c r="N307"/>
      <c r="O307"/>
      <c r="P307"/>
      <c r="Q307"/>
      <c r="XFA307"/>
      <c r="XFB307"/>
      <c r="XFC307"/>
      <c r="XFD307"/>
    </row>
    <row r="308" spans="1:17 16381:16384" s="1" customFormat="1" hidden="1">
      <c r="A308" s="24">
        <v>307</v>
      </c>
      <c r="B308" s="26" t="s">
        <v>693</v>
      </c>
      <c r="C308" s="26" t="s">
        <v>11</v>
      </c>
      <c r="D308" s="26" t="s">
        <v>29</v>
      </c>
      <c r="E308" s="26" t="s">
        <v>694</v>
      </c>
      <c r="F308" s="26" t="s">
        <v>682</v>
      </c>
      <c r="G308" s="26" t="s">
        <v>135</v>
      </c>
      <c r="H308" s="26">
        <v>4513020087</v>
      </c>
      <c r="I308" s="86"/>
      <c r="J308" s="88"/>
      <c r="K308"/>
      <c r="L308"/>
      <c r="M308"/>
      <c r="N308"/>
      <c r="O308"/>
      <c r="P308"/>
      <c r="Q308"/>
      <c r="XFA308"/>
      <c r="XFB308"/>
      <c r="XFC308"/>
      <c r="XFD308"/>
    </row>
    <row r="309" spans="1:17 16381:16384" s="1" customFormat="1" hidden="1">
      <c r="A309" s="24">
        <v>308</v>
      </c>
      <c r="B309" s="26" t="s">
        <v>695</v>
      </c>
      <c r="C309" s="26" t="s">
        <v>11</v>
      </c>
      <c r="D309" s="26" t="s">
        <v>29</v>
      </c>
      <c r="E309" s="26" t="s">
        <v>696</v>
      </c>
      <c r="F309" s="26" t="s">
        <v>697</v>
      </c>
      <c r="G309" s="26" t="s">
        <v>351</v>
      </c>
      <c r="H309" s="26">
        <v>4513020088</v>
      </c>
      <c r="I309" s="85">
        <v>139</v>
      </c>
      <c r="J309" s="87">
        <v>2</v>
      </c>
      <c r="K309"/>
      <c r="L309"/>
      <c r="M309"/>
      <c r="N309"/>
      <c r="O309"/>
      <c r="P309"/>
      <c r="Q309"/>
      <c r="XFA309"/>
      <c r="XFB309"/>
      <c r="XFC309"/>
      <c r="XFD309"/>
    </row>
    <row r="310" spans="1:17 16381:16384" s="1" customFormat="1" hidden="1">
      <c r="A310" s="24">
        <v>309</v>
      </c>
      <c r="B310" s="26" t="s">
        <v>698</v>
      </c>
      <c r="C310" s="26" t="s">
        <v>11</v>
      </c>
      <c r="D310" s="26" t="s">
        <v>29</v>
      </c>
      <c r="E310" s="26" t="s">
        <v>699</v>
      </c>
      <c r="F310" s="26" t="s">
        <v>697</v>
      </c>
      <c r="G310" s="26" t="s">
        <v>351</v>
      </c>
      <c r="H310" s="26">
        <v>4513020088</v>
      </c>
      <c r="I310" s="89"/>
      <c r="J310" s="90"/>
      <c r="K310"/>
      <c r="L310"/>
      <c r="M310"/>
      <c r="N310"/>
      <c r="O310"/>
      <c r="P310"/>
      <c r="Q310"/>
      <c r="XFA310"/>
      <c r="XFB310"/>
      <c r="XFC310"/>
      <c r="XFD310"/>
    </row>
    <row r="311" spans="1:17 16381:16384" s="1" customFormat="1" hidden="1">
      <c r="A311" s="24">
        <v>310</v>
      </c>
      <c r="B311" s="26" t="s">
        <v>700</v>
      </c>
      <c r="C311" s="26" t="s">
        <v>11</v>
      </c>
      <c r="D311" s="26" t="s">
        <v>29</v>
      </c>
      <c r="E311" s="26" t="s">
        <v>701</v>
      </c>
      <c r="F311" s="26" t="s">
        <v>697</v>
      </c>
      <c r="G311" s="26" t="s">
        <v>351</v>
      </c>
      <c r="H311" s="26">
        <v>4513020088</v>
      </c>
      <c r="I311" s="89"/>
      <c r="J311" s="90"/>
      <c r="K311"/>
      <c r="L311"/>
      <c r="M311"/>
      <c r="N311"/>
      <c r="O311"/>
      <c r="P311"/>
      <c r="Q311"/>
      <c r="XFA311"/>
      <c r="XFB311"/>
      <c r="XFC311"/>
      <c r="XFD311"/>
    </row>
    <row r="312" spans="1:17 16381:16384" s="1" customFormat="1" hidden="1">
      <c r="A312" s="24">
        <v>311</v>
      </c>
      <c r="B312" s="26" t="s">
        <v>702</v>
      </c>
      <c r="C312" s="26" t="s">
        <v>11</v>
      </c>
      <c r="D312" s="26" t="s">
        <v>29</v>
      </c>
      <c r="E312" s="26" t="s">
        <v>703</v>
      </c>
      <c r="F312" s="26" t="s">
        <v>697</v>
      </c>
      <c r="G312" s="26" t="s">
        <v>351</v>
      </c>
      <c r="H312" s="26">
        <v>4513020088</v>
      </c>
      <c r="I312" s="89"/>
      <c r="J312" s="90"/>
      <c r="K312"/>
      <c r="L312"/>
      <c r="M312"/>
      <c r="N312"/>
      <c r="O312"/>
      <c r="P312"/>
      <c r="Q312"/>
      <c r="XFA312"/>
      <c r="XFB312"/>
      <c r="XFC312"/>
      <c r="XFD312"/>
    </row>
    <row r="313" spans="1:17 16381:16384" s="1" customFormat="1" hidden="1">
      <c r="A313" s="24">
        <v>312</v>
      </c>
      <c r="B313" s="26" t="s">
        <v>704</v>
      </c>
      <c r="C313" s="26" t="s">
        <v>11</v>
      </c>
      <c r="D313" s="26" t="s">
        <v>21</v>
      </c>
      <c r="E313" s="26" t="s">
        <v>705</v>
      </c>
      <c r="F313" s="26" t="s">
        <v>697</v>
      </c>
      <c r="G313" s="26" t="s">
        <v>351</v>
      </c>
      <c r="H313" s="26">
        <v>4513020088</v>
      </c>
      <c r="I313" s="89"/>
      <c r="J313" s="90"/>
      <c r="K313"/>
      <c r="L313"/>
      <c r="M313"/>
      <c r="N313"/>
      <c r="O313"/>
      <c r="P313"/>
      <c r="Q313"/>
      <c r="XFA313"/>
      <c r="XFB313"/>
      <c r="XFC313"/>
      <c r="XFD313"/>
    </row>
    <row r="314" spans="1:17 16381:16384" s="1" customFormat="1" hidden="1">
      <c r="A314" s="24">
        <v>313</v>
      </c>
      <c r="B314" s="26" t="s">
        <v>706</v>
      </c>
      <c r="C314" s="26" t="s">
        <v>11</v>
      </c>
      <c r="D314" s="26" t="s">
        <v>29</v>
      </c>
      <c r="E314" s="26" t="s">
        <v>707</v>
      </c>
      <c r="F314" s="26" t="s">
        <v>697</v>
      </c>
      <c r="G314" s="26" t="s">
        <v>351</v>
      </c>
      <c r="H314" s="26">
        <v>4513020088</v>
      </c>
      <c r="I314" s="86"/>
      <c r="J314" s="88"/>
      <c r="K314"/>
      <c r="L314"/>
      <c r="M314"/>
      <c r="N314"/>
      <c r="O314"/>
      <c r="P314"/>
      <c r="Q314"/>
      <c r="XFA314"/>
      <c r="XFB314"/>
      <c r="XFC314"/>
      <c r="XFD314"/>
    </row>
    <row r="315" spans="1:17 16381:16384" s="1" customFormat="1" hidden="1">
      <c r="A315" s="24">
        <v>314</v>
      </c>
      <c r="B315" s="26" t="s">
        <v>708</v>
      </c>
      <c r="C315" s="26" t="s">
        <v>11</v>
      </c>
      <c r="D315" s="26" t="s">
        <v>29</v>
      </c>
      <c r="E315" s="26" t="s">
        <v>709</v>
      </c>
      <c r="F315" s="26" t="s">
        <v>697</v>
      </c>
      <c r="G315" s="26" t="s">
        <v>360</v>
      </c>
      <c r="H315" s="26">
        <v>4513020089</v>
      </c>
      <c r="I315" s="85">
        <v>125.5</v>
      </c>
      <c r="J315" s="87">
        <v>3</v>
      </c>
      <c r="K315"/>
      <c r="L315"/>
      <c r="M315"/>
      <c r="N315"/>
      <c r="O315"/>
      <c r="P315"/>
      <c r="Q315"/>
      <c r="XFA315"/>
      <c r="XFB315"/>
      <c r="XFC315"/>
      <c r="XFD315"/>
    </row>
    <row r="316" spans="1:17 16381:16384" s="1" customFormat="1" hidden="1">
      <c r="A316" s="24">
        <v>315</v>
      </c>
      <c r="B316" s="26" t="s">
        <v>710</v>
      </c>
      <c r="C316" s="26" t="s">
        <v>11</v>
      </c>
      <c r="D316" s="26" t="s">
        <v>12</v>
      </c>
      <c r="E316" s="26" t="s">
        <v>711</v>
      </c>
      <c r="F316" s="26" t="s">
        <v>697</v>
      </c>
      <c r="G316" s="26" t="s">
        <v>360</v>
      </c>
      <c r="H316" s="26">
        <v>4513020089</v>
      </c>
      <c r="I316" s="89"/>
      <c r="J316" s="90"/>
      <c r="K316"/>
      <c r="L316"/>
      <c r="M316"/>
      <c r="N316"/>
      <c r="O316"/>
      <c r="P316"/>
      <c r="Q316"/>
      <c r="XFA316"/>
      <c r="XFB316"/>
      <c r="XFC316"/>
      <c r="XFD316"/>
    </row>
    <row r="317" spans="1:17 16381:16384" s="1" customFormat="1" hidden="1">
      <c r="A317" s="24">
        <v>316</v>
      </c>
      <c r="B317" s="26" t="s">
        <v>712</v>
      </c>
      <c r="C317" s="26" t="s">
        <v>11</v>
      </c>
      <c r="D317" s="26" t="s">
        <v>29</v>
      </c>
      <c r="E317" s="26" t="s">
        <v>713</v>
      </c>
      <c r="F317" s="26" t="s">
        <v>697</v>
      </c>
      <c r="G317" s="26" t="s">
        <v>360</v>
      </c>
      <c r="H317" s="26">
        <v>4513020089</v>
      </c>
      <c r="I317" s="89"/>
      <c r="J317" s="90"/>
      <c r="K317"/>
      <c r="L317"/>
      <c r="M317"/>
      <c r="N317"/>
      <c r="O317"/>
      <c r="P317"/>
      <c r="Q317"/>
      <c r="XFA317"/>
      <c r="XFB317"/>
      <c r="XFC317"/>
      <c r="XFD317"/>
    </row>
    <row r="318" spans="1:17 16381:16384" s="1" customFormat="1" hidden="1">
      <c r="A318" s="24">
        <v>317</v>
      </c>
      <c r="B318" s="26" t="s">
        <v>714</v>
      </c>
      <c r="C318" s="26" t="s">
        <v>11</v>
      </c>
      <c r="D318" s="26" t="s">
        <v>12</v>
      </c>
      <c r="E318" s="26" t="s">
        <v>715</v>
      </c>
      <c r="F318" s="26" t="s">
        <v>697</v>
      </c>
      <c r="G318" s="26" t="s">
        <v>360</v>
      </c>
      <c r="H318" s="26">
        <v>4513020089</v>
      </c>
      <c r="I318" s="89"/>
      <c r="J318" s="90"/>
      <c r="K318"/>
      <c r="L318"/>
      <c r="M318"/>
      <c r="N318"/>
      <c r="O318"/>
      <c r="P318"/>
      <c r="Q318"/>
      <c r="XFA318"/>
      <c r="XFB318"/>
      <c r="XFC318"/>
      <c r="XFD318"/>
    </row>
    <row r="319" spans="1:17 16381:16384" s="1" customFormat="1" hidden="1">
      <c r="A319" s="24">
        <v>318</v>
      </c>
      <c r="B319" s="26" t="s">
        <v>716</v>
      </c>
      <c r="C319" s="26" t="s">
        <v>11</v>
      </c>
      <c r="D319" s="26" t="s">
        <v>12</v>
      </c>
      <c r="E319" s="26" t="s">
        <v>717</v>
      </c>
      <c r="F319" s="26" t="s">
        <v>697</v>
      </c>
      <c r="G319" s="26" t="s">
        <v>360</v>
      </c>
      <c r="H319" s="26">
        <v>4513020089</v>
      </c>
      <c r="I319" s="89"/>
      <c r="J319" s="90"/>
      <c r="K319"/>
      <c r="L319"/>
      <c r="M319"/>
      <c r="N319"/>
      <c r="O319"/>
      <c r="P319"/>
      <c r="Q319"/>
      <c r="XFA319"/>
      <c r="XFB319"/>
      <c r="XFC319"/>
      <c r="XFD319"/>
    </row>
    <row r="320" spans="1:17 16381:16384" s="1" customFormat="1" hidden="1">
      <c r="A320" s="24">
        <v>319</v>
      </c>
      <c r="B320" s="26" t="s">
        <v>718</v>
      </c>
      <c r="C320" s="26" t="s">
        <v>11</v>
      </c>
      <c r="D320" s="26" t="s">
        <v>12</v>
      </c>
      <c r="E320" s="26" t="s">
        <v>719</v>
      </c>
      <c r="F320" s="26" t="s">
        <v>697</v>
      </c>
      <c r="G320" s="26" t="s">
        <v>360</v>
      </c>
      <c r="H320" s="26">
        <v>4513020089</v>
      </c>
      <c r="I320" s="89"/>
      <c r="J320" s="90"/>
      <c r="K320"/>
      <c r="L320"/>
      <c r="M320"/>
      <c r="N320"/>
      <c r="O320"/>
      <c r="P320"/>
      <c r="Q320"/>
      <c r="XFA320"/>
      <c r="XFB320"/>
      <c r="XFC320"/>
      <c r="XFD320"/>
    </row>
    <row r="321" spans="1:17 16381:16384" s="1" customFormat="1" hidden="1">
      <c r="A321" s="24">
        <v>320</v>
      </c>
      <c r="B321" s="26" t="s">
        <v>720</v>
      </c>
      <c r="C321" s="26" t="s">
        <v>11</v>
      </c>
      <c r="D321" s="26" t="s">
        <v>29</v>
      </c>
      <c r="E321" s="26" t="s">
        <v>721</v>
      </c>
      <c r="F321" s="26" t="s">
        <v>697</v>
      </c>
      <c r="G321" s="26" t="s">
        <v>360</v>
      </c>
      <c r="H321" s="26">
        <v>4513020089</v>
      </c>
      <c r="I321" s="89"/>
      <c r="J321" s="90"/>
      <c r="K321"/>
      <c r="L321"/>
      <c r="M321"/>
      <c r="N321"/>
      <c r="O321"/>
      <c r="P321"/>
      <c r="Q321"/>
      <c r="XFA321"/>
      <c r="XFB321"/>
      <c r="XFC321"/>
      <c r="XFD321"/>
    </row>
    <row r="322" spans="1:17 16381:16384" s="1" customFormat="1" hidden="1">
      <c r="A322" s="24">
        <v>321</v>
      </c>
      <c r="B322" s="26" t="s">
        <v>722</v>
      </c>
      <c r="C322" s="26" t="s">
        <v>11</v>
      </c>
      <c r="D322" s="26" t="s">
        <v>21</v>
      </c>
      <c r="E322" s="26" t="s">
        <v>723</v>
      </c>
      <c r="F322" s="26" t="s">
        <v>697</v>
      </c>
      <c r="G322" s="26" t="s">
        <v>360</v>
      </c>
      <c r="H322" s="26">
        <v>4513020089</v>
      </c>
      <c r="I322" s="89"/>
      <c r="J322" s="90"/>
      <c r="K322"/>
      <c r="L322"/>
      <c r="M322"/>
      <c r="N322"/>
      <c r="O322"/>
      <c r="P322"/>
      <c r="Q322"/>
      <c r="XFA322"/>
      <c r="XFB322"/>
      <c r="XFC322"/>
      <c r="XFD322"/>
    </row>
    <row r="323" spans="1:17 16381:16384" s="1" customFormat="1" hidden="1">
      <c r="A323" s="24">
        <v>322</v>
      </c>
      <c r="B323" s="26" t="s">
        <v>724</v>
      </c>
      <c r="C323" s="26" t="s">
        <v>11</v>
      </c>
      <c r="D323" s="26" t="s">
        <v>29</v>
      </c>
      <c r="E323" s="26" t="s">
        <v>725</v>
      </c>
      <c r="F323" s="26" t="s">
        <v>697</v>
      </c>
      <c r="G323" s="26" t="s">
        <v>360</v>
      </c>
      <c r="H323" s="26">
        <v>4513020089</v>
      </c>
      <c r="I323" s="86"/>
      <c r="J323" s="88"/>
      <c r="K323"/>
      <c r="L323"/>
      <c r="M323"/>
      <c r="N323"/>
      <c r="O323"/>
      <c r="P323"/>
      <c r="Q323"/>
      <c r="XFA323"/>
      <c r="XFB323"/>
      <c r="XFC323"/>
      <c r="XFD323"/>
    </row>
    <row r="324" spans="1:17 16381:16384" s="1" customFormat="1" hidden="1">
      <c r="A324" s="24">
        <v>323</v>
      </c>
      <c r="B324" s="26" t="s">
        <v>726</v>
      </c>
      <c r="C324" s="26" t="s">
        <v>11</v>
      </c>
      <c r="D324" s="26" t="s">
        <v>29</v>
      </c>
      <c r="E324" s="26" t="s">
        <v>727</v>
      </c>
      <c r="F324" s="26" t="s">
        <v>697</v>
      </c>
      <c r="G324" s="26" t="s">
        <v>379</v>
      </c>
      <c r="H324" s="26">
        <v>4513020090</v>
      </c>
      <c r="I324" s="85">
        <v>147</v>
      </c>
      <c r="J324" s="87">
        <v>2</v>
      </c>
      <c r="K324"/>
      <c r="L324"/>
      <c r="M324"/>
      <c r="N324"/>
      <c r="O324"/>
      <c r="P324"/>
      <c r="Q324"/>
      <c r="XFA324"/>
      <c r="XFB324"/>
      <c r="XFC324"/>
      <c r="XFD324"/>
    </row>
    <row r="325" spans="1:17 16381:16384" s="1" customFormat="1" hidden="1">
      <c r="A325" s="24">
        <v>324</v>
      </c>
      <c r="B325" s="26" t="s">
        <v>728</v>
      </c>
      <c r="C325" s="26" t="s">
        <v>11</v>
      </c>
      <c r="D325" s="26" t="s">
        <v>29</v>
      </c>
      <c r="E325" s="26" t="s">
        <v>729</v>
      </c>
      <c r="F325" s="26" t="s">
        <v>697</v>
      </c>
      <c r="G325" s="26" t="s">
        <v>379</v>
      </c>
      <c r="H325" s="26">
        <v>4513020090</v>
      </c>
      <c r="I325" s="89"/>
      <c r="J325" s="90"/>
      <c r="K325"/>
      <c r="L325"/>
      <c r="M325"/>
      <c r="N325"/>
      <c r="O325"/>
      <c r="P325"/>
      <c r="Q325"/>
      <c r="XFA325"/>
      <c r="XFB325"/>
      <c r="XFC325"/>
      <c r="XFD325"/>
    </row>
    <row r="326" spans="1:17 16381:16384" s="1" customFormat="1" hidden="1">
      <c r="A326" s="24">
        <v>325</v>
      </c>
      <c r="B326" s="26" t="s">
        <v>730</v>
      </c>
      <c r="C326" s="26" t="s">
        <v>11</v>
      </c>
      <c r="D326" s="26" t="s">
        <v>29</v>
      </c>
      <c r="E326" s="26" t="s">
        <v>731</v>
      </c>
      <c r="F326" s="26" t="s">
        <v>697</v>
      </c>
      <c r="G326" s="26" t="s">
        <v>379</v>
      </c>
      <c r="H326" s="26">
        <v>4513020090</v>
      </c>
      <c r="I326" s="89"/>
      <c r="J326" s="90"/>
      <c r="K326"/>
      <c r="L326"/>
      <c r="M326"/>
      <c r="N326"/>
      <c r="O326"/>
      <c r="P326"/>
      <c r="Q326"/>
      <c r="XFA326"/>
      <c r="XFB326"/>
      <c r="XFC326"/>
      <c r="XFD326"/>
    </row>
    <row r="327" spans="1:17 16381:16384" s="1" customFormat="1" hidden="1">
      <c r="A327" s="24">
        <v>326</v>
      </c>
      <c r="B327" s="26" t="s">
        <v>732</v>
      </c>
      <c r="C327" s="26" t="s">
        <v>11</v>
      </c>
      <c r="D327" s="26" t="s">
        <v>29</v>
      </c>
      <c r="E327" s="26" t="s">
        <v>733</v>
      </c>
      <c r="F327" s="26" t="s">
        <v>697</v>
      </c>
      <c r="G327" s="26" t="s">
        <v>379</v>
      </c>
      <c r="H327" s="26">
        <v>4513020090</v>
      </c>
      <c r="I327" s="89"/>
      <c r="J327" s="90"/>
      <c r="K327"/>
      <c r="L327"/>
      <c r="M327"/>
      <c r="N327"/>
      <c r="O327"/>
      <c r="P327"/>
      <c r="Q327"/>
      <c r="XFA327"/>
      <c r="XFB327"/>
      <c r="XFC327"/>
      <c r="XFD327"/>
    </row>
    <row r="328" spans="1:17 16381:16384" s="1" customFormat="1" hidden="1">
      <c r="A328" s="24">
        <v>327</v>
      </c>
      <c r="B328" s="26" t="s">
        <v>734</v>
      </c>
      <c r="C328" s="26" t="s">
        <v>11</v>
      </c>
      <c r="D328" s="26" t="s">
        <v>29</v>
      </c>
      <c r="E328" s="26" t="s">
        <v>735</v>
      </c>
      <c r="F328" s="26" t="s">
        <v>697</v>
      </c>
      <c r="G328" s="26" t="s">
        <v>379</v>
      </c>
      <c r="H328" s="26">
        <v>4513020090</v>
      </c>
      <c r="I328" s="89"/>
      <c r="J328" s="90"/>
      <c r="K328"/>
      <c r="L328"/>
      <c r="M328"/>
      <c r="N328"/>
      <c r="O328"/>
      <c r="P328"/>
      <c r="Q328"/>
      <c r="XFA328"/>
      <c r="XFB328"/>
      <c r="XFC328"/>
      <c r="XFD328"/>
    </row>
    <row r="329" spans="1:17 16381:16384" s="1" customFormat="1" hidden="1">
      <c r="A329" s="24">
        <v>328</v>
      </c>
      <c r="B329" s="26" t="s">
        <v>736</v>
      </c>
      <c r="C329" s="26" t="s">
        <v>11</v>
      </c>
      <c r="D329" s="26" t="s">
        <v>29</v>
      </c>
      <c r="E329" s="26" t="s">
        <v>737</v>
      </c>
      <c r="F329" s="26" t="s">
        <v>697</v>
      </c>
      <c r="G329" s="26" t="s">
        <v>379</v>
      </c>
      <c r="H329" s="26">
        <v>4513020090</v>
      </c>
      <c r="I329" s="86"/>
      <c r="J329" s="88"/>
      <c r="K329"/>
      <c r="L329"/>
      <c r="M329"/>
      <c r="N329"/>
      <c r="O329"/>
      <c r="P329"/>
      <c r="Q329"/>
      <c r="XFA329"/>
      <c r="XFB329"/>
      <c r="XFC329"/>
      <c r="XFD329"/>
    </row>
    <row r="330" spans="1:17 16381:16384" s="1" customFormat="1" hidden="1">
      <c r="A330" s="24">
        <v>329</v>
      </c>
      <c r="B330" s="26" t="s">
        <v>738</v>
      </c>
      <c r="C330" s="26" t="s">
        <v>11</v>
      </c>
      <c r="D330" s="26" t="s">
        <v>29</v>
      </c>
      <c r="E330" s="26" t="s">
        <v>739</v>
      </c>
      <c r="F330" s="26" t="s">
        <v>697</v>
      </c>
      <c r="G330" s="26" t="s">
        <v>384</v>
      </c>
      <c r="H330" s="26">
        <v>4513020091</v>
      </c>
      <c r="I330" s="85">
        <v>120.5</v>
      </c>
      <c r="J330" s="87">
        <v>3</v>
      </c>
      <c r="K330"/>
      <c r="L330"/>
      <c r="M330"/>
      <c r="N330"/>
      <c r="O330"/>
      <c r="P330"/>
      <c r="Q330"/>
      <c r="XFA330"/>
      <c r="XFB330"/>
      <c r="XFC330"/>
      <c r="XFD330"/>
    </row>
    <row r="331" spans="1:17 16381:16384" s="1" customFormat="1" hidden="1">
      <c r="A331" s="24">
        <v>330</v>
      </c>
      <c r="B331" s="26" t="s">
        <v>740</v>
      </c>
      <c r="C331" s="26" t="s">
        <v>11</v>
      </c>
      <c r="D331" s="26" t="s">
        <v>29</v>
      </c>
      <c r="E331" s="26" t="s">
        <v>741</v>
      </c>
      <c r="F331" s="26" t="s">
        <v>697</v>
      </c>
      <c r="G331" s="26" t="s">
        <v>384</v>
      </c>
      <c r="H331" s="26">
        <v>4513020091</v>
      </c>
      <c r="I331" s="89"/>
      <c r="J331" s="90"/>
      <c r="K331"/>
      <c r="L331"/>
      <c r="M331"/>
      <c r="N331"/>
      <c r="O331"/>
      <c r="P331"/>
      <c r="Q331"/>
      <c r="XFA331"/>
      <c r="XFB331"/>
      <c r="XFC331"/>
      <c r="XFD331"/>
    </row>
    <row r="332" spans="1:17 16381:16384" s="1" customFormat="1" hidden="1">
      <c r="A332" s="24">
        <v>331</v>
      </c>
      <c r="B332" s="26" t="s">
        <v>742</v>
      </c>
      <c r="C332" s="26" t="s">
        <v>11</v>
      </c>
      <c r="D332" s="26" t="s">
        <v>29</v>
      </c>
      <c r="E332" s="26" t="s">
        <v>743</v>
      </c>
      <c r="F332" s="26" t="s">
        <v>697</v>
      </c>
      <c r="G332" s="26" t="s">
        <v>384</v>
      </c>
      <c r="H332" s="26">
        <v>4513020091</v>
      </c>
      <c r="I332" s="89"/>
      <c r="J332" s="90"/>
      <c r="K332"/>
      <c r="L332"/>
      <c r="M332"/>
      <c r="N332"/>
      <c r="O332"/>
      <c r="P332"/>
      <c r="Q332"/>
      <c r="XFA332"/>
      <c r="XFB332"/>
      <c r="XFC332"/>
      <c r="XFD332"/>
    </row>
    <row r="333" spans="1:17 16381:16384" s="1" customFormat="1" hidden="1">
      <c r="A333" s="24">
        <v>332</v>
      </c>
      <c r="B333" s="26" t="s">
        <v>744</v>
      </c>
      <c r="C333" s="26" t="s">
        <v>11</v>
      </c>
      <c r="D333" s="26" t="s">
        <v>29</v>
      </c>
      <c r="E333" s="26" t="s">
        <v>745</v>
      </c>
      <c r="F333" s="26" t="s">
        <v>697</v>
      </c>
      <c r="G333" s="26" t="s">
        <v>384</v>
      </c>
      <c r="H333" s="26">
        <v>4513020091</v>
      </c>
      <c r="I333" s="89"/>
      <c r="J333" s="90"/>
      <c r="K333"/>
      <c r="L333"/>
      <c r="M333"/>
      <c r="N333"/>
      <c r="O333"/>
      <c r="P333"/>
      <c r="Q333"/>
      <c r="XFA333"/>
      <c r="XFB333"/>
      <c r="XFC333"/>
      <c r="XFD333"/>
    </row>
    <row r="334" spans="1:17 16381:16384" s="1" customFormat="1" hidden="1">
      <c r="A334" s="24">
        <v>333</v>
      </c>
      <c r="B334" s="26" t="s">
        <v>746</v>
      </c>
      <c r="C334" s="26" t="s">
        <v>11</v>
      </c>
      <c r="D334" s="26" t="s">
        <v>12</v>
      </c>
      <c r="E334" s="26" t="s">
        <v>747</v>
      </c>
      <c r="F334" s="26" t="s">
        <v>697</v>
      </c>
      <c r="G334" s="26" t="s">
        <v>384</v>
      </c>
      <c r="H334" s="26">
        <v>4513020091</v>
      </c>
      <c r="I334" s="89"/>
      <c r="J334" s="90"/>
      <c r="K334"/>
      <c r="L334"/>
      <c r="M334"/>
      <c r="N334"/>
      <c r="O334"/>
      <c r="P334"/>
      <c r="Q334"/>
      <c r="XFA334"/>
      <c r="XFB334"/>
      <c r="XFC334"/>
      <c r="XFD334"/>
    </row>
    <row r="335" spans="1:17 16381:16384" s="1" customFormat="1" hidden="1">
      <c r="A335" s="24">
        <v>334</v>
      </c>
      <c r="B335" s="26" t="s">
        <v>748</v>
      </c>
      <c r="C335" s="26" t="s">
        <v>11</v>
      </c>
      <c r="D335" s="26" t="s">
        <v>29</v>
      </c>
      <c r="E335" s="26" t="s">
        <v>749</v>
      </c>
      <c r="F335" s="26" t="s">
        <v>697</v>
      </c>
      <c r="G335" s="26" t="s">
        <v>384</v>
      </c>
      <c r="H335" s="26">
        <v>4513020091</v>
      </c>
      <c r="I335" s="89"/>
      <c r="J335" s="90"/>
      <c r="K335"/>
      <c r="L335"/>
      <c r="M335"/>
      <c r="N335"/>
      <c r="O335"/>
      <c r="P335"/>
      <c r="Q335"/>
      <c r="XFA335"/>
      <c r="XFB335"/>
      <c r="XFC335"/>
      <c r="XFD335"/>
    </row>
    <row r="336" spans="1:17 16381:16384" s="1" customFormat="1" hidden="1">
      <c r="A336" s="24">
        <v>335</v>
      </c>
      <c r="B336" s="26" t="s">
        <v>750</v>
      </c>
      <c r="C336" s="26" t="s">
        <v>11</v>
      </c>
      <c r="D336" s="26" t="s">
        <v>593</v>
      </c>
      <c r="E336" s="26" t="s">
        <v>751</v>
      </c>
      <c r="F336" s="26" t="s">
        <v>697</v>
      </c>
      <c r="G336" s="26" t="s">
        <v>384</v>
      </c>
      <c r="H336" s="26">
        <v>4513020091</v>
      </c>
      <c r="I336" s="89"/>
      <c r="J336" s="90"/>
      <c r="K336"/>
      <c r="L336"/>
      <c r="M336"/>
      <c r="N336"/>
      <c r="O336"/>
      <c r="P336"/>
      <c r="Q336"/>
      <c r="XFA336"/>
      <c r="XFB336"/>
      <c r="XFC336"/>
      <c r="XFD336"/>
    </row>
    <row r="337" spans="1:17 16381:16384" s="1" customFormat="1" hidden="1">
      <c r="A337" s="24">
        <v>336</v>
      </c>
      <c r="B337" s="26" t="s">
        <v>752</v>
      </c>
      <c r="C337" s="26" t="s">
        <v>11</v>
      </c>
      <c r="D337" s="26" t="s">
        <v>12</v>
      </c>
      <c r="E337" s="26" t="s">
        <v>753</v>
      </c>
      <c r="F337" s="26" t="s">
        <v>697</v>
      </c>
      <c r="G337" s="26" t="s">
        <v>384</v>
      </c>
      <c r="H337" s="26">
        <v>4513020091</v>
      </c>
      <c r="I337" s="89"/>
      <c r="J337" s="90"/>
      <c r="K337"/>
      <c r="L337"/>
      <c r="M337"/>
      <c r="N337"/>
      <c r="O337"/>
      <c r="P337"/>
      <c r="Q337"/>
      <c r="XFA337"/>
      <c r="XFB337"/>
      <c r="XFC337"/>
      <c r="XFD337"/>
    </row>
    <row r="338" spans="1:17 16381:16384" s="1" customFormat="1" hidden="1">
      <c r="A338" s="24">
        <v>337</v>
      </c>
      <c r="B338" s="26" t="s">
        <v>754</v>
      </c>
      <c r="C338" s="26" t="s">
        <v>28</v>
      </c>
      <c r="D338" s="26" t="s">
        <v>29</v>
      </c>
      <c r="E338" s="26" t="s">
        <v>755</v>
      </c>
      <c r="F338" s="26" t="s">
        <v>697</v>
      </c>
      <c r="G338" s="26" t="s">
        <v>384</v>
      </c>
      <c r="H338" s="26">
        <v>4513020091</v>
      </c>
      <c r="I338" s="86"/>
      <c r="J338" s="88"/>
      <c r="K338"/>
      <c r="L338"/>
      <c r="M338"/>
      <c r="N338"/>
      <c r="O338"/>
      <c r="P338"/>
      <c r="Q338"/>
      <c r="XFA338"/>
      <c r="XFB338"/>
      <c r="XFC338"/>
      <c r="XFD338"/>
    </row>
    <row r="339" spans="1:17 16381:16384" s="1" customFormat="1" hidden="1">
      <c r="A339" s="24">
        <v>338</v>
      </c>
      <c r="B339" s="26" t="s">
        <v>756</v>
      </c>
      <c r="C339" s="26" t="s">
        <v>11</v>
      </c>
      <c r="D339" s="26" t="s">
        <v>29</v>
      </c>
      <c r="E339" s="26" t="s">
        <v>757</v>
      </c>
      <c r="F339" s="26" t="s">
        <v>697</v>
      </c>
      <c r="G339" s="26" t="s">
        <v>135</v>
      </c>
      <c r="H339" s="26">
        <v>4513020092</v>
      </c>
      <c r="I339" s="85">
        <v>142</v>
      </c>
      <c r="J339" s="87">
        <v>2</v>
      </c>
      <c r="K339"/>
      <c r="L339"/>
      <c r="M339"/>
      <c r="N339"/>
      <c r="O339"/>
      <c r="P339"/>
      <c r="Q339"/>
      <c r="XFA339"/>
      <c r="XFB339"/>
      <c r="XFC339"/>
      <c r="XFD339"/>
    </row>
    <row r="340" spans="1:17 16381:16384" s="1" customFormat="1" hidden="1">
      <c r="A340" s="24">
        <v>339</v>
      </c>
      <c r="B340" s="26" t="s">
        <v>758</v>
      </c>
      <c r="C340" s="26" t="s">
        <v>28</v>
      </c>
      <c r="D340" s="26" t="s">
        <v>18</v>
      </c>
      <c r="E340" s="26" t="s">
        <v>759</v>
      </c>
      <c r="F340" s="26" t="s">
        <v>697</v>
      </c>
      <c r="G340" s="26" t="s">
        <v>135</v>
      </c>
      <c r="H340" s="26">
        <v>4513020092</v>
      </c>
      <c r="I340" s="89"/>
      <c r="J340" s="90"/>
      <c r="K340"/>
      <c r="L340"/>
      <c r="M340"/>
      <c r="N340"/>
      <c r="O340"/>
      <c r="P340"/>
      <c r="Q340"/>
      <c r="XFA340"/>
      <c r="XFB340"/>
      <c r="XFC340"/>
      <c r="XFD340"/>
    </row>
    <row r="341" spans="1:17 16381:16384" s="1" customFormat="1" hidden="1">
      <c r="A341" s="24">
        <v>340</v>
      </c>
      <c r="B341" s="26" t="s">
        <v>760</v>
      </c>
      <c r="C341" s="26" t="s">
        <v>11</v>
      </c>
      <c r="D341" s="26" t="s">
        <v>29</v>
      </c>
      <c r="E341" s="26" t="s">
        <v>761</v>
      </c>
      <c r="F341" s="26" t="s">
        <v>697</v>
      </c>
      <c r="G341" s="26" t="s">
        <v>135</v>
      </c>
      <c r="H341" s="26">
        <v>4513020092</v>
      </c>
      <c r="I341" s="89"/>
      <c r="J341" s="90"/>
      <c r="K341"/>
      <c r="L341"/>
      <c r="M341"/>
      <c r="N341"/>
      <c r="O341"/>
      <c r="P341"/>
      <c r="Q341"/>
      <c r="XFA341"/>
      <c r="XFB341"/>
      <c r="XFC341"/>
      <c r="XFD341"/>
    </row>
    <row r="342" spans="1:17 16381:16384" s="1" customFormat="1" hidden="1">
      <c r="A342" s="24">
        <v>341</v>
      </c>
      <c r="B342" s="26" t="s">
        <v>762</v>
      </c>
      <c r="C342" s="26" t="s">
        <v>11</v>
      </c>
      <c r="D342" s="26" t="s">
        <v>29</v>
      </c>
      <c r="E342" s="26" t="s">
        <v>763</v>
      </c>
      <c r="F342" s="26" t="s">
        <v>697</v>
      </c>
      <c r="G342" s="26" t="s">
        <v>135</v>
      </c>
      <c r="H342" s="26">
        <v>4513020092</v>
      </c>
      <c r="I342" s="89"/>
      <c r="J342" s="90"/>
      <c r="K342"/>
      <c r="L342"/>
      <c r="M342"/>
      <c r="N342"/>
      <c r="O342"/>
      <c r="P342"/>
      <c r="Q342"/>
      <c r="XFA342"/>
      <c r="XFB342"/>
      <c r="XFC342"/>
      <c r="XFD342"/>
    </row>
    <row r="343" spans="1:17 16381:16384" s="1" customFormat="1" hidden="1">
      <c r="A343" s="24">
        <v>342</v>
      </c>
      <c r="B343" s="26" t="s">
        <v>764</v>
      </c>
      <c r="C343" s="26" t="s">
        <v>11</v>
      </c>
      <c r="D343" s="26" t="s">
        <v>29</v>
      </c>
      <c r="E343" s="26" t="s">
        <v>765</v>
      </c>
      <c r="F343" s="26" t="s">
        <v>697</v>
      </c>
      <c r="G343" s="26" t="s">
        <v>135</v>
      </c>
      <c r="H343" s="26">
        <v>4513020092</v>
      </c>
      <c r="I343" s="89"/>
      <c r="J343" s="90"/>
      <c r="K343"/>
      <c r="L343"/>
      <c r="M343"/>
      <c r="N343"/>
      <c r="O343"/>
      <c r="P343"/>
      <c r="Q343"/>
      <c r="XFA343"/>
      <c r="XFB343"/>
      <c r="XFC343"/>
      <c r="XFD343"/>
    </row>
    <row r="344" spans="1:17 16381:16384" s="1" customFormat="1" hidden="1">
      <c r="A344" s="24">
        <v>343</v>
      </c>
      <c r="B344" s="26" t="s">
        <v>766</v>
      </c>
      <c r="C344" s="26" t="s">
        <v>11</v>
      </c>
      <c r="D344" s="26" t="s">
        <v>29</v>
      </c>
      <c r="E344" s="26" t="s">
        <v>767</v>
      </c>
      <c r="F344" s="26" t="s">
        <v>697</v>
      </c>
      <c r="G344" s="26" t="s">
        <v>135</v>
      </c>
      <c r="H344" s="26">
        <v>4513020092</v>
      </c>
      <c r="I344" s="86"/>
      <c r="J344" s="88"/>
      <c r="K344"/>
      <c r="L344"/>
      <c r="M344"/>
      <c r="N344"/>
      <c r="O344"/>
      <c r="P344"/>
      <c r="Q344"/>
      <c r="XFA344"/>
      <c r="XFB344"/>
      <c r="XFC344"/>
      <c r="XFD344"/>
    </row>
    <row r="345" spans="1:17 16381:16384" s="1" customFormat="1" hidden="1">
      <c r="A345" s="24">
        <v>344</v>
      </c>
      <c r="B345" s="26" t="s">
        <v>768</v>
      </c>
      <c r="C345" s="26" t="s">
        <v>11</v>
      </c>
      <c r="D345" s="26" t="s">
        <v>29</v>
      </c>
      <c r="E345" s="26" t="s">
        <v>769</v>
      </c>
      <c r="F345" s="26" t="s">
        <v>697</v>
      </c>
      <c r="G345" s="26" t="s">
        <v>218</v>
      </c>
      <c r="H345" s="26">
        <v>4513020093</v>
      </c>
      <c r="I345" s="85">
        <v>110</v>
      </c>
      <c r="J345" s="87">
        <v>4</v>
      </c>
      <c r="K345"/>
      <c r="L345"/>
      <c r="M345"/>
      <c r="N345"/>
      <c r="O345"/>
      <c r="P345"/>
      <c r="Q345"/>
      <c r="XFA345"/>
      <c r="XFB345"/>
      <c r="XFC345"/>
      <c r="XFD345"/>
    </row>
    <row r="346" spans="1:17 16381:16384" s="1" customFormat="1" hidden="1">
      <c r="A346" s="24">
        <v>345</v>
      </c>
      <c r="B346" s="26" t="s">
        <v>770</v>
      </c>
      <c r="C346" s="26" t="s">
        <v>11</v>
      </c>
      <c r="D346" s="26" t="s">
        <v>29</v>
      </c>
      <c r="E346" s="26" t="s">
        <v>771</v>
      </c>
      <c r="F346" s="26" t="s">
        <v>697</v>
      </c>
      <c r="G346" s="26" t="s">
        <v>218</v>
      </c>
      <c r="H346" s="26">
        <v>4513020093</v>
      </c>
      <c r="I346" s="89"/>
      <c r="J346" s="90"/>
      <c r="K346"/>
      <c r="L346"/>
      <c r="M346"/>
      <c r="N346"/>
      <c r="O346"/>
      <c r="P346"/>
      <c r="Q346"/>
      <c r="XFA346"/>
      <c r="XFB346"/>
      <c r="XFC346"/>
      <c r="XFD346"/>
    </row>
    <row r="347" spans="1:17 16381:16384" s="1" customFormat="1" hidden="1">
      <c r="A347" s="24">
        <v>346</v>
      </c>
      <c r="B347" s="26" t="s">
        <v>772</v>
      </c>
      <c r="C347" s="26" t="s">
        <v>11</v>
      </c>
      <c r="D347" s="26" t="s">
        <v>29</v>
      </c>
      <c r="E347" s="26" t="s">
        <v>773</v>
      </c>
      <c r="F347" s="26" t="s">
        <v>697</v>
      </c>
      <c r="G347" s="26" t="s">
        <v>218</v>
      </c>
      <c r="H347" s="26">
        <v>4513020093</v>
      </c>
      <c r="I347" s="89"/>
      <c r="J347" s="90"/>
      <c r="K347"/>
      <c r="L347"/>
      <c r="M347"/>
      <c r="N347"/>
      <c r="O347"/>
      <c r="P347"/>
      <c r="Q347"/>
      <c r="XFA347"/>
      <c r="XFB347"/>
      <c r="XFC347"/>
      <c r="XFD347"/>
    </row>
    <row r="348" spans="1:17 16381:16384" s="1" customFormat="1" hidden="1">
      <c r="A348" s="24">
        <v>347</v>
      </c>
      <c r="B348" s="26" t="s">
        <v>774</v>
      </c>
      <c r="C348" s="26" t="s">
        <v>11</v>
      </c>
      <c r="D348" s="26" t="s">
        <v>29</v>
      </c>
      <c r="E348" s="26" t="s">
        <v>775</v>
      </c>
      <c r="F348" s="26" t="s">
        <v>697</v>
      </c>
      <c r="G348" s="26" t="s">
        <v>218</v>
      </c>
      <c r="H348" s="26">
        <v>4513020093</v>
      </c>
      <c r="I348" s="89"/>
      <c r="J348" s="90"/>
      <c r="K348"/>
      <c r="L348"/>
      <c r="M348"/>
      <c r="N348"/>
      <c r="O348"/>
      <c r="P348"/>
      <c r="Q348"/>
      <c r="XFA348"/>
      <c r="XFB348"/>
      <c r="XFC348"/>
      <c r="XFD348"/>
    </row>
    <row r="349" spans="1:17 16381:16384" s="1" customFormat="1" hidden="1">
      <c r="A349" s="24">
        <v>348</v>
      </c>
      <c r="B349" s="26" t="s">
        <v>776</v>
      </c>
      <c r="C349" s="26" t="s">
        <v>28</v>
      </c>
      <c r="D349" s="26" t="s">
        <v>29</v>
      </c>
      <c r="E349" s="26" t="s">
        <v>777</v>
      </c>
      <c r="F349" s="26" t="s">
        <v>697</v>
      </c>
      <c r="G349" s="26" t="s">
        <v>218</v>
      </c>
      <c r="H349" s="26">
        <v>4513020093</v>
      </c>
      <c r="I349" s="89"/>
      <c r="J349" s="90"/>
      <c r="K349"/>
      <c r="L349"/>
      <c r="M349"/>
      <c r="N349"/>
      <c r="O349"/>
      <c r="P349"/>
      <c r="Q349"/>
      <c r="XFA349"/>
      <c r="XFB349"/>
      <c r="XFC349"/>
      <c r="XFD349"/>
    </row>
    <row r="350" spans="1:17 16381:16384" s="1" customFormat="1" hidden="1">
      <c r="A350" s="24">
        <v>349</v>
      </c>
      <c r="B350" s="26" t="s">
        <v>778</v>
      </c>
      <c r="C350" s="26" t="s">
        <v>11</v>
      </c>
      <c r="D350" s="26" t="s">
        <v>29</v>
      </c>
      <c r="E350" s="26" t="s">
        <v>779</v>
      </c>
      <c r="F350" s="26" t="s">
        <v>697</v>
      </c>
      <c r="G350" s="26" t="s">
        <v>218</v>
      </c>
      <c r="H350" s="26">
        <v>4513020093</v>
      </c>
      <c r="I350" s="89"/>
      <c r="J350" s="90"/>
      <c r="K350"/>
      <c r="L350"/>
      <c r="M350"/>
      <c r="N350"/>
      <c r="O350"/>
      <c r="P350"/>
      <c r="Q350"/>
      <c r="XFA350"/>
      <c r="XFB350"/>
      <c r="XFC350"/>
      <c r="XFD350"/>
    </row>
    <row r="351" spans="1:17 16381:16384" s="1" customFormat="1" hidden="1">
      <c r="A351" s="24">
        <v>350</v>
      </c>
      <c r="B351" s="26" t="s">
        <v>780</v>
      </c>
      <c r="C351" s="26" t="s">
        <v>11</v>
      </c>
      <c r="D351" s="26" t="s">
        <v>29</v>
      </c>
      <c r="E351" s="26" t="s">
        <v>781</v>
      </c>
      <c r="F351" s="26" t="s">
        <v>697</v>
      </c>
      <c r="G351" s="26" t="s">
        <v>218</v>
      </c>
      <c r="H351" s="26">
        <v>4513020093</v>
      </c>
      <c r="I351" s="89"/>
      <c r="J351" s="90"/>
      <c r="K351"/>
      <c r="L351"/>
      <c r="M351"/>
      <c r="N351"/>
      <c r="O351"/>
      <c r="P351"/>
      <c r="Q351"/>
      <c r="XFA351"/>
      <c r="XFB351"/>
      <c r="XFC351"/>
      <c r="XFD351"/>
    </row>
    <row r="352" spans="1:17 16381:16384" s="1" customFormat="1" hidden="1">
      <c r="A352" s="24">
        <v>351</v>
      </c>
      <c r="B352" s="26" t="s">
        <v>782</v>
      </c>
      <c r="C352" s="26" t="s">
        <v>11</v>
      </c>
      <c r="D352" s="26" t="s">
        <v>29</v>
      </c>
      <c r="E352" s="26" t="s">
        <v>783</v>
      </c>
      <c r="F352" s="26" t="s">
        <v>697</v>
      </c>
      <c r="G352" s="26" t="s">
        <v>218</v>
      </c>
      <c r="H352" s="26">
        <v>4513020093</v>
      </c>
      <c r="I352" s="89"/>
      <c r="J352" s="90"/>
      <c r="K352"/>
      <c r="L352"/>
      <c r="M352"/>
      <c r="N352"/>
      <c r="O352"/>
      <c r="P352"/>
      <c r="Q352"/>
      <c r="XFA352"/>
      <c r="XFB352"/>
      <c r="XFC352"/>
      <c r="XFD352"/>
    </row>
    <row r="353" spans="1:17 16381:16384" s="1" customFormat="1" hidden="1">
      <c r="A353" s="24">
        <v>352</v>
      </c>
      <c r="B353" s="26" t="s">
        <v>784</v>
      </c>
      <c r="C353" s="26" t="s">
        <v>11</v>
      </c>
      <c r="D353" s="26" t="s">
        <v>12</v>
      </c>
      <c r="E353" s="26" t="s">
        <v>785</v>
      </c>
      <c r="F353" s="26" t="s">
        <v>697</v>
      </c>
      <c r="G353" s="26" t="s">
        <v>218</v>
      </c>
      <c r="H353" s="26">
        <v>4513020093</v>
      </c>
      <c r="I353" s="89"/>
      <c r="J353" s="90"/>
      <c r="K353"/>
      <c r="L353"/>
      <c r="M353"/>
      <c r="N353"/>
      <c r="O353"/>
      <c r="P353"/>
      <c r="Q353"/>
      <c r="XFA353"/>
      <c r="XFB353"/>
      <c r="XFC353"/>
      <c r="XFD353"/>
    </row>
    <row r="354" spans="1:17 16381:16384" s="1" customFormat="1" hidden="1">
      <c r="A354" s="24">
        <v>353</v>
      </c>
      <c r="B354" s="26" t="s">
        <v>786</v>
      </c>
      <c r="C354" s="26" t="s">
        <v>11</v>
      </c>
      <c r="D354" s="26" t="s">
        <v>29</v>
      </c>
      <c r="E354" s="26" t="s">
        <v>787</v>
      </c>
      <c r="F354" s="26" t="s">
        <v>697</v>
      </c>
      <c r="G354" s="26" t="s">
        <v>218</v>
      </c>
      <c r="H354" s="26">
        <v>4513020093</v>
      </c>
      <c r="I354" s="89"/>
      <c r="J354" s="90"/>
      <c r="K354"/>
      <c r="L354"/>
      <c r="M354"/>
      <c r="N354"/>
      <c r="O354"/>
      <c r="P354"/>
      <c r="Q354"/>
      <c r="XFA354"/>
      <c r="XFB354"/>
      <c r="XFC354"/>
      <c r="XFD354"/>
    </row>
    <row r="355" spans="1:17 16381:16384" s="1" customFormat="1" hidden="1">
      <c r="A355" s="24">
        <v>354</v>
      </c>
      <c r="B355" s="26" t="s">
        <v>788</v>
      </c>
      <c r="C355" s="26" t="s">
        <v>28</v>
      </c>
      <c r="D355" s="26" t="s">
        <v>12</v>
      </c>
      <c r="E355" s="26" t="s">
        <v>789</v>
      </c>
      <c r="F355" s="26" t="s">
        <v>697</v>
      </c>
      <c r="G355" s="26" t="s">
        <v>218</v>
      </c>
      <c r="H355" s="26">
        <v>4513020093</v>
      </c>
      <c r="I355" s="89"/>
      <c r="J355" s="90"/>
      <c r="K355"/>
      <c r="L355"/>
      <c r="M355"/>
      <c r="N355"/>
      <c r="O355"/>
      <c r="P355"/>
      <c r="Q355"/>
      <c r="XFA355"/>
      <c r="XFB355"/>
      <c r="XFC355"/>
      <c r="XFD355"/>
    </row>
    <row r="356" spans="1:17 16381:16384" s="1" customFormat="1" hidden="1">
      <c r="A356" s="24">
        <v>355</v>
      </c>
      <c r="B356" s="26" t="s">
        <v>790</v>
      </c>
      <c r="C356" s="26" t="s">
        <v>11</v>
      </c>
      <c r="D356" s="26" t="s">
        <v>12</v>
      </c>
      <c r="E356" s="26" t="s">
        <v>791</v>
      </c>
      <c r="F356" s="26" t="s">
        <v>697</v>
      </c>
      <c r="G356" s="26" t="s">
        <v>218</v>
      </c>
      <c r="H356" s="26">
        <v>4513020093</v>
      </c>
      <c r="I356" s="86"/>
      <c r="J356" s="88"/>
      <c r="K356"/>
      <c r="L356"/>
      <c r="M356"/>
      <c r="N356"/>
      <c r="O356"/>
      <c r="P356"/>
      <c r="Q356"/>
      <c r="XFA356"/>
      <c r="XFB356"/>
      <c r="XFC356"/>
      <c r="XFD356"/>
    </row>
    <row r="357" spans="1:17 16381:16384" s="1" customFormat="1" hidden="1">
      <c r="A357" s="24">
        <v>356</v>
      </c>
      <c r="B357" s="26" t="s">
        <v>792</v>
      </c>
      <c r="C357" s="26" t="s">
        <v>11</v>
      </c>
      <c r="D357" s="26" t="s">
        <v>12</v>
      </c>
      <c r="E357" s="26" t="s">
        <v>793</v>
      </c>
      <c r="F357" s="26" t="s">
        <v>697</v>
      </c>
      <c r="G357" s="26" t="s">
        <v>421</v>
      </c>
      <c r="H357" s="26">
        <v>4513020094</v>
      </c>
      <c r="I357" s="85">
        <v>129.5</v>
      </c>
      <c r="J357" s="87">
        <v>3</v>
      </c>
      <c r="K357"/>
      <c r="L357"/>
      <c r="M357"/>
      <c r="N357"/>
      <c r="O357"/>
      <c r="P357"/>
      <c r="Q357"/>
      <c r="XFA357"/>
      <c r="XFB357"/>
      <c r="XFC357"/>
      <c r="XFD357"/>
    </row>
    <row r="358" spans="1:17 16381:16384" s="1" customFormat="1" hidden="1">
      <c r="A358" s="24">
        <v>357</v>
      </c>
      <c r="B358" s="26" t="s">
        <v>794</v>
      </c>
      <c r="C358" s="26" t="s">
        <v>11</v>
      </c>
      <c r="D358" s="26" t="s">
        <v>12</v>
      </c>
      <c r="E358" s="26" t="s">
        <v>795</v>
      </c>
      <c r="F358" s="26" t="s">
        <v>697</v>
      </c>
      <c r="G358" s="26" t="s">
        <v>421</v>
      </c>
      <c r="H358" s="26">
        <v>4513020094</v>
      </c>
      <c r="I358" s="89"/>
      <c r="J358" s="90"/>
      <c r="K358"/>
      <c r="L358"/>
      <c r="M358"/>
      <c r="N358"/>
      <c r="O358"/>
      <c r="P358"/>
      <c r="Q358"/>
      <c r="XFA358"/>
      <c r="XFB358"/>
      <c r="XFC358"/>
      <c r="XFD358"/>
    </row>
    <row r="359" spans="1:17 16381:16384" s="1" customFormat="1" hidden="1">
      <c r="A359" s="24">
        <v>358</v>
      </c>
      <c r="B359" s="26" t="s">
        <v>796</v>
      </c>
      <c r="C359" s="26" t="s">
        <v>28</v>
      </c>
      <c r="D359" s="26" t="s">
        <v>12</v>
      </c>
      <c r="E359" s="26" t="s">
        <v>797</v>
      </c>
      <c r="F359" s="26" t="s">
        <v>697</v>
      </c>
      <c r="G359" s="26" t="s">
        <v>421</v>
      </c>
      <c r="H359" s="26">
        <v>4513020094</v>
      </c>
      <c r="I359" s="89"/>
      <c r="J359" s="90"/>
      <c r="K359"/>
      <c r="L359"/>
      <c r="M359"/>
      <c r="N359"/>
      <c r="O359"/>
      <c r="P359"/>
      <c r="Q359"/>
      <c r="XFA359"/>
      <c r="XFB359"/>
      <c r="XFC359"/>
      <c r="XFD359"/>
    </row>
    <row r="360" spans="1:17 16381:16384" s="1" customFormat="1" hidden="1">
      <c r="A360" s="24">
        <v>359</v>
      </c>
      <c r="B360" s="26" t="s">
        <v>798</v>
      </c>
      <c r="C360" s="26" t="s">
        <v>11</v>
      </c>
      <c r="D360" s="26" t="s">
        <v>29</v>
      </c>
      <c r="E360" s="26" t="s">
        <v>799</v>
      </c>
      <c r="F360" s="26" t="s">
        <v>697</v>
      </c>
      <c r="G360" s="26" t="s">
        <v>421</v>
      </c>
      <c r="H360" s="26">
        <v>4513020094</v>
      </c>
      <c r="I360" s="89"/>
      <c r="J360" s="90"/>
      <c r="K360"/>
      <c r="L360"/>
      <c r="M360"/>
      <c r="N360"/>
      <c r="O360"/>
      <c r="P360"/>
      <c r="Q360"/>
      <c r="XFA360"/>
      <c r="XFB360"/>
      <c r="XFC360"/>
      <c r="XFD360"/>
    </row>
    <row r="361" spans="1:17 16381:16384" s="1" customFormat="1" hidden="1">
      <c r="A361" s="24">
        <v>360</v>
      </c>
      <c r="B361" s="26" t="s">
        <v>800</v>
      </c>
      <c r="C361" s="26" t="s">
        <v>11</v>
      </c>
      <c r="D361" s="26" t="s">
        <v>29</v>
      </c>
      <c r="E361" s="26" t="s">
        <v>801</v>
      </c>
      <c r="F361" s="26" t="s">
        <v>697</v>
      </c>
      <c r="G361" s="26" t="s">
        <v>421</v>
      </c>
      <c r="H361" s="26">
        <v>4513020094</v>
      </c>
      <c r="I361" s="89"/>
      <c r="J361" s="90"/>
      <c r="K361"/>
      <c r="L361"/>
      <c r="M361"/>
      <c r="N361"/>
      <c r="O361"/>
      <c r="P361"/>
      <c r="Q361"/>
      <c r="XFA361"/>
      <c r="XFB361"/>
      <c r="XFC361"/>
      <c r="XFD361"/>
    </row>
    <row r="362" spans="1:17 16381:16384" s="1" customFormat="1" hidden="1">
      <c r="A362" s="24">
        <v>361</v>
      </c>
      <c r="B362" s="26" t="s">
        <v>802</v>
      </c>
      <c r="C362" s="26" t="s">
        <v>28</v>
      </c>
      <c r="D362" s="26" t="s">
        <v>12</v>
      </c>
      <c r="E362" s="26" t="s">
        <v>803</v>
      </c>
      <c r="F362" s="26" t="s">
        <v>697</v>
      </c>
      <c r="G362" s="26" t="s">
        <v>421</v>
      </c>
      <c r="H362" s="26">
        <v>4513020094</v>
      </c>
      <c r="I362" s="89"/>
      <c r="J362" s="90"/>
      <c r="K362"/>
      <c r="L362"/>
      <c r="M362"/>
      <c r="N362"/>
      <c r="O362"/>
      <c r="P362"/>
      <c r="Q362"/>
      <c r="XFA362"/>
      <c r="XFB362"/>
      <c r="XFC362"/>
      <c r="XFD362"/>
    </row>
    <row r="363" spans="1:17 16381:16384" s="1" customFormat="1" hidden="1">
      <c r="A363" s="24">
        <v>362</v>
      </c>
      <c r="B363" s="26" t="s">
        <v>804</v>
      </c>
      <c r="C363" s="26" t="s">
        <v>11</v>
      </c>
      <c r="D363" s="26" t="s">
        <v>12</v>
      </c>
      <c r="E363" s="26" t="s">
        <v>805</v>
      </c>
      <c r="F363" s="26" t="s">
        <v>697</v>
      </c>
      <c r="G363" s="26" t="s">
        <v>421</v>
      </c>
      <c r="H363" s="26">
        <v>4513020094</v>
      </c>
      <c r="I363" s="89"/>
      <c r="J363" s="90"/>
      <c r="K363"/>
      <c r="L363"/>
      <c r="M363"/>
      <c r="N363"/>
      <c r="O363"/>
      <c r="P363"/>
      <c r="Q363"/>
      <c r="XFA363"/>
      <c r="XFB363"/>
      <c r="XFC363"/>
      <c r="XFD363"/>
    </row>
    <row r="364" spans="1:17 16381:16384" s="1" customFormat="1" hidden="1">
      <c r="A364" s="24">
        <v>363</v>
      </c>
      <c r="B364" s="26" t="s">
        <v>806</v>
      </c>
      <c r="C364" s="26" t="s">
        <v>11</v>
      </c>
      <c r="D364" s="26" t="s">
        <v>12</v>
      </c>
      <c r="E364" s="26" t="s">
        <v>807</v>
      </c>
      <c r="F364" s="26" t="s">
        <v>697</v>
      </c>
      <c r="G364" s="26" t="s">
        <v>421</v>
      </c>
      <c r="H364" s="26">
        <v>4513020094</v>
      </c>
      <c r="I364" s="89"/>
      <c r="J364" s="90"/>
      <c r="K364"/>
      <c r="L364"/>
      <c r="M364"/>
      <c r="N364"/>
      <c r="O364"/>
      <c r="P364"/>
      <c r="Q364"/>
      <c r="XFA364"/>
      <c r="XFB364"/>
      <c r="XFC364"/>
      <c r="XFD364"/>
    </row>
    <row r="365" spans="1:17 16381:16384" s="1" customFormat="1" hidden="1">
      <c r="A365" s="24">
        <v>364</v>
      </c>
      <c r="B365" s="26" t="s">
        <v>808</v>
      </c>
      <c r="C365" s="26" t="s">
        <v>11</v>
      </c>
      <c r="D365" s="26" t="s">
        <v>12</v>
      </c>
      <c r="E365" s="26" t="s">
        <v>809</v>
      </c>
      <c r="F365" s="26" t="s">
        <v>697</v>
      </c>
      <c r="G365" s="26" t="s">
        <v>421</v>
      </c>
      <c r="H365" s="26">
        <v>4513020094</v>
      </c>
      <c r="I365" s="86"/>
      <c r="J365" s="88"/>
      <c r="K365"/>
      <c r="L365"/>
      <c r="M365"/>
      <c r="N365"/>
      <c r="O365"/>
      <c r="P365"/>
      <c r="Q365"/>
      <c r="XFA365"/>
      <c r="XFB365"/>
      <c r="XFC365"/>
      <c r="XFD365"/>
    </row>
    <row r="366" spans="1:17 16381:16384" s="1" customFormat="1" hidden="1">
      <c r="A366" s="24">
        <v>365</v>
      </c>
      <c r="B366" s="26" t="s">
        <v>810</v>
      </c>
      <c r="C366" s="26" t="s">
        <v>28</v>
      </c>
      <c r="D366" s="26" t="s">
        <v>29</v>
      </c>
      <c r="E366" s="26" t="s">
        <v>811</v>
      </c>
      <c r="F366" s="26" t="s">
        <v>697</v>
      </c>
      <c r="G366" s="26" t="s">
        <v>249</v>
      </c>
      <c r="H366" s="26">
        <v>4513020095</v>
      </c>
      <c r="I366" s="85">
        <v>98</v>
      </c>
      <c r="J366" s="87">
        <v>3</v>
      </c>
      <c r="K366"/>
      <c r="L366"/>
      <c r="M366"/>
      <c r="N366"/>
      <c r="O366"/>
      <c r="P366"/>
      <c r="Q366"/>
      <c r="XFA366"/>
      <c r="XFB366"/>
      <c r="XFC366"/>
      <c r="XFD366"/>
    </row>
    <row r="367" spans="1:17 16381:16384" s="1" customFormat="1" hidden="1">
      <c r="A367" s="24">
        <v>366</v>
      </c>
      <c r="B367" s="26" t="s">
        <v>812</v>
      </c>
      <c r="C367" s="26" t="s">
        <v>11</v>
      </c>
      <c r="D367" s="26" t="s">
        <v>12</v>
      </c>
      <c r="E367" s="26" t="s">
        <v>813</v>
      </c>
      <c r="F367" s="26" t="s">
        <v>697</v>
      </c>
      <c r="G367" s="26" t="s">
        <v>249</v>
      </c>
      <c r="H367" s="26">
        <v>4513020095</v>
      </c>
      <c r="I367" s="89"/>
      <c r="J367" s="90"/>
      <c r="K367"/>
      <c r="L367"/>
      <c r="M367"/>
      <c r="N367"/>
      <c r="O367"/>
      <c r="P367"/>
      <c r="Q367"/>
      <c r="XFA367"/>
      <c r="XFB367"/>
      <c r="XFC367"/>
      <c r="XFD367"/>
    </row>
    <row r="368" spans="1:17 16381:16384" s="1" customFormat="1" hidden="1">
      <c r="A368" s="24">
        <v>367</v>
      </c>
      <c r="B368" s="26" t="s">
        <v>814</v>
      </c>
      <c r="C368" s="26" t="s">
        <v>11</v>
      </c>
      <c r="D368" s="26" t="s">
        <v>29</v>
      </c>
      <c r="E368" s="26" t="s">
        <v>815</v>
      </c>
      <c r="F368" s="26" t="s">
        <v>697</v>
      </c>
      <c r="G368" s="26" t="s">
        <v>249</v>
      </c>
      <c r="H368" s="26">
        <v>4513020095</v>
      </c>
      <c r="I368" s="89"/>
      <c r="J368" s="90"/>
      <c r="K368"/>
      <c r="L368"/>
      <c r="M368"/>
      <c r="N368"/>
      <c r="O368"/>
      <c r="P368"/>
      <c r="Q368"/>
      <c r="XFA368"/>
      <c r="XFB368"/>
      <c r="XFC368"/>
      <c r="XFD368"/>
    </row>
    <row r="369" spans="1:17 16381:16384" s="1" customFormat="1" hidden="1">
      <c r="A369" s="24">
        <v>368</v>
      </c>
      <c r="B369" s="26" t="s">
        <v>816</v>
      </c>
      <c r="C369" s="26" t="s">
        <v>11</v>
      </c>
      <c r="D369" s="26" t="s">
        <v>29</v>
      </c>
      <c r="E369" s="26" t="s">
        <v>817</v>
      </c>
      <c r="F369" s="26" t="s">
        <v>697</v>
      </c>
      <c r="G369" s="26" t="s">
        <v>249</v>
      </c>
      <c r="H369" s="26">
        <v>4513020095</v>
      </c>
      <c r="I369" s="89"/>
      <c r="J369" s="90"/>
      <c r="K369"/>
      <c r="L369"/>
      <c r="M369"/>
      <c r="N369"/>
      <c r="O369"/>
      <c r="P369"/>
      <c r="Q369"/>
      <c r="XFA369"/>
      <c r="XFB369"/>
      <c r="XFC369"/>
      <c r="XFD369"/>
    </row>
    <row r="370" spans="1:17 16381:16384" s="1" customFormat="1" hidden="1">
      <c r="A370" s="24">
        <v>369</v>
      </c>
      <c r="B370" s="26" t="s">
        <v>818</v>
      </c>
      <c r="C370" s="26" t="s">
        <v>28</v>
      </c>
      <c r="D370" s="26" t="s">
        <v>29</v>
      </c>
      <c r="E370" s="26" t="s">
        <v>819</v>
      </c>
      <c r="F370" s="26" t="s">
        <v>697</v>
      </c>
      <c r="G370" s="26" t="s">
        <v>249</v>
      </c>
      <c r="H370" s="26">
        <v>4513020095</v>
      </c>
      <c r="I370" s="86"/>
      <c r="J370" s="88"/>
      <c r="K370"/>
      <c r="L370"/>
      <c r="M370"/>
      <c r="N370"/>
      <c r="O370"/>
      <c r="P370"/>
      <c r="Q370"/>
      <c r="XFA370"/>
      <c r="XFB370"/>
      <c r="XFC370"/>
      <c r="XFD370"/>
    </row>
    <row r="371" spans="1:17 16381:16384" s="1" customFormat="1" hidden="1">
      <c r="A371" s="24">
        <v>370</v>
      </c>
      <c r="B371" s="26" t="s">
        <v>820</v>
      </c>
      <c r="C371" s="26" t="s">
        <v>11</v>
      </c>
      <c r="D371" s="26" t="s">
        <v>29</v>
      </c>
      <c r="E371" s="26" t="s">
        <v>821</v>
      </c>
      <c r="F371" s="26" t="s">
        <v>697</v>
      </c>
      <c r="G371" s="26" t="s">
        <v>333</v>
      </c>
      <c r="H371" s="26">
        <v>4513020096</v>
      </c>
      <c r="I371" s="85">
        <v>129.5</v>
      </c>
      <c r="J371" s="87">
        <v>1</v>
      </c>
      <c r="K371"/>
      <c r="L371"/>
      <c r="M371"/>
      <c r="N371"/>
      <c r="O371"/>
      <c r="P371"/>
      <c r="Q371"/>
      <c r="XFA371"/>
      <c r="XFB371"/>
      <c r="XFC371"/>
      <c r="XFD371"/>
    </row>
    <row r="372" spans="1:17 16381:16384" s="1" customFormat="1" hidden="1">
      <c r="A372" s="24">
        <v>371</v>
      </c>
      <c r="B372" s="26" t="s">
        <v>822</v>
      </c>
      <c r="C372" s="26" t="s">
        <v>11</v>
      </c>
      <c r="D372" s="26" t="s">
        <v>29</v>
      </c>
      <c r="E372" s="26" t="s">
        <v>823</v>
      </c>
      <c r="F372" s="26" t="s">
        <v>697</v>
      </c>
      <c r="G372" s="26" t="s">
        <v>333</v>
      </c>
      <c r="H372" s="26">
        <v>4513020096</v>
      </c>
      <c r="I372" s="89"/>
      <c r="J372" s="90"/>
      <c r="K372"/>
      <c r="L372"/>
      <c r="M372"/>
      <c r="N372"/>
      <c r="O372"/>
      <c r="P372"/>
      <c r="Q372"/>
      <c r="XFA372"/>
      <c r="XFB372"/>
      <c r="XFC372"/>
      <c r="XFD372"/>
    </row>
    <row r="373" spans="1:17 16381:16384" s="1" customFormat="1" hidden="1">
      <c r="A373" s="24">
        <v>372</v>
      </c>
      <c r="B373" s="26" t="s">
        <v>824</v>
      </c>
      <c r="C373" s="26" t="s">
        <v>11</v>
      </c>
      <c r="D373" s="26" t="s">
        <v>12</v>
      </c>
      <c r="E373" s="26" t="s">
        <v>825</v>
      </c>
      <c r="F373" s="26" t="s">
        <v>697</v>
      </c>
      <c r="G373" s="26" t="s">
        <v>333</v>
      </c>
      <c r="H373" s="26">
        <v>4513020096</v>
      </c>
      <c r="I373" s="86"/>
      <c r="J373" s="88"/>
      <c r="K373"/>
      <c r="L373"/>
      <c r="M373"/>
      <c r="N373"/>
      <c r="O373"/>
      <c r="P373"/>
      <c r="Q373"/>
      <c r="XFA373"/>
      <c r="XFB373"/>
      <c r="XFC373"/>
      <c r="XFD373"/>
    </row>
    <row r="374" spans="1:17 16381:16384" s="1" customFormat="1" hidden="1">
      <c r="A374" s="24">
        <v>373</v>
      </c>
      <c r="B374" s="26" t="s">
        <v>826</v>
      </c>
      <c r="C374" s="26" t="s">
        <v>11</v>
      </c>
      <c r="D374" s="26" t="s">
        <v>29</v>
      </c>
      <c r="E374" s="26" t="s">
        <v>827</v>
      </c>
      <c r="F374" s="26" t="s">
        <v>828</v>
      </c>
      <c r="G374" s="26" t="s">
        <v>351</v>
      </c>
      <c r="H374" s="26">
        <v>4513020097</v>
      </c>
      <c r="I374" s="85">
        <v>122.5</v>
      </c>
      <c r="J374" s="87">
        <v>3</v>
      </c>
      <c r="K374"/>
      <c r="L374"/>
      <c r="M374"/>
      <c r="N374"/>
      <c r="O374"/>
      <c r="P374"/>
      <c r="Q374"/>
      <c r="XFA374"/>
      <c r="XFB374"/>
      <c r="XFC374"/>
      <c r="XFD374"/>
    </row>
    <row r="375" spans="1:17 16381:16384" s="1" customFormat="1" hidden="1">
      <c r="A375" s="24">
        <v>374</v>
      </c>
      <c r="B375" s="26" t="s">
        <v>829</v>
      </c>
      <c r="C375" s="26" t="s">
        <v>11</v>
      </c>
      <c r="D375" s="26" t="s">
        <v>12</v>
      </c>
      <c r="E375" s="26" t="s">
        <v>830</v>
      </c>
      <c r="F375" s="26" t="s">
        <v>828</v>
      </c>
      <c r="G375" s="26" t="s">
        <v>351</v>
      </c>
      <c r="H375" s="26">
        <v>4513020097</v>
      </c>
      <c r="I375" s="89"/>
      <c r="J375" s="90"/>
      <c r="K375"/>
      <c r="L375"/>
      <c r="M375"/>
      <c r="N375"/>
      <c r="O375"/>
      <c r="P375"/>
      <c r="Q375"/>
      <c r="XFA375"/>
      <c r="XFB375"/>
      <c r="XFC375"/>
      <c r="XFD375"/>
    </row>
    <row r="376" spans="1:17 16381:16384" s="1" customFormat="1" hidden="1">
      <c r="A376" s="24">
        <v>375</v>
      </c>
      <c r="B376" s="26" t="s">
        <v>831</v>
      </c>
      <c r="C376" s="26" t="s">
        <v>11</v>
      </c>
      <c r="D376" s="26" t="s">
        <v>29</v>
      </c>
      <c r="E376" s="26" t="s">
        <v>832</v>
      </c>
      <c r="F376" s="26" t="s">
        <v>828</v>
      </c>
      <c r="G376" s="26" t="s">
        <v>351</v>
      </c>
      <c r="H376" s="26">
        <v>4513020097</v>
      </c>
      <c r="I376" s="89"/>
      <c r="J376" s="90"/>
      <c r="K376"/>
      <c r="L376"/>
      <c r="M376"/>
      <c r="N376"/>
      <c r="O376"/>
      <c r="P376"/>
      <c r="Q376"/>
      <c r="XFA376"/>
      <c r="XFB376"/>
      <c r="XFC376"/>
      <c r="XFD376"/>
    </row>
    <row r="377" spans="1:17 16381:16384" s="1" customFormat="1" hidden="1">
      <c r="A377" s="24">
        <v>376</v>
      </c>
      <c r="B377" s="26" t="s">
        <v>833</v>
      </c>
      <c r="C377" s="26" t="s">
        <v>11</v>
      </c>
      <c r="D377" s="26" t="s">
        <v>29</v>
      </c>
      <c r="E377" s="26" t="s">
        <v>834</v>
      </c>
      <c r="F377" s="26" t="s">
        <v>828</v>
      </c>
      <c r="G377" s="26" t="s">
        <v>351</v>
      </c>
      <c r="H377" s="26">
        <v>4513020097</v>
      </c>
      <c r="I377" s="89"/>
      <c r="J377" s="90"/>
      <c r="K377"/>
      <c r="L377"/>
      <c r="M377"/>
      <c r="N377"/>
      <c r="O377"/>
      <c r="P377"/>
      <c r="Q377"/>
      <c r="XFA377"/>
      <c r="XFB377"/>
      <c r="XFC377"/>
      <c r="XFD377"/>
    </row>
    <row r="378" spans="1:17 16381:16384" s="1" customFormat="1" hidden="1">
      <c r="A378" s="24">
        <v>377</v>
      </c>
      <c r="B378" s="26" t="s">
        <v>835</v>
      </c>
      <c r="C378" s="26" t="s">
        <v>11</v>
      </c>
      <c r="D378" s="26" t="s">
        <v>12</v>
      </c>
      <c r="E378" s="26" t="s">
        <v>836</v>
      </c>
      <c r="F378" s="26" t="s">
        <v>828</v>
      </c>
      <c r="G378" s="26" t="s">
        <v>351</v>
      </c>
      <c r="H378" s="26">
        <v>4513020097</v>
      </c>
      <c r="I378" s="89"/>
      <c r="J378" s="90"/>
      <c r="K378"/>
      <c r="L378"/>
      <c r="M378"/>
      <c r="N378"/>
      <c r="O378"/>
      <c r="P378"/>
      <c r="Q378"/>
      <c r="XFA378"/>
      <c r="XFB378"/>
      <c r="XFC378"/>
      <c r="XFD378"/>
    </row>
    <row r="379" spans="1:17 16381:16384" s="1" customFormat="1" hidden="1">
      <c r="A379" s="24">
        <v>378</v>
      </c>
      <c r="B379" s="26" t="s">
        <v>837</v>
      </c>
      <c r="C379" s="26" t="s">
        <v>11</v>
      </c>
      <c r="D379" s="26" t="s">
        <v>12</v>
      </c>
      <c r="E379" s="26" t="s">
        <v>838</v>
      </c>
      <c r="F379" s="26" t="s">
        <v>828</v>
      </c>
      <c r="G379" s="26" t="s">
        <v>351</v>
      </c>
      <c r="H379" s="26">
        <v>4513020097</v>
      </c>
      <c r="I379" s="89"/>
      <c r="J379" s="90"/>
      <c r="K379"/>
      <c r="L379"/>
      <c r="M379"/>
      <c r="N379"/>
      <c r="O379"/>
      <c r="P379"/>
      <c r="Q379"/>
      <c r="XFA379"/>
      <c r="XFB379"/>
      <c r="XFC379"/>
      <c r="XFD379"/>
    </row>
    <row r="380" spans="1:17 16381:16384" s="1" customFormat="1" hidden="1">
      <c r="A380" s="24">
        <v>379</v>
      </c>
      <c r="B380" s="26" t="s">
        <v>839</v>
      </c>
      <c r="C380" s="26" t="s">
        <v>11</v>
      </c>
      <c r="D380" s="26" t="s">
        <v>29</v>
      </c>
      <c r="E380" s="26" t="s">
        <v>840</v>
      </c>
      <c r="F380" s="26" t="s">
        <v>828</v>
      </c>
      <c r="G380" s="26" t="s">
        <v>351</v>
      </c>
      <c r="H380" s="26">
        <v>4513020097</v>
      </c>
      <c r="I380" s="89"/>
      <c r="J380" s="90"/>
      <c r="K380"/>
      <c r="L380"/>
      <c r="M380"/>
      <c r="N380"/>
      <c r="O380"/>
      <c r="P380"/>
      <c r="Q380"/>
      <c r="XFA380"/>
      <c r="XFB380"/>
      <c r="XFC380"/>
      <c r="XFD380"/>
    </row>
    <row r="381" spans="1:17 16381:16384" s="1" customFormat="1" hidden="1">
      <c r="A381" s="24">
        <v>380</v>
      </c>
      <c r="B381" s="26" t="s">
        <v>841</v>
      </c>
      <c r="C381" s="26" t="s">
        <v>11</v>
      </c>
      <c r="D381" s="26" t="s">
        <v>29</v>
      </c>
      <c r="E381" s="26" t="s">
        <v>842</v>
      </c>
      <c r="F381" s="26" t="s">
        <v>828</v>
      </c>
      <c r="G381" s="26" t="s">
        <v>351</v>
      </c>
      <c r="H381" s="26">
        <v>4513020097</v>
      </c>
      <c r="I381" s="86"/>
      <c r="J381" s="88"/>
      <c r="K381"/>
      <c r="L381"/>
      <c r="M381"/>
      <c r="N381"/>
      <c r="O381"/>
      <c r="P381"/>
      <c r="Q381"/>
      <c r="XFA381"/>
      <c r="XFB381"/>
      <c r="XFC381"/>
      <c r="XFD381"/>
    </row>
    <row r="382" spans="1:17 16381:16384" s="1" customFormat="1" hidden="1">
      <c r="A382" s="24">
        <v>381</v>
      </c>
      <c r="B382" s="26" t="s">
        <v>843</v>
      </c>
      <c r="C382" s="26" t="s">
        <v>11</v>
      </c>
      <c r="D382" s="26" t="s">
        <v>29</v>
      </c>
      <c r="E382" s="26" t="s">
        <v>844</v>
      </c>
      <c r="F382" s="26" t="s">
        <v>828</v>
      </c>
      <c r="G382" s="26" t="s">
        <v>360</v>
      </c>
      <c r="H382" s="26">
        <v>4513020098</v>
      </c>
      <c r="I382" s="85">
        <v>116.5</v>
      </c>
      <c r="J382" s="87">
        <v>2</v>
      </c>
      <c r="K382"/>
      <c r="L382"/>
      <c r="M382"/>
      <c r="N382"/>
      <c r="O382"/>
      <c r="P382"/>
      <c r="Q382"/>
      <c r="XFA382"/>
      <c r="XFB382"/>
      <c r="XFC382"/>
      <c r="XFD382"/>
    </row>
    <row r="383" spans="1:17 16381:16384" s="1" customFormat="1" hidden="1">
      <c r="A383" s="24">
        <v>382</v>
      </c>
      <c r="B383" s="26" t="s">
        <v>845</v>
      </c>
      <c r="C383" s="26" t="s">
        <v>11</v>
      </c>
      <c r="D383" s="26" t="s">
        <v>846</v>
      </c>
      <c r="E383" s="26" t="s">
        <v>847</v>
      </c>
      <c r="F383" s="26" t="s">
        <v>828</v>
      </c>
      <c r="G383" s="26" t="s">
        <v>360</v>
      </c>
      <c r="H383" s="26">
        <v>4513020098</v>
      </c>
      <c r="I383" s="89"/>
      <c r="J383" s="90"/>
      <c r="K383"/>
      <c r="L383"/>
      <c r="M383"/>
      <c r="N383"/>
      <c r="O383"/>
      <c r="P383"/>
      <c r="Q383"/>
      <c r="XFA383"/>
      <c r="XFB383"/>
      <c r="XFC383"/>
      <c r="XFD383"/>
    </row>
    <row r="384" spans="1:17 16381:16384" s="1" customFormat="1" hidden="1">
      <c r="A384" s="24">
        <v>383</v>
      </c>
      <c r="B384" s="26" t="s">
        <v>848</v>
      </c>
      <c r="C384" s="26" t="s">
        <v>11</v>
      </c>
      <c r="D384" s="26" t="s">
        <v>29</v>
      </c>
      <c r="E384" s="26" t="s">
        <v>849</v>
      </c>
      <c r="F384" s="26" t="s">
        <v>828</v>
      </c>
      <c r="G384" s="26" t="s">
        <v>360</v>
      </c>
      <c r="H384" s="26">
        <v>4513020098</v>
      </c>
      <c r="I384" s="89"/>
      <c r="J384" s="90"/>
      <c r="K384"/>
      <c r="L384"/>
      <c r="M384"/>
      <c r="N384"/>
      <c r="O384"/>
      <c r="P384"/>
      <c r="Q384"/>
      <c r="XFA384"/>
      <c r="XFB384"/>
      <c r="XFC384"/>
      <c r="XFD384"/>
    </row>
    <row r="385" spans="1:17 16381:16384" s="1" customFormat="1" hidden="1">
      <c r="A385" s="24">
        <v>384</v>
      </c>
      <c r="B385" s="26" t="s">
        <v>850</v>
      </c>
      <c r="C385" s="26" t="s">
        <v>11</v>
      </c>
      <c r="D385" s="26" t="s">
        <v>29</v>
      </c>
      <c r="E385" s="26" t="s">
        <v>851</v>
      </c>
      <c r="F385" s="26" t="s">
        <v>828</v>
      </c>
      <c r="G385" s="26" t="s">
        <v>360</v>
      </c>
      <c r="H385" s="26">
        <v>4513020098</v>
      </c>
      <c r="I385" s="89"/>
      <c r="J385" s="90"/>
      <c r="K385"/>
      <c r="L385"/>
      <c r="M385"/>
      <c r="N385"/>
      <c r="O385"/>
      <c r="P385"/>
      <c r="Q385"/>
      <c r="XFA385"/>
      <c r="XFB385"/>
      <c r="XFC385"/>
      <c r="XFD385"/>
    </row>
    <row r="386" spans="1:17 16381:16384" s="1" customFormat="1" hidden="1">
      <c r="A386" s="24">
        <v>385</v>
      </c>
      <c r="B386" s="26" t="s">
        <v>852</v>
      </c>
      <c r="C386" s="26" t="s">
        <v>11</v>
      </c>
      <c r="D386" s="26" t="s">
        <v>12</v>
      </c>
      <c r="E386" s="26" t="s">
        <v>853</v>
      </c>
      <c r="F386" s="26" t="s">
        <v>828</v>
      </c>
      <c r="G386" s="26" t="s">
        <v>360</v>
      </c>
      <c r="H386" s="26">
        <v>4513020098</v>
      </c>
      <c r="I386" s="89"/>
      <c r="J386" s="90"/>
      <c r="K386"/>
      <c r="L386"/>
      <c r="M386"/>
      <c r="N386"/>
      <c r="O386"/>
      <c r="P386"/>
      <c r="Q386"/>
      <c r="XFA386"/>
      <c r="XFB386"/>
      <c r="XFC386"/>
      <c r="XFD386"/>
    </row>
    <row r="387" spans="1:17 16381:16384" s="1" customFormat="1" hidden="1">
      <c r="A387" s="24">
        <v>386</v>
      </c>
      <c r="B387" s="26" t="s">
        <v>854</v>
      </c>
      <c r="C387" s="26" t="s">
        <v>28</v>
      </c>
      <c r="D387" s="26" t="s">
        <v>29</v>
      </c>
      <c r="E387" s="26" t="s">
        <v>855</v>
      </c>
      <c r="F387" s="26" t="s">
        <v>828</v>
      </c>
      <c r="G387" s="26" t="s">
        <v>379</v>
      </c>
      <c r="H387" s="26">
        <v>4513020099</v>
      </c>
      <c r="I387" s="85">
        <v>146.5</v>
      </c>
      <c r="J387" s="87">
        <v>2</v>
      </c>
      <c r="K387"/>
      <c r="L387"/>
      <c r="M387"/>
      <c r="N387"/>
      <c r="O387"/>
      <c r="P387"/>
      <c r="Q387"/>
      <c r="XFA387"/>
      <c r="XFB387"/>
      <c r="XFC387"/>
      <c r="XFD387"/>
    </row>
    <row r="388" spans="1:17 16381:16384" s="1" customFormat="1" hidden="1">
      <c r="A388" s="24">
        <v>387</v>
      </c>
      <c r="B388" s="26" t="s">
        <v>856</v>
      </c>
      <c r="C388" s="26" t="s">
        <v>11</v>
      </c>
      <c r="D388" s="26" t="s">
        <v>29</v>
      </c>
      <c r="E388" s="26" t="s">
        <v>857</v>
      </c>
      <c r="F388" s="26" t="s">
        <v>828</v>
      </c>
      <c r="G388" s="26" t="s">
        <v>379</v>
      </c>
      <c r="H388" s="26">
        <v>4513020099</v>
      </c>
      <c r="I388" s="89"/>
      <c r="J388" s="90"/>
      <c r="K388"/>
      <c r="L388"/>
      <c r="M388"/>
      <c r="N388"/>
      <c r="O388"/>
      <c r="P388"/>
      <c r="Q388"/>
      <c r="XFA388"/>
      <c r="XFB388"/>
      <c r="XFC388"/>
      <c r="XFD388"/>
    </row>
    <row r="389" spans="1:17 16381:16384" s="1" customFormat="1" hidden="1">
      <c r="A389" s="24">
        <v>388</v>
      </c>
      <c r="B389" s="26" t="s">
        <v>858</v>
      </c>
      <c r="C389" s="26" t="s">
        <v>11</v>
      </c>
      <c r="D389" s="26" t="s">
        <v>29</v>
      </c>
      <c r="E389" s="26" t="s">
        <v>859</v>
      </c>
      <c r="F389" s="26" t="s">
        <v>828</v>
      </c>
      <c r="G389" s="26" t="s">
        <v>379</v>
      </c>
      <c r="H389" s="26">
        <v>4513020099</v>
      </c>
      <c r="I389" s="89"/>
      <c r="J389" s="90"/>
      <c r="K389"/>
      <c r="L389"/>
      <c r="M389"/>
      <c r="N389"/>
      <c r="O389"/>
      <c r="P389"/>
      <c r="Q389"/>
      <c r="XFA389"/>
      <c r="XFB389"/>
      <c r="XFC389"/>
      <c r="XFD389"/>
    </row>
    <row r="390" spans="1:17 16381:16384" s="1" customFormat="1" hidden="1">
      <c r="A390" s="24">
        <v>389</v>
      </c>
      <c r="B390" s="26" t="s">
        <v>860</v>
      </c>
      <c r="C390" s="26" t="s">
        <v>11</v>
      </c>
      <c r="D390" s="26" t="s">
        <v>29</v>
      </c>
      <c r="E390" s="26" t="s">
        <v>861</v>
      </c>
      <c r="F390" s="26" t="s">
        <v>828</v>
      </c>
      <c r="G390" s="26" t="s">
        <v>379</v>
      </c>
      <c r="H390" s="26">
        <v>4513020099</v>
      </c>
      <c r="I390" s="89"/>
      <c r="J390" s="90"/>
      <c r="K390"/>
      <c r="L390"/>
      <c r="M390"/>
      <c r="N390"/>
      <c r="O390"/>
      <c r="P390"/>
      <c r="Q390"/>
      <c r="XFA390"/>
      <c r="XFB390"/>
      <c r="XFC390"/>
      <c r="XFD390"/>
    </row>
    <row r="391" spans="1:17 16381:16384" s="1" customFormat="1" hidden="1">
      <c r="A391" s="24">
        <v>390</v>
      </c>
      <c r="B391" s="26" t="s">
        <v>862</v>
      </c>
      <c r="C391" s="26" t="s">
        <v>11</v>
      </c>
      <c r="D391" s="26" t="s">
        <v>12</v>
      </c>
      <c r="E391" s="26" t="s">
        <v>863</v>
      </c>
      <c r="F391" s="26" t="s">
        <v>828</v>
      </c>
      <c r="G391" s="26" t="s">
        <v>379</v>
      </c>
      <c r="H391" s="26">
        <v>4513020099</v>
      </c>
      <c r="I391" s="89"/>
      <c r="J391" s="90"/>
      <c r="K391"/>
      <c r="L391"/>
      <c r="M391"/>
      <c r="N391"/>
      <c r="O391"/>
      <c r="P391"/>
      <c r="Q391"/>
      <c r="XFA391"/>
      <c r="XFB391"/>
      <c r="XFC391"/>
      <c r="XFD391"/>
    </row>
    <row r="392" spans="1:17 16381:16384" s="1" customFormat="1" hidden="1">
      <c r="A392" s="24">
        <v>391</v>
      </c>
      <c r="B392" s="26" t="s">
        <v>864</v>
      </c>
      <c r="C392" s="26" t="s">
        <v>11</v>
      </c>
      <c r="D392" s="26" t="s">
        <v>12</v>
      </c>
      <c r="E392" s="26" t="s">
        <v>865</v>
      </c>
      <c r="F392" s="26" t="s">
        <v>828</v>
      </c>
      <c r="G392" s="26" t="s">
        <v>379</v>
      </c>
      <c r="H392" s="26">
        <v>4513020099</v>
      </c>
      <c r="I392" s="86"/>
      <c r="J392" s="88"/>
      <c r="K392"/>
      <c r="L392"/>
      <c r="M392"/>
      <c r="N392"/>
      <c r="O392"/>
      <c r="P392"/>
      <c r="Q392"/>
      <c r="XFA392"/>
      <c r="XFB392"/>
      <c r="XFC392"/>
      <c r="XFD392"/>
    </row>
    <row r="393" spans="1:17 16381:16384" s="1" customFormat="1" hidden="1">
      <c r="A393" s="24">
        <v>392</v>
      </c>
      <c r="B393" s="26" t="s">
        <v>866</v>
      </c>
      <c r="C393" s="26" t="s">
        <v>11</v>
      </c>
      <c r="D393" s="26" t="s">
        <v>12</v>
      </c>
      <c r="E393" s="26" t="s">
        <v>867</v>
      </c>
      <c r="F393" s="26" t="s">
        <v>828</v>
      </c>
      <c r="G393" s="26" t="s">
        <v>384</v>
      </c>
      <c r="H393" s="26">
        <v>4513020100</v>
      </c>
      <c r="I393" s="85">
        <v>125.5</v>
      </c>
      <c r="J393" s="87">
        <v>2</v>
      </c>
      <c r="K393"/>
      <c r="L393"/>
      <c r="M393"/>
      <c r="N393"/>
      <c r="O393"/>
      <c r="P393"/>
      <c r="Q393"/>
      <c r="XFA393"/>
      <c r="XFB393"/>
      <c r="XFC393"/>
      <c r="XFD393"/>
    </row>
    <row r="394" spans="1:17 16381:16384" s="1" customFormat="1" hidden="1">
      <c r="A394" s="24">
        <v>393</v>
      </c>
      <c r="B394" s="26" t="s">
        <v>868</v>
      </c>
      <c r="C394" s="26" t="s">
        <v>11</v>
      </c>
      <c r="D394" s="26" t="s">
        <v>29</v>
      </c>
      <c r="E394" s="26" t="s">
        <v>869</v>
      </c>
      <c r="F394" s="26" t="s">
        <v>828</v>
      </c>
      <c r="G394" s="26" t="s">
        <v>384</v>
      </c>
      <c r="H394" s="26">
        <v>4513020100</v>
      </c>
      <c r="I394" s="89"/>
      <c r="J394" s="90"/>
      <c r="K394"/>
      <c r="L394"/>
      <c r="M394"/>
      <c r="N394"/>
      <c r="O394"/>
      <c r="P394"/>
      <c r="Q394"/>
      <c r="XFA394"/>
      <c r="XFB394"/>
      <c r="XFC394"/>
      <c r="XFD394"/>
    </row>
    <row r="395" spans="1:17 16381:16384" s="1" customFormat="1" hidden="1">
      <c r="A395" s="24">
        <v>394</v>
      </c>
      <c r="B395" s="26" t="s">
        <v>870</v>
      </c>
      <c r="C395" s="26" t="s">
        <v>11</v>
      </c>
      <c r="D395" s="26" t="s">
        <v>29</v>
      </c>
      <c r="E395" s="26" t="s">
        <v>871</v>
      </c>
      <c r="F395" s="26" t="s">
        <v>828</v>
      </c>
      <c r="G395" s="26" t="s">
        <v>384</v>
      </c>
      <c r="H395" s="26">
        <v>4513020100</v>
      </c>
      <c r="I395" s="89"/>
      <c r="J395" s="90"/>
      <c r="K395"/>
      <c r="L395"/>
      <c r="M395"/>
      <c r="N395"/>
      <c r="O395"/>
      <c r="P395"/>
      <c r="Q395"/>
      <c r="XFA395"/>
      <c r="XFB395"/>
      <c r="XFC395"/>
      <c r="XFD395"/>
    </row>
    <row r="396" spans="1:17 16381:16384" s="1" customFormat="1" hidden="1">
      <c r="A396" s="24">
        <v>395</v>
      </c>
      <c r="B396" s="26" t="s">
        <v>872</v>
      </c>
      <c r="C396" s="26" t="s">
        <v>28</v>
      </c>
      <c r="D396" s="26" t="s">
        <v>12</v>
      </c>
      <c r="E396" s="26" t="s">
        <v>873</v>
      </c>
      <c r="F396" s="26" t="s">
        <v>828</v>
      </c>
      <c r="G396" s="26" t="s">
        <v>384</v>
      </c>
      <c r="H396" s="26">
        <v>4513020100</v>
      </c>
      <c r="I396" s="89"/>
      <c r="J396" s="90"/>
      <c r="K396"/>
      <c r="L396"/>
      <c r="M396"/>
      <c r="N396"/>
      <c r="O396"/>
      <c r="P396"/>
      <c r="Q396"/>
      <c r="XFA396"/>
      <c r="XFB396"/>
      <c r="XFC396"/>
      <c r="XFD396"/>
    </row>
    <row r="397" spans="1:17 16381:16384" s="1" customFormat="1" hidden="1">
      <c r="A397" s="24">
        <v>396</v>
      </c>
      <c r="B397" s="26" t="s">
        <v>874</v>
      </c>
      <c r="C397" s="26" t="s">
        <v>11</v>
      </c>
      <c r="D397" s="26" t="s">
        <v>12</v>
      </c>
      <c r="E397" s="26" t="s">
        <v>875</v>
      </c>
      <c r="F397" s="26" t="s">
        <v>828</v>
      </c>
      <c r="G397" s="26" t="s">
        <v>384</v>
      </c>
      <c r="H397" s="26">
        <v>4513020100</v>
      </c>
      <c r="I397" s="89"/>
      <c r="J397" s="90"/>
      <c r="K397"/>
      <c r="L397"/>
      <c r="M397"/>
      <c r="N397"/>
      <c r="O397"/>
      <c r="P397"/>
      <c r="Q397"/>
      <c r="XFA397"/>
      <c r="XFB397"/>
      <c r="XFC397"/>
      <c r="XFD397"/>
    </row>
    <row r="398" spans="1:17 16381:16384" s="1" customFormat="1" hidden="1">
      <c r="A398" s="24">
        <v>397</v>
      </c>
      <c r="B398" s="26" t="s">
        <v>876</v>
      </c>
      <c r="C398" s="26" t="s">
        <v>11</v>
      </c>
      <c r="D398" s="26" t="s">
        <v>12</v>
      </c>
      <c r="E398" s="26" t="s">
        <v>877</v>
      </c>
      <c r="F398" s="26" t="s">
        <v>828</v>
      </c>
      <c r="G398" s="26" t="s">
        <v>384</v>
      </c>
      <c r="H398" s="26">
        <v>4513020100</v>
      </c>
      <c r="I398" s="86"/>
      <c r="J398" s="88"/>
      <c r="K398"/>
      <c r="L398"/>
      <c r="M398"/>
      <c r="N398"/>
      <c r="O398"/>
      <c r="P398"/>
      <c r="Q398"/>
      <c r="XFA398"/>
      <c r="XFB398"/>
      <c r="XFC398"/>
      <c r="XFD398"/>
    </row>
    <row r="399" spans="1:17 16381:16384" s="1" customFormat="1" hidden="1">
      <c r="A399" s="24">
        <v>398</v>
      </c>
      <c r="B399" s="26" t="s">
        <v>878</v>
      </c>
      <c r="C399" s="26" t="s">
        <v>11</v>
      </c>
      <c r="D399" s="26" t="s">
        <v>29</v>
      </c>
      <c r="E399" s="26" t="s">
        <v>879</v>
      </c>
      <c r="F399" s="26" t="s">
        <v>828</v>
      </c>
      <c r="G399" s="26" t="s">
        <v>135</v>
      </c>
      <c r="H399" s="26">
        <v>4513020101</v>
      </c>
      <c r="I399" s="85">
        <v>115.5</v>
      </c>
      <c r="J399" s="87">
        <v>2</v>
      </c>
      <c r="K399"/>
      <c r="L399"/>
      <c r="M399"/>
      <c r="N399"/>
      <c r="O399"/>
      <c r="P399"/>
      <c r="Q399"/>
      <c r="XFA399"/>
      <c r="XFB399"/>
      <c r="XFC399"/>
      <c r="XFD399"/>
    </row>
    <row r="400" spans="1:17 16381:16384" s="1" customFormat="1" hidden="1">
      <c r="A400" s="24">
        <v>399</v>
      </c>
      <c r="B400" s="26" t="s">
        <v>880</v>
      </c>
      <c r="C400" s="26" t="s">
        <v>11</v>
      </c>
      <c r="D400" s="26" t="s">
        <v>29</v>
      </c>
      <c r="E400" s="26" t="s">
        <v>881</v>
      </c>
      <c r="F400" s="26" t="s">
        <v>828</v>
      </c>
      <c r="G400" s="26" t="s">
        <v>135</v>
      </c>
      <c r="H400" s="26">
        <v>4513020101</v>
      </c>
      <c r="I400" s="89"/>
      <c r="J400" s="90"/>
      <c r="K400"/>
      <c r="L400"/>
      <c r="M400"/>
      <c r="N400"/>
      <c r="O400"/>
      <c r="P400"/>
      <c r="Q400"/>
      <c r="XFA400"/>
      <c r="XFB400"/>
      <c r="XFC400"/>
      <c r="XFD400"/>
    </row>
    <row r="401" spans="1:17 16381:16384" s="1" customFormat="1" hidden="1">
      <c r="A401" s="24">
        <v>400</v>
      </c>
      <c r="B401" s="26" t="s">
        <v>882</v>
      </c>
      <c r="C401" s="26" t="s">
        <v>11</v>
      </c>
      <c r="D401" s="26" t="s">
        <v>29</v>
      </c>
      <c r="E401" s="26" t="s">
        <v>883</v>
      </c>
      <c r="F401" s="26" t="s">
        <v>828</v>
      </c>
      <c r="G401" s="26" t="s">
        <v>135</v>
      </c>
      <c r="H401" s="26">
        <v>4513020101</v>
      </c>
      <c r="I401" s="89"/>
      <c r="J401" s="90"/>
      <c r="K401"/>
      <c r="L401"/>
      <c r="M401"/>
      <c r="N401"/>
      <c r="O401"/>
      <c r="P401"/>
      <c r="Q401"/>
      <c r="XFA401"/>
      <c r="XFB401"/>
      <c r="XFC401"/>
      <c r="XFD401"/>
    </row>
    <row r="402" spans="1:17 16381:16384" s="1" customFormat="1" hidden="1">
      <c r="A402" s="24">
        <v>401</v>
      </c>
      <c r="B402" s="26" t="s">
        <v>884</v>
      </c>
      <c r="C402" s="26" t="s">
        <v>28</v>
      </c>
      <c r="D402" s="26" t="s">
        <v>29</v>
      </c>
      <c r="E402" s="26" t="s">
        <v>885</v>
      </c>
      <c r="F402" s="26" t="s">
        <v>828</v>
      </c>
      <c r="G402" s="26" t="s">
        <v>135</v>
      </c>
      <c r="H402" s="26">
        <v>4513020101</v>
      </c>
      <c r="I402" s="89"/>
      <c r="J402" s="90"/>
      <c r="K402"/>
      <c r="L402"/>
      <c r="M402"/>
      <c r="N402"/>
      <c r="O402"/>
      <c r="P402"/>
      <c r="Q402"/>
      <c r="XFA402"/>
      <c r="XFB402"/>
      <c r="XFC402"/>
      <c r="XFD402"/>
    </row>
    <row r="403" spans="1:17 16381:16384" s="1" customFormat="1" hidden="1">
      <c r="A403" s="24">
        <v>402</v>
      </c>
      <c r="B403" s="26" t="s">
        <v>886</v>
      </c>
      <c r="C403" s="26" t="s">
        <v>11</v>
      </c>
      <c r="D403" s="26" t="s">
        <v>29</v>
      </c>
      <c r="E403" s="26" t="s">
        <v>887</v>
      </c>
      <c r="F403" s="26" t="s">
        <v>828</v>
      </c>
      <c r="G403" s="26" t="s">
        <v>135</v>
      </c>
      <c r="H403" s="26">
        <v>4513020101</v>
      </c>
      <c r="I403" s="89"/>
      <c r="J403" s="90"/>
      <c r="K403"/>
      <c r="L403"/>
      <c r="M403"/>
      <c r="N403"/>
      <c r="O403"/>
      <c r="P403"/>
      <c r="Q403"/>
      <c r="XFA403"/>
      <c r="XFB403"/>
      <c r="XFC403"/>
      <c r="XFD403"/>
    </row>
    <row r="404" spans="1:17 16381:16384" s="1" customFormat="1" hidden="1">
      <c r="A404" s="24">
        <v>403</v>
      </c>
      <c r="B404" s="26" t="s">
        <v>888</v>
      </c>
      <c r="C404" s="26" t="s">
        <v>11</v>
      </c>
      <c r="D404" s="26" t="s">
        <v>12</v>
      </c>
      <c r="E404" s="26" t="s">
        <v>889</v>
      </c>
      <c r="F404" s="26" t="s">
        <v>828</v>
      </c>
      <c r="G404" s="26" t="s">
        <v>135</v>
      </c>
      <c r="H404" s="26">
        <v>4513020101</v>
      </c>
      <c r="I404" s="86"/>
      <c r="J404" s="88"/>
      <c r="K404"/>
      <c r="L404"/>
      <c r="M404"/>
      <c r="N404"/>
      <c r="O404"/>
      <c r="P404"/>
      <c r="Q404"/>
      <c r="XFA404"/>
      <c r="XFB404"/>
      <c r="XFC404"/>
      <c r="XFD404"/>
    </row>
    <row r="405" spans="1:17 16381:16384" s="1" customFormat="1" hidden="1">
      <c r="A405" s="24">
        <v>404</v>
      </c>
      <c r="B405" s="26" t="s">
        <v>890</v>
      </c>
      <c r="C405" s="26" t="s">
        <v>11</v>
      </c>
      <c r="D405" s="26" t="s">
        <v>29</v>
      </c>
      <c r="E405" s="26" t="s">
        <v>891</v>
      </c>
      <c r="F405" s="26" t="s">
        <v>828</v>
      </c>
      <c r="G405" s="26" t="s">
        <v>218</v>
      </c>
      <c r="H405" s="26">
        <v>4513020102</v>
      </c>
      <c r="I405" s="85">
        <v>94</v>
      </c>
      <c r="J405" s="87">
        <v>2</v>
      </c>
      <c r="K405"/>
      <c r="L405"/>
      <c r="M405"/>
      <c r="N405"/>
      <c r="O405"/>
      <c r="P405"/>
      <c r="Q405"/>
      <c r="XFA405"/>
      <c r="XFB405"/>
      <c r="XFC405"/>
      <c r="XFD405"/>
    </row>
    <row r="406" spans="1:17 16381:16384" s="1" customFormat="1" hidden="1">
      <c r="A406" s="24">
        <v>405</v>
      </c>
      <c r="B406" s="26" t="s">
        <v>892</v>
      </c>
      <c r="C406" s="26" t="s">
        <v>11</v>
      </c>
      <c r="D406" s="26" t="s">
        <v>12</v>
      </c>
      <c r="E406" s="26" t="s">
        <v>893</v>
      </c>
      <c r="F406" s="26" t="s">
        <v>828</v>
      </c>
      <c r="G406" s="26" t="s">
        <v>218</v>
      </c>
      <c r="H406" s="26">
        <v>4513020102</v>
      </c>
      <c r="I406" s="89"/>
      <c r="J406" s="90"/>
      <c r="K406"/>
      <c r="L406"/>
      <c r="M406"/>
      <c r="N406"/>
      <c r="O406"/>
      <c r="P406"/>
      <c r="Q406"/>
      <c r="XFA406"/>
      <c r="XFB406"/>
      <c r="XFC406"/>
      <c r="XFD406"/>
    </row>
    <row r="407" spans="1:17 16381:16384" s="1" customFormat="1" hidden="1">
      <c r="A407" s="24">
        <v>406</v>
      </c>
      <c r="B407" s="26" t="s">
        <v>894</v>
      </c>
      <c r="C407" s="26" t="s">
        <v>11</v>
      </c>
      <c r="D407" s="26" t="s">
        <v>29</v>
      </c>
      <c r="E407" s="26" t="s">
        <v>895</v>
      </c>
      <c r="F407" s="26" t="s">
        <v>828</v>
      </c>
      <c r="G407" s="26" t="s">
        <v>218</v>
      </c>
      <c r="H407" s="26">
        <v>4513020102</v>
      </c>
      <c r="I407" s="89"/>
      <c r="J407" s="90"/>
      <c r="K407"/>
      <c r="L407"/>
      <c r="M407"/>
      <c r="N407"/>
      <c r="O407"/>
      <c r="P407"/>
      <c r="Q407"/>
      <c r="XFA407"/>
      <c r="XFB407"/>
      <c r="XFC407"/>
      <c r="XFD407"/>
    </row>
    <row r="408" spans="1:17 16381:16384" s="1" customFormat="1" hidden="1">
      <c r="A408" s="24">
        <v>407</v>
      </c>
      <c r="B408" s="26" t="s">
        <v>896</v>
      </c>
      <c r="C408" s="26" t="s">
        <v>11</v>
      </c>
      <c r="D408" s="26" t="s">
        <v>29</v>
      </c>
      <c r="E408" s="26" t="s">
        <v>897</v>
      </c>
      <c r="F408" s="26" t="s">
        <v>828</v>
      </c>
      <c r="G408" s="26" t="s">
        <v>218</v>
      </c>
      <c r="H408" s="26">
        <v>4513020102</v>
      </c>
      <c r="I408" s="86"/>
      <c r="J408" s="88"/>
      <c r="K408"/>
      <c r="L408"/>
      <c r="M408"/>
      <c r="N408"/>
      <c r="O408"/>
      <c r="P408"/>
      <c r="Q408"/>
      <c r="XFA408"/>
      <c r="XFB408"/>
      <c r="XFC408"/>
      <c r="XFD408"/>
    </row>
    <row r="409" spans="1:17 16381:16384" s="1" customFormat="1" hidden="1">
      <c r="A409" s="24">
        <v>408</v>
      </c>
      <c r="B409" s="26" t="s">
        <v>898</v>
      </c>
      <c r="C409" s="26" t="s">
        <v>11</v>
      </c>
      <c r="D409" s="26" t="s">
        <v>29</v>
      </c>
      <c r="E409" s="26" t="s">
        <v>899</v>
      </c>
      <c r="F409" s="26" t="s">
        <v>828</v>
      </c>
      <c r="G409" s="26" t="s">
        <v>421</v>
      </c>
      <c r="H409" s="26">
        <v>4513020103</v>
      </c>
      <c r="I409" s="85">
        <v>116.5</v>
      </c>
      <c r="J409" s="87">
        <v>1</v>
      </c>
      <c r="K409"/>
      <c r="L409"/>
      <c r="M409"/>
      <c r="N409"/>
      <c r="O409"/>
      <c r="P409"/>
      <c r="Q409"/>
      <c r="XFA409"/>
      <c r="XFB409"/>
      <c r="XFC409"/>
      <c r="XFD409"/>
    </row>
    <row r="410" spans="1:17 16381:16384" s="1" customFormat="1" hidden="1">
      <c r="A410" s="24">
        <v>409</v>
      </c>
      <c r="B410" s="26" t="s">
        <v>900</v>
      </c>
      <c r="C410" s="26" t="s">
        <v>11</v>
      </c>
      <c r="D410" s="26" t="s">
        <v>29</v>
      </c>
      <c r="E410" s="26" t="s">
        <v>901</v>
      </c>
      <c r="F410" s="26" t="s">
        <v>828</v>
      </c>
      <c r="G410" s="26" t="s">
        <v>421</v>
      </c>
      <c r="H410" s="26">
        <v>4513020103</v>
      </c>
      <c r="I410" s="86"/>
      <c r="J410" s="88"/>
      <c r="K410"/>
      <c r="L410"/>
      <c r="M410"/>
      <c r="N410"/>
      <c r="O410"/>
      <c r="P410"/>
      <c r="Q410"/>
      <c r="XFA410"/>
      <c r="XFB410"/>
      <c r="XFC410"/>
      <c r="XFD410"/>
    </row>
    <row r="411" spans="1:17 16381:16384" s="1" customFormat="1" hidden="1">
      <c r="A411" s="24">
        <v>410</v>
      </c>
      <c r="B411" s="26" t="s">
        <v>902</v>
      </c>
      <c r="C411" s="26" t="s">
        <v>11</v>
      </c>
      <c r="D411" s="26" t="s">
        <v>29</v>
      </c>
      <c r="E411" s="26" t="s">
        <v>903</v>
      </c>
      <c r="F411" s="26" t="s">
        <v>828</v>
      </c>
      <c r="G411" s="26" t="s">
        <v>333</v>
      </c>
      <c r="H411" s="26">
        <v>4513020104</v>
      </c>
      <c r="I411" s="85">
        <v>118.5</v>
      </c>
      <c r="J411" s="87">
        <v>1</v>
      </c>
      <c r="K411"/>
      <c r="L411"/>
      <c r="M411"/>
      <c r="N411"/>
      <c r="O411"/>
      <c r="P411"/>
      <c r="Q411"/>
      <c r="XFA411"/>
      <c r="XFB411"/>
      <c r="XFC411"/>
      <c r="XFD411"/>
    </row>
    <row r="412" spans="1:17 16381:16384" s="1" customFormat="1" hidden="1">
      <c r="A412" s="24">
        <v>411</v>
      </c>
      <c r="B412" s="26" t="s">
        <v>904</v>
      </c>
      <c r="C412" s="26" t="s">
        <v>11</v>
      </c>
      <c r="D412" s="26" t="s">
        <v>29</v>
      </c>
      <c r="E412" s="26" t="s">
        <v>905</v>
      </c>
      <c r="F412" s="26" t="s">
        <v>828</v>
      </c>
      <c r="G412" s="26" t="s">
        <v>333</v>
      </c>
      <c r="H412" s="26">
        <v>4513020104</v>
      </c>
      <c r="I412" s="89"/>
      <c r="J412" s="90"/>
      <c r="K412"/>
      <c r="L412"/>
      <c r="M412"/>
      <c r="N412"/>
      <c r="O412"/>
      <c r="P412"/>
      <c r="Q412"/>
      <c r="XFA412"/>
      <c r="XFB412"/>
      <c r="XFC412"/>
      <c r="XFD412"/>
    </row>
    <row r="413" spans="1:17 16381:16384" s="1" customFormat="1" hidden="1">
      <c r="A413" s="24">
        <v>412</v>
      </c>
      <c r="B413" s="26" t="s">
        <v>906</v>
      </c>
      <c r="C413" s="26" t="s">
        <v>11</v>
      </c>
      <c r="D413" s="26" t="s">
        <v>12</v>
      </c>
      <c r="E413" s="26" t="s">
        <v>907</v>
      </c>
      <c r="F413" s="26" t="s">
        <v>828</v>
      </c>
      <c r="G413" s="26" t="s">
        <v>333</v>
      </c>
      <c r="H413" s="26">
        <v>4513020104</v>
      </c>
      <c r="I413" s="86"/>
      <c r="J413" s="88"/>
      <c r="K413"/>
      <c r="L413"/>
      <c r="M413"/>
      <c r="N413"/>
      <c r="O413"/>
      <c r="P413"/>
      <c r="Q413"/>
      <c r="XFA413"/>
      <c r="XFB413"/>
      <c r="XFC413"/>
      <c r="XFD413"/>
    </row>
    <row r="414" spans="1:17 16381:16384" s="1" customFormat="1" hidden="1">
      <c r="A414" s="24">
        <v>413</v>
      </c>
      <c r="B414" s="26" t="s">
        <v>908</v>
      </c>
      <c r="C414" s="26" t="s">
        <v>11</v>
      </c>
      <c r="D414" s="26" t="s">
        <v>29</v>
      </c>
      <c r="E414" s="26" t="s">
        <v>909</v>
      </c>
      <c r="F414" s="26" t="s">
        <v>910</v>
      </c>
      <c r="G414" s="26" t="s">
        <v>15</v>
      </c>
      <c r="H414" s="26">
        <v>4513020105</v>
      </c>
      <c r="I414" s="85">
        <v>124</v>
      </c>
      <c r="J414" s="87">
        <v>6</v>
      </c>
      <c r="K414"/>
      <c r="L414"/>
      <c r="M414"/>
      <c r="N414"/>
      <c r="O414"/>
      <c r="P414"/>
      <c r="Q414"/>
      <c r="XFA414"/>
      <c r="XFB414"/>
      <c r="XFC414"/>
      <c r="XFD414"/>
    </row>
    <row r="415" spans="1:17 16381:16384" s="1" customFormat="1" hidden="1">
      <c r="A415" s="24">
        <v>414</v>
      </c>
      <c r="B415" s="26" t="s">
        <v>911</v>
      </c>
      <c r="C415" s="26" t="s">
        <v>11</v>
      </c>
      <c r="D415" s="26" t="s">
        <v>29</v>
      </c>
      <c r="E415" s="26" t="s">
        <v>912</v>
      </c>
      <c r="F415" s="26" t="s">
        <v>910</v>
      </c>
      <c r="G415" s="26" t="s">
        <v>15</v>
      </c>
      <c r="H415" s="26">
        <v>4513020105</v>
      </c>
      <c r="I415" s="89"/>
      <c r="J415" s="90"/>
      <c r="K415"/>
      <c r="L415"/>
      <c r="M415"/>
      <c r="N415"/>
      <c r="O415"/>
      <c r="P415"/>
      <c r="Q415"/>
      <c r="XFA415"/>
      <c r="XFB415"/>
      <c r="XFC415"/>
      <c r="XFD415"/>
    </row>
    <row r="416" spans="1:17 16381:16384" s="1" customFormat="1" hidden="1">
      <c r="A416" s="24">
        <v>415</v>
      </c>
      <c r="B416" s="26" t="s">
        <v>913</v>
      </c>
      <c r="C416" s="26" t="s">
        <v>11</v>
      </c>
      <c r="D416" s="26" t="s">
        <v>29</v>
      </c>
      <c r="E416" s="26" t="s">
        <v>914</v>
      </c>
      <c r="F416" s="26" t="s">
        <v>910</v>
      </c>
      <c r="G416" s="26" t="s">
        <v>15</v>
      </c>
      <c r="H416" s="26">
        <v>4513020105</v>
      </c>
      <c r="I416" s="89"/>
      <c r="J416" s="90"/>
      <c r="K416"/>
      <c r="L416"/>
      <c r="M416"/>
      <c r="N416"/>
      <c r="O416"/>
      <c r="P416"/>
      <c r="Q416"/>
      <c r="XFA416"/>
      <c r="XFB416"/>
      <c r="XFC416"/>
      <c r="XFD416"/>
    </row>
    <row r="417" spans="1:17 16381:16384" s="1" customFormat="1" hidden="1">
      <c r="A417" s="24">
        <v>416</v>
      </c>
      <c r="B417" s="26" t="s">
        <v>915</v>
      </c>
      <c r="C417" s="26" t="s">
        <v>11</v>
      </c>
      <c r="D417" s="26" t="s">
        <v>21</v>
      </c>
      <c r="E417" s="26" t="s">
        <v>916</v>
      </c>
      <c r="F417" s="26" t="s">
        <v>910</v>
      </c>
      <c r="G417" s="26" t="s">
        <v>15</v>
      </c>
      <c r="H417" s="26">
        <v>4513020105</v>
      </c>
      <c r="I417" s="89"/>
      <c r="J417" s="90"/>
      <c r="K417"/>
      <c r="L417"/>
      <c r="M417"/>
      <c r="N417"/>
      <c r="O417"/>
      <c r="P417"/>
      <c r="Q417"/>
      <c r="XFA417"/>
      <c r="XFB417"/>
      <c r="XFC417"/>
      <c r="XFD417"/>
    </row>
    <row r="418" spans="1:17 16381:16384" s="1" customFormat="1" hidden="1">
      <c r="A418" s="24">
        <v>417</v>
      </c>
      <c r="B418" s="26" t="s">
        <v>917</v>
      </c>
      <c r="C418" s="26" t="s">
        <v>11</v>
      </c>
      <c r="D418" s="26" t="s">
        <v>29</v>
      </c>
      <c r="E418" s="26" t="s">
        <v>918</v>
      </c>
      <c r="F418" s="26" t="s">
        <v>910</v>
      </c>
      <c r="G418" s="26" t="s">
        <v>15</v>
      </c>
      <c r="H418" s="26">
        <v>4513020105</v>
      </c>
      <c r="I418" s="89"/>
      <c r="J418" s="90"/>
      <c r="K418"/>
      <c r="L418"/>
      <c r="M418"/>
      <c r="N418"/>
      <c r="O418"/>
      <c r="P418"/>
      <c r="Q418"/>
      <c r="XFA418"/>
      <c r="XFB418"/>
      <c r="XFC418"/>
      <c r="XFD418"/>
    </row>
    <row r="419" spans="1:17 16381:16384" s="1" customFormat="1" hidden="1">
      <c r="A419" s="24">
        <v>418</v>
      </c>
      <c r="B419" s="26" t="s">
        <v>919</v>
      </c>
      <c r="C419" s="26" t="s">
        <v>11</v>
      </c>
      <c r="D419" s="26" t="s">
        <v>12</v>
      </c>
      <c r="E419" s="26" t="s">
        <v>920</v>
      </c>
      <c r="F419" s="26" t="s">
        <v>910</v>
      </c>
      <c r="G419" s="26" t="s">
        <v>15</v>
      </c>
      <c r="H419" s="26">
        <v>4513020105</v>
      </c>
      <c r="I419" s="89"/>
      <c r="J419" s="90"/>
      <c r="K419"/>
      <c r="L419"/>
      <c r="M419"/>
      <c r="N419"/>
      <c r="O419"/>
      <c r="P419"/>
      <c r="Q419"/>
      <c r="XFA419"/>
      <c r="XFB419"/>
      <c r="XFC419"/>
      <c r="XFD419"/>
    </row>
    <row r="420" spans="1:17 16381:16384" s="1" customFormat="1" hidden="1">
      <c r="A420" s="24">
        <v>419</v>
      </c>
      <c r="B420" s="26" t="s">
        <v>921</v>
      </c>
      <c r="C420" s="26" t="s">
        <v>11</v>
      </c>
      <c r="D420" s="26" t="s">
        <v>12</v>
      </c>
      <c r="E420" s="26" t="s">
        <v>922</v>
      </c>
      <c r="F420" s="26" t="s">
        <v>910</v>
      </c>
      <c r="G420" s="26" t="s">
        <v>15</v>
      </c>
      <c r="H420" s="26">
        <v>4513020105</v>
      </c>
      <c r="I420" s="89"/>
      <c r="J420" s="90"/>
      <c r="K420"/>
      <c r="L420"/>
      <c r="M420"/>
      <c r="N420"/>
      <c r="O420"/>
      <c r="P420"/>
      <c r="Q420"/>
      <c r="XFA420"/>
      <c r="XFB420"/>
      <c r="XFC420"/>
      <c r="XFD420"/>
    </row>
    <row r="421" spans="1:17 16381:16384" s="1" customFormat="1" hidden="1">
      <c r="A421" s="24">
        <v>420</v>
      </c>
      <c r="B421" s="26" t="s">
        <v>923</v>
      </c>
      <c r="C421" s="26" t="s">
        <v>11</v>
      </c>
      <c r="D421" s="26" t="s">
        <v>29</v>
      </c>
      <c r="E421" s="26" t="s">
        <v>924</v>
      </c>
      <c r="F421" s="26" t="s">
        <v>910</v>
      </c>
      <c r="G421" s="26" t="s">
        <v>15</v>
      </c>
      <c r="H421" s="26">
        <v>4513020105</v>
      </c>
      <c r="I421" s="89"/>
      <c r="J421" s="90"/>
      <c r="K421"/>
      <c r="L421"/>
      <c r="M421"/>
      <c r="N421"/>
      <c r="O421"/>
      <c r="P421"/>
      <c r="Q421"/>
      <c r="XFA421"/>
      <c r="XFB421"/>
      <c r="XFC421"/>
      <c r="XFD421"/>
    </row>
    <row r="422" spans="1:17 16381:16384" s="1" customFormat="1" hidden="1">
      <c r="A422" s="24">
        <v>421</v>
      </c>
      <c r="B422" s="26" t="s">
        <v>925</v>
      </c>
      <c r="C422" s="26" t="s">
        <v>11</v>
      </c>
      <c r="D422" s="26" t="s">
        <v>29</v>
      </c>
      <c r="E422" s="26" t="s">
        <v>926</v>
      </c>
      <c r="F422" s="26" t="s">
        <v>910</v>
      </c>
      <c r="G422" s="26" t="s">
        <v>15</v>
      </c>
      <c r="H422" s="26">
        <v>4513020105</v>
      </c>
      <c r="I422" s="89"/>
      <c r="J422" s="90"/>
      <c r="K422"/>
      <c r="L422"/>
      <c r="M422"/>
      <c r="N422"/>
      <c r="O422"/>
      <c r="P422"/>
      <c r="Q422"/>
      <c r="XFA422"/>
      <c r="XFB422"/>
      <c r="XFC422"/>
      <c r="XFD422"/>
    </row>
    <row r="423" spans="1:17 16381:16384" s="1" customFormat="1" hidden="1">
      <c r="A423" s="24">
        <v>422</v>
      </c>
      <c r="B423" s="26" t="s">
        <v>927</v>
      </c>
      <c r="C423" s="26" t="s">
        <v>11</v>
      </c>
      <c r="D423" s="26" t="s">
        <v>29</v>
      </c>
      <c r="E423" s="26" t="s">
        <v>928</v>
      </c>
      <c r="F423" s="26" t="s">
        <v>910</v>
      </c>
      <c r="G423" s="26" t="s">
        <v>15</v>
      </c>
      <c r="H423" s="26">
        <v>4513020105</v>
      </c>
      <c r="I423" s="89"/>
      <c r="J423" s="90"/>
      <c r="K423"/>
      <c r="L423"/>
      <c r="M423"/>
      <c r="N423"/>
      <c r="O423"/>
      <c r="P423"/>
      <c r="Q423"/>
      <c r="XFA423"/>
      <c r="XFB423"/>
      <c r="XFC423"/>
      <c r="XFD423"/>
    </row>
    <row r="424" spans="1:17 16381:16384" s="1" customFormat="1" hidden="1">
      <c r="A424" s="24">
        <v>423</v>
      </c>
      <c r="B424" s="26" t="s">
        <v>929</v>
      </c>
      <c r="C424" s="26" t="s">
        <v>11</v>
      </c>
      <c r="D424" s="26" t="s">
        <v>29</v>
      </c>
      <c r="E424" s="26" t="s">
        <v>930</v>
      </c>
      <c r="F424" s="26" t="s">
        <v>910</v>
      </c>
      <c r="G424" s="26" t="s">
        <v>15</v>
      </c>
      <c r="H424" s="26">
        <v>4513020105</v>
      </c>
      <c r="I424" s="89"/>
      <c r="J424" s="90"/>
      <c r="K424"/>
      <c r="L424"/>
      <c r="M424"/>
      <c r="N424"/>
      <c r="O424"/>
      <c r="P424"/>
      <c r="Q424"/>
      <c r="XFA424"/>
      <c r="XFB424"/>
      <c r="XFC424"/>
      <c r="XFD424"/>
    </row>
    <row r="425" spans="1:17 16381:16384" s="1" customFormat="1" hidden="1">
      <c r="A425" s="24">
        <v>424</v>
      </c>
      <c r="B425" s="26" t="s">
        <v>931</v>
      </c>
      <c r="C425" s="26" t="s">
        <v>11</v>
      </c>
      <c r="D425" s="26" t="s">
        <v>29</v>
      </c>
      <c r="E425" s="26" t="s">
        <v>932</v>
      </c>
      <c r="F425" s="26" t="s">
        <v>910</v>
      </c>
      <c r="G425" s="26" t="s">
        <v>15</v>
      </c>
      <c r="H425" s="26">
        <v>4513020105</v>
      </c>
      <c r="I425" s="89"/>
      <c r="J425" s="90"/>
      <c r="K425"/>
      <c r="L425"/>
      <c r="M425"/>
      <c r="N425"/>
      <c r="O425"/>
      <c r="P425"/>
      <c r="Q425"/>
      <c r="XFA425"/>
      <c r="XFB425"/>
      <c r="XFC425"/>
      <c r="XFD425"/>
    </row>
    <row r="426" spans="1:17 16381:16384" s="1" customFormat="1" hidden="1">
      <c r="A426" s="24">
        <v>425</v>
      </c>
      <c r="B426" s="26" t="s">
        <v>933</v>
      </c>
      <c r="C426" s="26" t="s">
        <v>11</v>
      </c>
      <c r="D426" s="26" t="s">
        <v>12</v>
      </c>
      <c r="E426" s="26" t="s">
        <v>934</v>
      </c>
      <c r="F426" s="26" t="s">
        <v>910</v>
      </c>
      <c r="G426" s="26" t="s">
        <v>15</v>
      </c>
      <c r="H426" s="26">
        <v>4513020105</v>
      </c>
      <c r="I426" s="89"/>
      <c r="J426" s="90"/>
      <c r="K426"/>
      <c r="L426"/>
      <c r="M426"/>
      <c r="N426"/>
      <c r="O426"/>
      <c r="P426"/>
      <c r="Q426"/>
      <c r="XFA426"/>
      <c r="XFB426"/>
      <c r="XFC426"/>
      <c r="XFD426"/>
    </row>
    <row r="427" spans="1:17 16381:16384" s="1" customFormat="1" hidden="1">
      <c r="A427" s="24">
        <v>426</v>
      </c>
      <c r="B427" s="26" t="s">
        <v>935</v>
      </c>
      <c r="C427" s="26" t="s">
        <v>11</v>
      </c>
      <c r="D427" s="26" t="s">
        <v>12</v>
      </c>
      <c r="E427" s="26" t="s">
        <v>936</v>
      </c>
      <c r="F427" s="26" t="s">
        <v>910</v>
      </c>
      <c r="G427" s="26" t="s">
        <v>15</v>
      </c>
      <c r="H427" s="26">
        <v>4513020105</v>
      </c>
      <c r="I427" s="89"/>
      <c r="J427" s="90"/>
      <c r="K427"/>
      <c r="L427"/>
      <c r="M427"/>
      <c r="N427"/>
      <c r="O427"/>
      <c r="P427"/>
      <c r="Q427"/>
      <c r="XFA427"/>
      <c r="XFB427"/>
      <c r="XFC427"/>
      <c r="XFD427"/>
    </row>
    <row r="428" spans="1:17 16381:16384" s="1" customFormat="1" hidden="1">
      <c r="A428" s="24">
        <v>427</v>
      </c>
      <c r="B428" s="26" t="s">
        <v>937</v>
      </c>
      <c r="C428" s="26" t="s">
        <v>28</v>
      </c>
      <c r="D428" s="26" t="s">
        <v>12</v>
      </c>
      <c r="E428" s="26" t="s">
        <v>938</v>
      </c>
      <c r="F428" s="26" t="s">
        <v>910</v>
      </c>
      <c r="G428" s="26" t="s">
        <v>15</v>
      </c>
      <c r="H428" s="26">
        <v>4513020105</v>
      </c>
      <c r="I428" s="89"/>
      <c r="J428" s="90"/>
      <c r="K428"/>
      <c r="L428"/>
      <c r="M428"/>
      <c r="N428"/>
      <c r="O428"/>
      <c r="P428"/>
      <c r="Q428"/>
      <c r="XFA428"/>
      <c r="XFB428"/>
      <c r="XFC428"/>
      <c r="XFD428"/>
    </row>
    <row r="429" spans="1:17 16381:16384" s="1" customFormat="1" hidden="1">
      <c r="A429" s="24">
        <v>428</v>
      </c>
      <c r="B429" s="26" t="s">
        <v>939</v>
      </c>
      <c r="C429" s="26" t="s">
        <v>11</v>
      </c>
      <c r="D429" s="26" t="s">
        <v>12</v>
      </c>
      <c r="E429" s="26" t="s">
        <v>940</v>
      </c>
      <c r="F429" s="26" t="s">
        <v>910</v>
      </c>
      <c r="G429" s="26" t="s">
        <v>15</v>
      </c>
      <c r="H429" s="26">
        <v>4513020105</v>
      </c>
      <c r="I429" s="89"/>
      <c r="J429" s="90"/>
      <c r="K429"/>
      <c r="L429"/>
      <c r="M429"/>
      <c r="N429"/>
      <c r="O429"/>
      <c r="P429"/>
      <c r="Q429"/>
      <c r="XFA429"/>
      <c r="XFB429"/>
      <c r="XFC429"/>
      <c r="XFD429"/>
    </row>
    <row r="430" spans="1:17 16381:16384" s="1" customFormat="1" hidden="1">
      <c r="A430" s="24">
        <v>429</v>
      </c>
      <c r="B430" s="26" t="s">
        <v>941</v>
      </c>
      <c r="C430" s="26" t="s">
        <v>11</v>
      </c>
      <c r="D430" s="26" t="s">
        <v>29</v>
      </c>
      <c r="E430" s="26" t="s">
        <v>942</v>
      </c>
      <c r="F430" s="26" t="s">
        <v>910</v>
      </c>
      <c r="G430" s="26" t="s">
        <v>15</v>
      </c>
      <c r="H430" s="26">
        <v>4513020105</v>
      </c>
      <c r="I430" s="89"/>
      <c r="J430" s="90"/>
      <c r="K430"/>
      <c r="L430"/>
      <c r="M430"/>
      <c r="N430"/>
      <c r="O430"/>
      <c r="P430"/>
      <c r="Q430"/>
      <c r="XFA430"/>
      <c r="XFB430"/>
      <c r="XFC430"/>
      <c r="XFD430"/>
    </row>
    <row r="431" spans="1:17 16381:16384" s="1" customFormat="1" hidden="1">
      <c r="A431" s="24">
        <v>430</v>
      </c>
      <c r="B431" s="26" t="s">
        <v>943</v>
      </c>
      <c r="C431" s="26" t="s">
        <v>11</v>
      </c>
      <c r="D431" s="26" t="s">
        <v>29</v>
      </c>
      <c r="E431" s="26" t="s">
        <v>944</v>
      </c>
      <c r="F431" s="26" t="s">
        <v>910</v>
      </c>
      <c r="G431" s="26" t="s">
        <v>15</v>
      </c>
      <c r="H431" s="26">
        <v>4513020105</v>
      </c>
      <c r="I431" s="89"/>
      <c r="J431" s="90"/>
      <c r="K431"/>
      <c r="L431"/>
      <c r="M431"/>
      <c r="N431"/>
      <c r="O431"/>
      <c r="P431"/>
      <c r="Q431"/>
      <c r="XFA431"/>
      <c r="XFB431"/>
      <c r="XFC431"/>
      <c r="XFD431"/>
    </row>
    <row r="432" spans="1:17 16381:16384" s="1" customFormat="1" hidden="1">
      <c r="A432" s="24">
        <v>431</v>
      </c>
      <c r="B432" s="26" t="s">
        <v>945</v>
      </c>
      <c r="C432" s="26" t="s">
        <v>11</v>
      </c>
      <c r="D432" s="26" t="s">
        <v>29</v>
      </c>
      <c r="E432" s="26" t="s">
        <v>946</v>
      </c>
      <c r="F432" s="26" t="s">
        <v>910</v>
      </c>
      <c r="G432" s="26" t="s">
        <v>15</v>
      </c>
      <c r="H432" s="26">
        <v>4513020105</v>
      </c>
      <c r="I432" s="89"/>
      <c r="J432" s="90"/>
      <c r="K432"/>
      <c r="L432"/>
      <c r="M432"/>
      <c r="N432"/>
      <c r="O432"/>
      <c r="P432"/>
      <c r="Q432"/>
      <c r="XFA432"/>
      <c r="XFB432"/>
      <c r="XFC432"/>
      <c r="XFD432"/>
    </row>
    <row r="433" spans="1:17 16381:16384" s="1" customFormat="1" hidden="1">
      <c r="A433" s="24">
        <v>432</v>
      </c>
      <c r="B433" s="26" t="s">
        <v>947</v>
      </c>
      <c r="C433" s="26" t="s">
        <v>11</v>
      </c>
      <c r="D433" s="26" t="s">
        <v>29</v>
      </c>
      <c r="E433" s="26" t="s">
        <v>948</v>
      </c>
      <c r="F433" s="26" t="s">
        <v>910</v>
      </c>
      <c r="G433" s="26" t="s">
        <v>15</v>
      </c>
      <c r="H433" s="26">
        <v>4513020105</v>
      </c>
      <c r="I433" s="86"/>
      <c r="J433" s="88"/>
      <c r="K433"/>
      <c r="L433"/>
      <c r="M433"/>
      <c r="N433"/>
      <c r="O433"/>
      <c r="P433"/>
      <c r="Q433"/>
      <c r="XFA433"/>
      <c r="XFB433"/>
      <c r="XFC433"/>
      <c r="XFD433"/>
    </row>
    <row r="434" spans="1:17 16381:16384" s="1" customFormat="1" hidden="1">
      <c r="A434" s="24">
        <v>433</v>
      </c>
      <c r="B434" s="26" t="s">
        <v>949</v>
      </c>
      <c r="C434" s="26" t="s">
        <v>11</v>
      </c>
      <c r="D434" s="26" t="s">
        <v>29</v>
      </c>
      <c r="E434" s="26" t="s">
        <v>950</v>
      </c>
      <c r="F434" s="26" t="s">
        <v>910</v>
      </c>
      <c r="G434" s="26" t="s">
        <v>23</v>
      </c>
      <c r="H434" s="26">
        <v>4513020106</v>
      </c>
      <c r="I434" s="94">
        <v>138</v>
      </c>
      <c r="J434" s="87">
        <v>7</v>
      </c>
      <c r="K434"/>
      <c r="L434"/>
      <c r="M434"/>
      <c r="N434"/>
      <c r="O434"/>
      <c r="P434"/>
      <c r="Q434"/>
      <c r="XFA434"/>
      <c r="XFB434"/>
      <c r="XFC434"/>
      <c r="XFD434"/>
    </row>
    <row r="435" spans="1:17 16381:16384" s="1" customFormat="1" hidden="1">
      <c r="A435" s="24">
        <v>434</v>
      </c>
      <c r="B435" s="26" t="s">
        <v>951</v>
      </c>
      <c r="C435" s="26" t="s">
        <v>11</v>
      </c>
      <c r="D435" s="26" t="s">
        <v>12</v>
      </c>
      <c r="E435" s="26" t="s">
        <v>952</v>
      </c>
      <c r="F435" s="26" t="s">
        <v>910</v>
      </c>
      <c r="G435" s="26" t="s">
        <v>23</v>
      </c>
      <c r="H435" s="26">
        <v>4513020106</v>
      </c>
      <c r="I435" s="95"/>
      <c r="J435" s="90"/>
      <c r="K435"/>
      <c r="L435"/>
      <c r="M435"/>
      <c r="N435"/>
      <c r="O435"/>
      <c r="P435"/>
      <c r="Q435"/>
      <c r="XFA435"/>
      <c r="XFB435"/>
      <c r="XFC435"/>
      <c r="XFD435"/>
    </row>
    <row r="436" spans="1:17 16381:16384" s="1" customFormat="1" hidden="1">
      <c r="A436" s="24">
        <v>435</v>
      </c>
      <c r="B436" s="26" t="s">
        <v>953</v>
      </c>
      <c r="C436" s="26" t="s">
        <v>28</v>
      </c>
      <c r="D436" s="26" t="s">
        <v>12</v>
      </c>
      <c r="E436" s="26" t="s">
        <v>954</v>
      </c>
      <c r="F436" s="26" t="s">
        <v>910</v>
      </c>
      <c r="G436" s="26" t="s">
        <v>23</v>
      </c>
      <c r="H436" s="26">
        <v>4513020106</v>
      </c>
      <c r="I436" s="95"/>
      <c r="J436" s="90"/>
      <c r="K436"/>
      <c r="L436"/>
      <c r="M436"/>
      <c r="N436"/>
      <c r="O436"/>
      <c r="P436"/>
      <c r="Q436"/>
      <c r="XFA436"/>
      <c r="XFB436"/>
      <c r="XFC436"/>
      <c r="XFD436"/>
    </row>
    <row r="437" spans="1:17 16381:16384" s="1" customFormat="1" hidden="1">
      <c r="A437" s="24">
        <v>436</v>
      </c>
      <c r="B437" s="26" t="s">
        <v>955</v>
      </c>
      <c r="C437" s="26" t="s">
        <v>11</v>
      </c>
      <c r="D437" s="26" t="s">
        <v>29</v>
      </c>
      <c r="E437" s="26" t="s">
        <v>956</v>
      </c>
      <c r="F437" s="26" t="s">
        <v>910</v>
      </c>
      <c r="G437" s="26" t="s">
        <v>23</v>
      </c>
      <c r="H437" s="26">
        <v>4513020106</v>
      </c>
      <c r="I437" s="95"/>
      <c r="J437" s="90"/>
      <c r="K437"/>
      <c r="L437"/>
      <c r="M437"/>
      <c r="N437"/>
      <c r="O437"/>
      <c r="P437"/>
      <c r="Q437"/>
      <c r="XFA437"/>
      <c r="XFB437"/>
      <c r="XFC437"/>
      <c r="XFD437"/>
    </row>
    <row r="438" spans="1:17 16381:16384" s="1" customFormat="1" hidden="1">
      <c r="A438" s="24">
        <v>437</v>
      </c>
      <c r="B438" s="26" t="s">
        <v>957</v>
      </c>
      <c r="C438" s="26" t="s">
        <v>11</v>
      </c>
      <c r="D438" s="26" t="s">
        <v>29</v>
      </c>
      <c r="E438" s="26" t="s">
        <v>958</v>
      </c>
      <c r="F438" s="26" t="s">
        <v>910</v>
      </c>
      <c r="G438" s="26" t="s">
        <v>23</v>
      </c>
      <c r="H438" s="26">
        <v>4513020106</v>
      </c>
      <c r="I438" s="95"/>
      <c r="J438" s="90"/>
      <c r="K438"/>
      <c r="L438"/>
      <c r="M438"/>
      <c r="N438"/>
      <c r="O438"/>
      <c r="P438"/>
      <c r="Q438"/>
      <c r="XFA438"/>
      <c r="XFB438"/>
      <c r="XFC438"/>
      <c r="XFD438"/>
    </row>
    <row r="439" spans="1:17 16381:16384" s="1" customFormat="1" hidden="1">
      <c r="A439" s="24">
        <v>438</v>
      </c>
      <c r="B439" s="26" t="s">
        <v>959</v>
      </c>
      <c r="C439" s="26" t="s">
        <v>11</v>
      </c>
      <c r="D439" s="26" t="s">
        <v>12</v>
      </c>
      <c r="E439" s="26" t="s">
        <v>960</v>
      </c>
      <c r="F439" s="26" t="s">
        <v>910</v>
      </c>
      <c r="G439" s="26" t="s">
        <v>23</v>
      </c>
      <c r="H439" s="26">
        <v>4513020106</v>
      </c>
      <c r="I439" s="95"/>
      <c r="J439" s="90"/>
      <c r="K439"/>
      <c r="L439"/>
      <c r="M439"/>
      <c r="N439"/>
      <c r="O439"/>
      <c r="P439"/>
      <c r="Q439"/>
      <c r="XFA439"/>
      <c r="XFB439"/>
      <c r="XFC439"/>
      <c r="XFD439"/>
    </row>
    <row r="440" spans="1:17 16381:16384" s="1" customFormat="1" hidden="1">
      <c r="A440" s="24">
        <v>439</v>
      </c>
      <c r="B440" s="26" t="s">
        <v>961</v>
      </c>
      <c r="C440" s="26" t="s">
        <v>11</v>
      </c>
      <c r="D440" s="26" t="s">
        <v>29</v>
      </c>
      <c r="E440" s="26" t="s">
        <v>962</v>
      </c>
      <c r="F440" s="26" t="s">
        <v>910</v>
      </c>
      <c r="G440" s="26" t="s">
        <v>23</v>
      </c>
      <c r="H440" s="26">
        <v>4513020106</v>
      </c>
      <c r="I440" s="95"/>
      <c r="J440" s="90"/>
      <c r="K440"/>
      <c r="L440"/>
      <c r="M440"/>
      <c r="N440"/>
      <c r="O440"/>
      <c r="P440"/>
      <c r="Q440"/>
      <c r="XFA440"/>
      <c r="XFB440"/>
      <c r="XFC440"/>
      <c r="XFD440"/>
    </row>
    <row r="441" spans="1:17 16381:16384" s="1" customFormat="1" hidden="1">
      <c r="A441" s="24">
        <v>440</v>
      </c>
      <c r="B441" s="26" t="s">
        <v>963</v>
      </c>
      <c r="C441" s="26" t="s">
        <v>28</v>
      </c>
      <c r="D441" s="26" t="s">
        <v>21</v>
      </c>
      <c r="E441" s="26" t="s">
        <v>964</v>
      </c>
      <c r="F441" s="26" t="s">
        <v>910</v>
      </c>
      <c r="G441" s="26" t="s">
        <v>23</v>
      </c>
      <c r="H441" s="26">
        <v>4513020106</v>
      </c>
      <c r="I441" s="95"/>
      <c r="J441" s="90"/>
      <c r="K441"/>
      <c r="L441"/>
      <c r="M441"/>
      <c r="N441"/>
      <c r="O441"/>
      <c r="P441"/>
      <c r="Q441"/>
      <c r="XFA441"/>
      <c r="XFB441"/>
      <c r="XFC441"/>
      <c r="XFD441"/>
    </row>
    <row r="442" spans="1:17 16381:16384" s="1" customFormat="1" hidden="1">
      <c r="A442" s="24">
        <v>441</v>
      </c>
      <c r="B442" s="26" t="s">
        <v>965</v>
      </c>
      <c r="C442" s="26" t="s">
        <v>11</v>
      </c>
      <c r="D442" s="26" t="s">
        <v>670</v>
      </c>
      <c r="E442" s="26" t="s">
        <v>966</v>
      </c>
      <c r="F442" s="26" t="s">
        <v>910</v>
      </c>
      <c r="G442" s="26" t="s">
        <v>23</v>
      </c>
      <c r="H442" s="26">
        <v>4513020106</v>
      </c>
      <c r="I442" s="95"/>
      <c r="J442" s="90"/>
      <c r="K442"/>
      <c r="L442"/>
      <c r="M442"/>
      <c r="N442"/>
      <c r="O442"/>
      <c r="P442"/>
      <c r="Q442"/>
      <c r="XFA442"/>
      <c r="XFB442"/>
      <c r="XFC442"/>
      <c r="XFD442"/>
    </row>
    <row r="443" spans="1:17 16381:16384" s="1" customFormat="1" hidden="1">
      <c r="A443" s="24">
        <v>442</v>
      </c>
      <c r="B443" s="26" t="s">
        <v>967</v>
      </c>
      <c r="C443" s="26" t="s">
        <v>11</v>
      </c>
      <c r="D443" s="26" t="s">
        <v>29</v>
      </c>
      <c r="E443" s="26" t="s">
        <v>968</v>
      </c>
      <c r="F443" s="26" t="s">
        <v>910</v>
      </c>
      <c r="G443" s="26" t="s">
        <v>23</v>
      </c>
      <c r="H443" s="26">
        <v>4513020106</v>
      </c>
      <c r="I443" s="95"/>
      <c r="J443" s="90"/>
      <c r="K443"/>
      <c r="L443"/>
      <c r="M443"/>
      <c r="N443"/>
      <c r="O443"/>
      <c r="P443"/>
      <c r="Q443"/>
      <c r="XFA443"/>
      <c r="XFB443"/>
      <c r="XFC443"/>
      <c r="XFD443"/>
    </row>
    <row r="444" spans="1:17 16381:16384" s="1" customFormat="1" hidden="1">
      <c r="A444" s="24">
        <v>443</v>
      </c>
      <c r="B444" s="26" t="s">
        <v>969</v>
      </c>
      <c r="C444" s="26" t="s">
        <v>11</v>
      </c>
      <c r="D444" s="26" t="s">
        <v>29</v>
      </c>
      <c r="E444" s="26" t="s">
        <v>970</v>
      </c>
      <c r="F444" s="26" t="s">
        <v>910</v>
      </c>
      <c r="G444" s="26" t="s">
        <v>23</v>
      </c>
      <c r="H444" s="26">
        <v>4513020106</v>
      </c>
      <c r="I444" s="95"/>
      <c r="J444" s="90"/>
      <c r="K444"/>
      <c r="L444"/>
      <c r="M444"/>
      <c r="N444"/>
      <c r="O444"/>
      <c r="P444"/>
      <c r="Q444"/>
      <c r="XFA444"/>
      <c r="XFB444"/>
      <c r="XFC444"/>
      <c r="XFD444"/>
    </row>
    <row r="445" spans="1:17 16381:16384" s="1" customFormat="1" hidden="1">
      <c r="A445" s="24">
        <v>444</v>
      </c>
      <c r="B445" s="26" t="s">
        <v>971</v>
      </c>
      <c r="C445" s="26" t="s">
        <v>11</v>
      </c>
      <c r="D445" s="26" t="s">
        <v>29</v>
      </c>
      <c r="E445" s="26" t="s">
        <v>972</v>
      </c>
      <c r="F445" s="26" t="s">
        <v>910</v>
      </c>
      <c r="G445" s="26" t="s">
        <v>23</v>
      </c>
      <c r="H445" s="26">
        <v>4513020106</v>
      </c>
      <c r="I445" s="95"/>
      <c r="J445" s="90"/>
      <c r="K445"/>
      <c r="L445"/>
      <c r="M445"/>
      <c r="N445"/>
      <c r="O445"/>
      <c r="P445"/>
      <c r="Q445"/>
      <c r="XFA445"/>
      <c r="XFB445"/>
      <c r="XFC445"/>
      <c r="XFD445"/>
    </row>
    <row r="446" spans="1:17 16381:16384" s="1" customFormat="1" hidden="1">
      <c r="A446" s="24">
        <v>445</v>
      </c>
      <c r="B446" s="26" t="s">
        <v>973</v>
      </c>
      <c r="C446" s="26" t="s">
        <v>11</v>
      </c>
      <c r="D446" s="26" t="s">
        <v>29</v>
      </c>
      <c r="E446" s="26" t="s">
        <v>974</v>
      </c>
      <c r="F446" s="26" t="s">
        <v>910</v>
      </c>
      <c r="G446" s="26" t="s">
        <v>23</v>
      </c>
      <c r="H446" s="26">
        <v>4513020106</v>
      </c>
      <c r="I446" s="95"/>
      <c r="J446" s="90"/>
      <c r="K446"/>
      <c r="L446"/>
      <c r="M446"/>
      <c r="N446"/>
      <c r="O446"/>
      <c r="P446"/>
      <c r="Q446"/>
      <c r="XFA446"/>
      <c r="XFB446"/>
      <c r="XFC446"/>
      <c r="XFD446"/>
    </row>
    <row r="447" spans="1:17 16381:16384" s="1" customFormat="1" hidden="1">
      <c r="A447" s="24">
        <v>446</v>
      </c>
      <c r="B447" s="26" t="s">
        <v>975</v>
      </c>
      <c r="C447" s="26" t="s">
        <v>11</v>
      </c>
      <c r="D447" s="26" t="s">
        <v>29</v>
      </c>
      <c r="E447" s="26" t="s">
        <v>976</v>
      </c>
      <c r="F447" s="26" t="s">
        <v>910</v>
      </c>
      <c r="G447" s="26" t="s">
        <v>23</v>
      </c>
      <c r="H447" s="26">
        <v>4513020106</v>
      </c>
      <c r="I447" s="95"/>
      <c r="J447" s="90"/>
      <c r="K447"/>
      <c r="L447"/>
      <c r="M447"/>
      <c r="N447"/>
      <c r="O447"/>
      <c r="P447"/>
      <c r="Q447"/>
      <c r="XFA447"/>
      <c r="XFB447"/>
      <c r="XFC447"/>
      <c r="XFD447"/>
    </row>
    <row r="448" spans="1:17 16381:16384" s="1" customFormat="1" hidden="1">
      <c r="A448" s="24">
        <v>447</v>
      </c>
      <c r="B448" s="26" t="s">
        <v>977</v>
      </c>
      <c r="C448" s="26" t="s">
        <v>11</v>
      </c>
      <c r="D448" s="26" t="s">
        <v>29</v>
      </c>
      <c r="E448" s="26" t="s">
        <v>978</v>
      </c>
      <c r="F448" s="26" t="s">
        <v>910</v>
      </c>
      <c r="G448" s="26" t="s">
        <v>23</v>
      </c>
      <c r="H448" s="26">
        <v>4513020106</v>
      </c>
      <c r="I448" s="95"/>
      <c r="J448" s="90"/>
      <c r="K448"/>
      <c r="L448"/>
      <c r="M448"/>
      <c r="N448"/>
      <c r="O448"/>
      <c r="P448"/>
      <c r="Q448"/>
      <c r="XFA448"/>
      <c r="XFB448"/>
      <c r="XFC448"/>
      <c r="XFD448"/>
    </row>
    <row r="449" spans="1:17 16381:16384" s="1" customFormat="1" hidden="1">
      <c r="A449" s="24">
        <v>448</v>
      </c>
      <c r="B449" s="26" t="s">
        <v>979</v>
      </c>
      <c r="C449" s="26" t="s">
        <v>11</v>
      </c>
      <c r="D449" s="26" t="s">
        <v>12</v>
      </c>
      <c r="E449" s="26" t="s">
        <v>980</v>
      </c>
      <c r="F449" s="26" t="s">
        <v>910</v>
      </c>
      <c r="G449" s="26" t="s">
        <v>23</v>
      </c>
      <c r="H449" s="26">
        <v>4513020106</v>
      </c>
      <c r="I449" s="95"/>
      <c r="J449" s="90"/>
      <c r="K449"/>
      <c r="L449"/>
      <c r="M449"/>
      <c r="N449"/>
      <c r="O449"/>
      <c r="P449"/>
      <c r="Q449"/>
      <c r="XFA449"/>
      <c r="XFB449"/>
      <c r="XFC449"/>
      <c r="XFD449"/>
    </row>
    <row r="450" spans="1:17 16381:16384" s="1" customFormat="1" hidden="1">
      <c r="A450" s="24">
        <v>449</v>
      </c>
      <c r="B450" s="26" t="s">
        <v>981</v>
      </c>
      <c r="C450" s="26" t="s">
        <v>11</v>
      </c>
      <c r="D450" s="26" t="s">
        <v>29</v>
      </c>
      <c r="E450" s="26" t="s">
        <v>982</v>
      </c>
      <c r="F450" s="26" t="s">
        <v>910</v>
      </c>
      <c r="G450" s="26" t="s">
        <v>23</v>
      </c>
      <c r="H450" s="26">
        <v>4513020106</v>
      </c>
      <c r="I450" s="95"/>
      <c r="J450" s="90"/>
      <c r="K450"/>
      <c r="L450"/>
      <c r="M450"/>
      <c r="N450"/>
      <c r="O450"/>
      <c r="P450"/>
      <c r="Q450"/>
      <c r="XFA450"/>
      <c r="XFB450"/>
      <c r="XFC450"/>
      <c r="XFD450"/>
    </row>
    <row r="451" spans="1:17 16381:16384" s="1" customFormat="1" hidden="1">
      <c r="A451" s="24">
        <v>450</v>
      </c>
      <c r="B451" s="26" t="s">
        <v>983</v>
      </c>
      <c r="C451" s="26" t="s">
        <v>11</v>
      </c>
      <c r="D451" s="26" t="s">
        <v>29</v>
      </c>
      <c r="E451" s="26" t="s">
        <v>984</v>
      </c>
      <c r="F451" s="26" t="s">
        <v>910</v>
      </c>
      <c r="G451" s="26" t="s">
        <v>23</v>
      </c>
      <c r="H451" s="26">
        <v>4513020106</v>
      </c>
      <c r="I451" s="95"/>
      <c r="J451" s="90"/>
      <c r="K451"/>
      <c r="L451"/>
      <c r="M451"/>
      <c r="N451"/>
      <c r="O451"/>
      <c r="P451"/>
      <c r="Q451"/>
      <c r="XFA451"/>
      <c r="XFB451"/>
      <c r="XFC451"/>
      <c r="XFD451"/>
    </row>
    <row r="452" spans="1:17 16381:16384" s="1" customFormat="1" hidden="1">
      <c r="A452" s="24">
        <v>451</v>
      </c>
      <c r="B452" s="26" t="s">
        <v>985</v>
      </c>
      <c r="C452" s="26" t="s">
        <v>11</v>
      </c>
      <c r="D452" s="26" t="s">
        <v>29</v>
      </c>
      <c r="E452" s="26" t="s">
        <v>986</v>
      </c>
      <c r="F452" s="26" t="s">
        <v>910</v>
      </c>
      <c r="G452" s="26" t="s">
        <v>23</v>
      </c>
      <c r="H452" s="26">
        <v>4513020106</v>
      </c>
      <c r="I452" s="95"/>
      <c r="J452" s="90"/>
      <c r="K452"/>
      <c r="L452"/>
      <c r="M452"/>
      <c r="N452"/>
      <c r="O452"/>
      <c r="P452"/>
      <c r="Q452"/>
      <c r="XFA452"/>
      <c r="XFB452"/>
      <c r="XFC452"/>
      <c r="XFD452"/>
    </row>
    <row r="453" spans="1:17 16381:16384" s="1" customFormat="1" hidden="1">
      <c r="A453" s="24">
        <v>452</v>
      </c>
      <c r="B453" s="26" t="s">
        <v>987</v>
      </c>
      <c r="C453" s="26" t="s">
        <v>11</v>
      </c>
      <c r="D453" s="26" t="s">
        <v>12</v>
      </c>
      <c r="E453" s="26" t="s">
        <v>988</v>
      </c>
      <c r="F453" s="26" t="s">
        <v>910</v>
      </c>
      <c r="G453" s="26" t="s">
        <v>23</v>
      </c>
      <c r="H453" s="26">
        <v>4513020106</v>
      </c>
      <c r="I453" s="95"/>
      <c r="J453" s="90"/>
      <c r="K453"/>
      <c r="L453"/>
      <c r="M453"/>
      <c r="N453"/>
      <c r="O453"/>
      <c r="P453"/>
      <c r="Q453"/>
      <c r="XFA453"/>
      <c r="XFB453"/>
      <c r="XFC453"/>
      <c r="XFD453"/>
    </row>
    <row r="454" spans="1:17 16381:16384" s="1" customFormat="1" hidden="1">
      <c r="A454" s="24">
        <v>453</v>
      </c>
      <c r="B454" s="26" t="s">
        <v>989</v>
      </c>
      <c r="C454" s="26" t="s">
        <v>11</v>
      </c>
      <c r="D454" s="26" t="s">
        <v>29</v>
      </c>
      <c r="E454" s="26" t="s">
        <v>990</v>
      </c>
      <c r="F454" s="26" t="s">
        <v>910</v>
      </c>
      <c r="G454" s="26" t="s">
        <v>23</v>
      </c>
      <c r="H454" s="26">
        <v>4513020106</v>
      </c>
      <c r="I454" s="95"/>
      <c r="J454" s="90"/>
      <c r="K454"/>
      <c r="L454"/>
      <c r="M454"/>
      <c r="N454"/>
      <c r="O454"/>
      <c r="P454"/>
      <c r="Q454"/>
      <c r="XFA454"/>
      <c r="XFB454"/>
      <c r="XFC454"/>
      <c r="XFD454"/>
    </row>
    <row r="455" spans="1:17 16381:16384" s="1" customFormat="1" hidden="1">
      <c r="A455" s="24">
        <v>454</v>
      </c>
      <c r="B455" s="26" t="s">
        <v>991</v>
      </c>
      <c r="C455" s="26" t="s">
        <v>11</v>
      </c>
      <c r="D455" s="26" t="s">
        <v>29</v>
      </c>
      <c r="E455" s="26" t="s">
        <v>992</v>
      </c>
      <c r="F455" s="26" t="s">
        <v>910</v>
      </c>
      <c r="G455" s="26" t="s">
        <v>23</v>
      </c>
      <c r="H455" s="26">
        <v>4513020106</v>
      </c>
      <c r="I455" s="96"/>
      <c r="J455" s="88"/>
      <c r="K455"/>
      <c r="L455"/>
      <c r="M455"/>
      <c r="N455"/>
      <c r="O455"/>
      <c r="P455"/>
      <c r="Q455"/>
      <c r="XFA455"/>
      <c r="XFB455"/>
      <c r="XFC455"/>
      <c r="XFD455"/>
    </row>
    <row r="456" spans="1:17 16381:16384" s="1" customFormat="1" hidden="1">
      <c r="A456" s="24">
        <v>455</v>
      </c>
      <c r="B456" s="26" t="s">
        <v>993</v>
      </c>
      <c r="C456" s="26" t="s">
        <v>11</v>
      </c>
      <c r="D456" s="26" t="s">
        <v>29</v>
      </c>
      <c r="E456" s="26" t="s">
        <v>994</v>
      </c>
      <c r="F456" s="26" t="s">
        <v>910</v>
      </c>
      <c r="G456" s="26" t="s">
        <v>218</v>
      </c>
      <c r="H456" s="26">
        <v>4513020107</v>
      </c>
      <c r="I456" s="94">
        <v>112</v>
      </c>
      <c r="J456" s="87">
        <v>2</v>
      </c>
      <c r="K456"/>
      <c r="L456"/>
      <c r="M456"/>
      <c r="N456"/>
      <c r="O456"/>
      <c r="P456"/>
      <c r="Q456"/>
      <c r="XFA456"/>
      <c r="XFB456"/>
      <c r="XFC456"/>
      <c r="XFD456"/>
    </row>
    <row r="457" spans="1:17 16381:16384" s="1" customFormat="1" hidden="1">
      <c r="A457" s="24">
        <v>456</v>
      </c>
      <c r="B457" s="26" t="s">
        <v>995</v>
      </c>
      <c r="C457" s="26" t="s">
        <v>28</v>
      </c>
      <c r="D457" s="26" t="s">
        <v>29</v>
      </c>
      <c r="E457" s="26" t="s">
        <v>996</v>
      </c>
      <c r="F457" s="26" t="s">
        <v>910</v>
      </c>
      <c r="G457" s="26" t="s">
        <v>218</v>
      </c>
      <c r="H457" s="26">
        <v>4513020107</v>
      </c>
      <c r="I457" s="95"/>
      <c r="J457" s="90"/>
      <c r="K457"/>
      <c r="L457"/>
      <c r="M457"/>
      <c r="N457"/>
      <c r="O457"/>
      <c r="P457"/>
      <c r="Q457"/>
      <c r="XFA457"/>
      <c r="XFB457"/>
      <c r="XFC457"/>
      <c r="XFD457"/>
    </row>
    <row r="458" spans="1:17 16381:16384" s="1" customFormat="1" hidden="1">
      <c r="A458" s="24">
        <v>457</v>
      </c>
      <c r="B458" s="26" t="s">
        <v>997</v>
      </c>
      <c r="C458" s="26" t="s">
        <v>11</v>
      </c>
      <c r="D458" s="26" t="s">
        <v>29</v>
      </c>
      <c r="E458" s="26" t="s">
        <v>998</v>
      </c>
      <c r="F458" s="26" t="s">
        <v>910</v>
      </c>
      <c r="G458" s="26" t="s">
        <v>218</v>
      </c>
      <c r="H458" s="26">
        <v>4513020107</v>
      </c>
      <c r="I458" s="95"/>
      <c r="J458" s="90"/>
      <c r="K458"/>
      <c r="L458"/>
      <c r="M458"/>
      <c r="N458"/>
      <c r="O458"/>
      <c r="P458"/>
      <c r="Q458"/>
      <c r="XFA458"/>
      <c r="XFB458"/>
      <c r="XFC458"/>
      <c r="XFD458"/>
    </row>
    <row r="459" spans="1:17 16381:16384" s="1" customFormat="1" hidden="1">
      <c r="A459" s="24">
        <v>458</v>
      </c>
      <c r="B459" s="26" t="s">
        <v>999</v>
      </c>
      <c r="C459" s="26" t="s">
        <v>11</v>
      </c>
      <c r="D459" s="26" t="s">
        <v>29</v>
      </c>
      <c r="E459" s="26" t="s">
        <v>1000</v>
      </c>
      <c r="F459" s="26" t="s">
        <v>910</v>
      </c>
      <c r="G459" s="26" t="s">
        <v>218</v>
      </c>
      <c r="H459" s="26">
        <v>4513020107</v>
      </c>
      <c r="I459" s="96"/>
      <c r="J459" s="88"/>
      <c r="K459"/>
      <c r="L459"/>
      <c r="M459"/>
      <c r="N459"/>
      <c r="O459"/>
      <c r="P459"/>
      <c r="Q459"/>
      <c r="XFA459"/>
      <c r="XFB459"/>
      <c r="XFC459"/>
      <c r="XFD459"/>
    </row>
    <row r="460" spans="1:17 16381:16384" s="1" customFormat="1" hidden="1">
      <c r="A460" s="24">
        <v>459</v>
      </c>
      <c r="B460" s="26" t="s">
        <v>1001</v>
      </c>
      <c r="C460" s="26" t="s">
        <v>11</v>
      </c>
      <c r="D460" s="26" t="s">
        <v>29</v>
      </c>
      <c r="E460" s="26" t="s">
        <v>1002</v>
      </c>
      <c r="F460" s="26" t="s">
        <v>910</v>
      </c>
      <c r="G460" s="26" t="s">
        <v>421</v>
      </c>
      <c r="H460" s="26">
        <v>4513020108</v>
      </c>
      <c r="I460" s="94">
        <v>101</v>
      </c>
      <c r="J460" s="87">
        <v>2</v>
      </c>
      <c r="K460"/>
      <c r="L460"/>
      <c r="M460"/>
      <c r="N460"/>
      <c r="O460"/>
      <c r="P460"/>
      <c r="Q460"/>
      <c r="XFA460"/>
      <c r="XFB460"/>
      <c r="XFC460"/>
      <c r="XFD460"/>
    </row>
    <row r="461" spans="1:17 16381:16384" s="1" customFormat="1" hidden="1">
      <c r="A461" s="24">
        <v>460</v>
      </c>
      <c r="B461" s="26" t="s">
        <v>1003</v>
      </c>
      <c r="C461" s="26" t="s">
        <v>11</v>
      </c>
      <c r="D461" s="26" t="s">
        <v>12</v>
      </c>
      <c r="E461" s="26" t="s">
        <v>1004</v>
      </c>
      <c r="F461" s="26" t="s">
        <v>910</v>
      </c>
      <c r="G461" s="26" t="s">
        <v>421</v>
      </c>
      <c r="H461" s="26">
        <v>4513020108</v>
      </c>
      <c r="I461" s="95"/>
      <c r="J461" s="90"/>
      <c r="K461"/>
      <c r="L461"/>
      <c r="M461"/>
      <c r="N461"/>
      <c r="O461"/>
      <c r="P461"/>
      <c r="Q461"/>
      <c r="XFA461"/>
      <c r="XFB461"/>
      <c r="XFC461"/>
      <c r="XFD461"/>
    </row>
    <row r="462" spans="1:17 16381:16384" s="1" customFormat="1" hidden="1">
      <c r="A462" s="24">
        <v>461</v>
      </c>
      <c r="B462" s="26" t="s">
        <v>1005</v>
      </c>
      <c r="C462" s="26" t="s">
        <v>11</v>
      </c>
      <c r="D462" s="26" t="s">
        <v>29</v>
      </c>
      <c r="E462" s="26" t="s">
        <v>1006</v>
      </c>
      <c r="F462" s="26" t="s">
        <v>910</v>
      </c>
      <c r="G462" s="26" t="s">
        <v>421</v>
      </c>
      <c r="H462" s="26">
        <v>4513020108</v>
      </c>
      <c r="I462" s="96"/>
      <c r="J462" s="88"/>
      <c r="K462"/>
      <c r="L462"/>
      <c r="M462"/>
      <c r="N462"/>
      <c r="O462"/>
      <c r="P462"/>
      <c r="Q462"/>
      <c r="XFA462"/>
      <c r="XFB462"/>
      <c r="XFC462"/>
      <c r="XFD462"/>
    </row>
    <row r="463" spans="1:17 16381:16384" s="1" customFormat="1" hidden="1">
      <c r="A463" s="24">
        <v>462</v>
      </c>
      <c r="B463" s="26" t="s">
        <v>1007</v>
      </c>
      <c r="C463" s="26" t="s">
        <v>28</v>
      </c>
      <c r="D463" s="26" t="s">
        <v>29</v>
      </c>
      <c r="E463" s="26" t="s">
        <v>1008</v>
      </c>
      <c r="F463" s="26" t="s">
        <v>910</v>
      </c>
      <c r="G463" s="26" t="s">
        <v>249</v>
      </c>
      <c r="H463" s="26">
        <v>4513020109</v>
      </c>
      <c r="I463" s="94">
        <v>109</v>
      </c>
      <c r="J463" s="87">
        <v>2</v>
      </c>
      <c r="K463"/>
      <c r="L463"/>
      <c r="M463"/>
      <c r="N463"/>
      <c r="O463"/>
      <c r="P463"/>
      <c r="Q463"/>
      <c r="XFA463"/>
      <c r="XFB463"/>
      <c r="XFC463"/>
      <c r="XFD463"/>
    </row>
    <row r="464" spans="1:17 16381:16384" s="1" customFormat="1" hidden="1">
      <c r="A464" s="24">
        <v>463</v>
      </c>
      <c r="B464" s="26" t="s">
        <v>1009</v>
      </c>
      <c r="C464" s="26" t="s">
        <v>11</v>
      </c>
      <c r="D464" s="26" t="s">
        <v>29</v>
      </c>
      <c r="E464" s="26" t="s">
        <v>1010</v>
      </c>
      <c r="F464" s="26" t="s">
        <v>910</v>
      </c>
      <c r="G464" s="26" t="s">
        <v>249</v>
      </c>
      <c r="H464" s="26">
        <v>4513020109</v>
      </c>
      <c r="I464" s="96"/>
      <c r="J464" s="88"/>
      <c r="K464"/>
      <c r="L464"/>
      <c r="M464"/>
      <c r="N464"/>
      <c r="O464"/>
      <c r="P464"/>
      <c r="Q464"/>
      <c r="XFA464"/>
      <c r="XFB464"/>
      <c r="XFC464"/>
      <c r="XFD464"/>
    </row>
    <row r="465" spans="1:17 16381:16384" s="1" customFormat="1" hidden="1">
      <c r="A465" s="24">
        <v>464</v>
      </c>
      <c r="B465" s="26" t="s">
        <v>1011</v>
      </c>
      <c r="C465" s="26" t="s">
        <v>11</v>
      </c>
      <c r="D465" s="26" t="s">
        <v>29</v>
      </c>
      <c r="E465" s="26" t="s">
        <v>1012</v>
      </c>
      <c r="F465" s="26" t="s">
        <v>910</v>
      </c>
      <c r="G465" s="26" t="s">
        <v>333</v>
      </c>
      <c r="H465" s="26">
        <v>4513020110</v>
      </c>
      <c r="I465" s="94">
        <v>102.5</v>
      </c>
      <c r="J465" s="87">
        <v>1</v>
      </c>
      <c r="K465"/>
      <c r="L465"/>
      <c r="M465"/>
      <c r="N465"/>
      <c r="O465"/>
      <c r="P465"/>
      <c r="Q465"/>
      <c r="XFA465"/>
      <c r="XFB465"/>
      <c r="XFC465"/>
      <c r="XFD465"/>
    </row>
    <row r="466" spans="1:17 16381:16384" s="1" customFormat="1" hidden="1">
      <c r="A466" s="24">
        <v>465</v>
      </c>
      <c r="B466" s="26" t="s">
        <v>1013</v>
      </c>
      <c r="C466" s="26" t="s">
        <v>28</v>
      </c>
      <c r="D466" s="26" t="s">
        <v>21</v>
      </c>
      <c r="E466" s="26" t="s">
        <v>1014</v>
      </c>
      <c r="F466" s="26" t="s">
        <v>910</v>
      </c>
      <c r="G466" s="26" t="s">
        <v>333</v>
      </c>
      <c r="H466" s="26">
        <v>4513020110</v>
      </c>
      <c r="I466" s="95"/>
      <c r="J466" s="90"/>
      <c r="K466"/>
      <c r="L466"/>
      <c r="M466"/>
      <c r="N466"/>
      <c r="O466"/>
      <c r="P466"/>
      <c r="Q466"/>
      <c r="XFA466"/>
      <c r="XFB466"/>
      <c r="XFC466"/>
      <c r="XFD466"/>
    </row>
    <row r="467" spans="1:17 16381:16384" s="1" customFormat="1" hidden="1">
      <c r="A467" s="24">
        <v>466</v>
      </c>
      <c r="B467" s="26" t="s">
        <v>1015</v>
      </c>
      <c r="C467" s="26" t="s">
        <v>28</v>
      </c>
      <c r="D467" s="26" t="s">
        <v>12</v>
      </c>
      <c r="E467" s="26" t="s">
        <v>1016</v>
      </c>
      <c r="F467" s="26" t="s">
        <v>910</v>
      </c>
      <c r="G467" s="26" t="s">
        <v>333</v>
      </c>
      <c r="H467" s="26">
        <v>4513020110</v>
      </c>
      <c r="I467" s="96"/>
      <c r="J467" s="88"/>
      <c r="K467"/>
      <c r="L467"/>
      <c r="M467"/>
      <c r="N467"/>
      <c r="O467"/>
      <c r="P467"/>
      <c r="Q467"/>
      <c r="XFA467"/>
      <c r="XFB467"/>
      <c r="XFC467"/>
      <c r="XFD467"/>
    </row>
    <row r="468" spans="1:17 16381:16384" s="1" customFormat="1" hidden="1">
      <c r="A468" s="24">
        <v>467</v>
      </c>
      <c r="B468" s="26" t="s">
        <v>1017</v>
      </c>
      <c r="C468" s="26" t="s">
        <v>11</v>
      </c>
      <c r="D468" s="26" t="s">
        <v>12</v>
      </c>
      <c r="E468" s="26" t="s">
        <v>1018</v>
      </c>
      <c r="F468" s="26" t="s">
        <v>1019</v>
      </c>
      <c r="G468" s="26" t="s">
        <v>15</v>
      </c>
      <c r="H468" s="26">
        <v>4513020111</v>
      </c>
      <c r="I468" s="94">
        <v>126.5</v>
      </c>
      <c r="J468" s="87">
        <v>6</v>
      </c>
      <c r="K468"/>
      <c r="L468"/>
      <c r="M468"/>
      <c r="N468"/>
      <c r="O468"/>
      <c r="P468"/>
      <c r="Q468"/>
      <c r="XFA468"/>
      <c r="XFB468"/>
      <c r="XFC468"/>
      <c r="XFD468"/>
    </row>
    <row r="469" spans="1:17 16381:16384" s="1" customFormat="1" hidden="1">
      <c r="A469" s="24">
        <v>468</v>
      </c>
      <c r="B469" s="26" t="s">
        <v>1020</v>
      </c>
      <c r="C469" s="26" t="s">
        <v>11</v>
      </c>
      <c r="D469" s="26" t="s">
        <v>29</v>
      </c>
      <c r="E469" s="26" t="s">
        <v>1021</v>
      </c>
      <c r="F469" s="26" t="s">
        <v>1019</v>
      </c>
      <c r="G469" s="26" t="s">
        <v>15</v>
      </c>
      <c r="H469" s="26">
        <v>4513020111</v>
      </c>
      <c r="I469" s="95"/>
      <c r="J469" s="90"/>
      <c r="K469"/>
      <c r="L469"/>
      <c r="M469"/>
      <c r="N469"/>
      <c r="O469"/>
      <c r="P469"/>
      <c r="Q469"/>
      <c r="XFA469"/>
      <c r="XFB469"/>
      <c r="XFC469"/>
      <c r="XFD469"/>
    </row>
    <row r="470" spans="1:17 16381:16384" s="1" customFormat="1" hidden="1">
      <c r="A470" s="24">
        <v>469</v>
      </c>
      <c r="B470" s="26" t="s">
        <v>1022</v>
      </c>
      <c r="C470" s="26" t="s">
        <v>11</v>
      </c>
      <c r="D470" s="26" t="s">
        <v>12</v>
      </c>
      <c r="E470" s="26" t="s">
        <v>1023</v>
      </c>
      <c r="F470" s="26" t="s">
        <v>1019</v>
      </c>
      <c r="G470" s="26" t="s">
        <v>15</v>
      </c>
      <c r="H470" s="26">
        <v>4513020111</v>
      </c>
      <c r="I470" s="95"/>
      <c r="J470" s="90"/>
      <c r="K470"/>
      <c r="L470"/>
      <c r="M470"/>
      <c r="N470"/>
      <c r="O470"/>
      <c r="P470"/>
      <c r="Q470"/>
      <c r="XFA470"/>
      <c r="XFB470"/>
      <c r="XFC470"/>
      <c r="XFD470"/>
    </row>
    <row r="471" spans="1:17 16381:16384" s="1" customFormat="1" hidden="1">
      <c r="A471" s="24">
        <v>470</v>
      </c>
      <c r="B471" s="26" t="s">
        <v>1024</v>
      </c>
      <c r="C471" s="26" t="s">
        <v>11</v>
      </c>
      <c r="D471" s="26" t="s">
        <v>29</v>
      </c>
      <c r="E471" s="26" t="s">
        <v>1025</v>
      </c>
      <c r="F471" s="26" t="s">
        <v>1019</v>
      </c>
      <c r="G471" s="26" t="s">
        <v>15</v>
      </c>
      <c r="H471" s="26">
        <v>4513020111</v>
      </c>
      <c r="I471" s="95"/>
      <c r="J471" s="90"/>
      <c r="K471"/>
      <c r="L471"/>
      <c r="M471"/>
      <c r="N471"/>
      <c r="O471"/>
      <c r="P471"/>
      <c r="Q471"/>
      <c r="XFA471"/>
      <c r="XFB471"/>
      <c r="XFC471"/>
      <c r="XFD471"/>
    </row>
    <row r="472" spans="1:17 16381:16384" s="1" customFormat="1" hidden="1">
      <c r="A472" s="24">
        <v>471</v>
      </c>
      <c r="B472" s="26" t="s">
        <v>1026</v>
      </c>
      <c r="C472" s="26" t="s">
        <v>11</v>
      </c>
      <c r="D472" s="26" t="s">
        <v>12</v>
      </c>
      <c r="E472" s="26" t="s">
        <v>1027</v>
      </c>
      <c r="F472" s="26" t="s">
        <v>1019</v>
      </c>
      <c r="G472" s="26" t="s">
        <v>15</v>
      </c>
      <c r="H472" s="26">
        <v>4513020111</v>
      </c>
      <c r="I472" s="95"/>
      <c r="J472" s="90"/>
      <c r="K472"/>
      <c r="L472"/>
      <c r="M472"/>
      <c r="N472"/>
      <c r="O472"/>
      <c r="P472"/>
      <c r="Q472"/>
      <c r="XFA472"/>
      <c r="XFB472"/>
      <c r="XFC472"/>
      <c r="XFD472"/>
    </row>
    <row r="473" spans="1:17 16381:16384" s="1" customFormat="1" hidden="1">
      <c r="A473" s="24">
        <v>472</v>
      </c>
      <c r="B473" s="26" t="s">
        <v>1028</v>
      </c>
      <c r="C473" s="26" t="s">
        <v>11</v>
      </c>
      <c r="D473" s="26" t="s">
        <v>29</v>
      </c>
      <c r="E473" s="26" t="s">
        <v>1029</v>
      </c>
      <c r="F473" s="26" t="s">
        <v>1019</v>
      </c>
      <c r="G473" s="26" t="s">
        <v>15</v>
      </c>
      <c r="H473" s="26">
        <v>4513020111</v>
      </c>
      <c r="I473" s="95"/>
      <c r="J473" s="90"/>
      <c r="K473"/>
      <c r="L473"/>
      <c r="M473"/>
      <c r="N473"/>
      <c r="O473"/>
      <c r="P473"/>
      <c r="Q473"/>
      <c r="XFA473"/>
      <c r="XFB473"/>
      <c r="XFC473"/>
      <c r="XFD473"/>
    </row>
    <row r="474" spans="1:17 16381:16384" s="1" customFormat="1" hidden="1">
      <c r="A474" s="24">
        <v>473</v>
      </c>
      <c r="B474" s="26" t="s">
        <v>1030</v>
      </c>
      <c r="C474" s="26" t="s">
        <v>11</v>
      </c>
      <c r="D474" s="26" t="s">
        <v>29</v>
      </c>
      <c r="E474" s="26" t="s">
        <v>1031</v>
      </c>
      <c r="F474" s="26" t="s">
        <v>1019</v>
      </c>
      <c r="G474" s="26" t="s">
        <v>15</v>
      </c>
      <c r="H474" s="26">
        <v>4513020111</v>
      </c>
      <c r="I474" s="95"/>
      <c r="J474" s="90"/>
      <c r="K474"/>
      <c r="L474"/>
      <c r="M474"/>
      <c r="N474"/>
      <c r="O474"/>
      <c r="P474"/>
      <c r="Q474"/>
      <c r="XFA474"/>
      <c r="XFB474"/>
      <c r="XFC474"/>
      <c r="XFD474"/>
    </row>
    <row r="475" spans="1:17 16381:16384" s="1" customFormat="1" hidden="1">
      <c r="A475" s="24">
        <v>474</v>
      </c>
      <c r="B475" s="26" t="s">
        <v>1032</v>
      </c>
      <c r="C475" s="26" t="s">
        <v>11</v>
      </c>
      <c r="D475" s="26" t="s">
        <v>12</v>
      </c>
      <c r="E475" s="26" t="s">
        <v>1033</v>
      </c>
      <c r="F475" s="26" t="s">
        <v>1019</v>
      </c>
      <c r="G475" s="26" t="s">
        <v>15</v>
      </c>
      <c r="H475" s="26">
        <v>4513020111</v>
      </c>
      <c r="I475" s="95"/>
      <c r="J475" s="90"/>
      <c r="K475"/>
      <c r="L475"/>
      <c r="M475"/>
      <c r="N475"/>
      <c r="O475"/>
      <c r="P475"/>
      <c r="Q475"/>
      <c r="XFA475"/>
      <c r="XFB475"/>
      <c r="XFC475"/>
      <c r="XFD475"/>
    </row>
    <row r="476" spans="1:17 16381:16384" s="1" customFormat="1" hidden="1">
      <c r="A476" s="24">
        <v>475</v>
      </c>
      <c r="B476" s="26" t="s">
        <v>1034</v>
      </c>
      <c r="C476" s="26" t="s">
        <v>11</v>
      </c>
      <c r="D476" s="26" t="s">
        <v>29</v>
      </c>
      <c r="E476" s="26" t="s">
        <v>1035</v>
      </c>
      <c r="F476" s="26" t="s">
        <v>1019</v>
      </c>
      <c r="G476" s="26" t="s">
        <v>15</v>
      </c>
      <c r="H476" s="26">
        <v>4513020111</v>
      </c>
      <c r="I476" s="95"/>
      <c r="J476" s="90"/>
      <c r="K476"/>
      <c r="L476"/>
      <c r="M476"/>
      <c r="N476"/>
      <c r="O476"/>
      <c r="P476"/>
      <c r="Q476"/>
      <c r="XFA476"/>
      <c r="XFB476"/>
      <c r="XFC476"/>
      <c r="XFD476"/>
    </row>
    <row r="477" spans="1:17 16381:16384" s="1" customFormat="1" hidden="1">
      <c r="A477" s="24">
        <v>476</v>
      </c>
      <c r="B477" s="26" t="s">
        <v>1036</v>
      </c>
      <c r="C477" s="26" t="s">
        <v>11</v>
      </c>
      <c r="D477" s="26" t="s">
        <v>29</v>
      </c>
      <c r="E477" s="26" t="s">
        <v>1037</v>
      </c>
      <c r="F477" s="26" t="s">
        <v>1019</v>
      </c>
      <c r="G477" s="26" t="s">
        <v>15</v>
      </c>
      <c r="H477" s="26">
        <v>4513020111</v>
      </c>
      <c r="I477" s="95"/>
      <c r="J477" s="90"/>
      <c r="K477"/>
      <c r="L477"/>
      <c r="M477"/>
      <c r="N477"/>
      <c r="O477"/>
      <c r="P477"/>
      <c r="Q477"/>
      <c r="XFA477"/>
      <c r="XFB477"/>
      <c r="XFC477"/>
      <c r="XFD477"/>
    </row>
    <row r="478" spans="1:17 16381:16384" s="1" customFormat="1" hidden="1">
      <c r="A478" s="24">
        <v>477</v>
      </c>
      <c r="B478" s="26" t="s">
        <v>1038</v>
      </c>
      <c r="C478" s="26" t="s">
        <v>11</v>
      </c>
      <c r="D478" s="26" t="s">
        <v>29</v>
      </c>
      <c r="E478" s="26" t="s">
        <v>1039</v>
      </c>
      <c r="F478" s="26" t="s">
        <v>1019</v>
      </c>
      <c r="G478" s="26" t="s">
        <v>15</v>
      </c>
      <c r="H478" s="26">
        <v>4513020111</v>
      </c>
      <c r="I478" s="95"/>
      <c r="J478" s="90"/>
      <c r="K478"/>
      <c r="L478"/>
      <c r="M478"/>
      <c r="N478"/>
      <c r="O478"/>
      <c r="P478"/>
      <c r="Q478"/>
      <c r="XFA478"/>
      <c r="XFB478"/>
      <c r="XFC478"/>
      <c r="XFD478"/>
    </row>
    <row r="479" spans="1:17 16381:16384" s="1" customFormat="1" hidden="1">
      <c r="A479" s="24">
        <v>478</v>
      </c>
      <c r="B479" s="26" t="s">
        <v>1040</v>
      </c>
      <c r="C479" s="26" t="s">
        <v>11</v>
      </c>
      <c r="D479" s="26" t="s">
        <v>12</v>
      </c>
      <c r="E479" s="26" t="s">
        <v>1041</v>
      </c>
      <c r="F479" s="26" t="s">
        <v>1019</v>
      </c>
      <c r="G479" s="26" t="s">
        <v>15</v>
      </c>
      <c r="H479" s="26">
        <v>4513020111</v>
      </c>
      <c r="I479" s="95"/>
      <c r="J479" s="90"/>
      <c r="K479"/>
      <c r="L479"/>
      <c r="M479"/>
      <c r="N479"/>
      <c r="O479"/>
      <c r="P479"/>
      <c r="Q479"/>
      <c r="XFA479"/>
      <c r="XFB479"/>
      <c r="XFC479"/>
      <c r="XFD479"/>
    </row>
    <row r="480" spans="1:17 16381:16384" s="1" customFormat="1" hidden="1">
      <c r="A480" s="24">
        <v>479</v>
      </c>
      <c r="B480" s="26" t="s">
        <v>1042</v>
      </c>
      <c r="C480" s="26" t="s">
        <v>11</v>
      </c>
      <c r="D480" s="26" t="s">
        <v>29</v>
      </c>
      <c r="E480" s="26" t="s">
        <v>1043</v>
      </c>
      <c r="F480" s="26" t="s">
        <v>1019</v>
      </c>
      <c r="G480" s="26" t="s">
        <v>15</v>
      </c>
      <c r="H480" s="26">
        <v>4513020111</v>
      </c>
      <c r="I480" s="95"/>
      <c r="J480" s="90"/>
      <c r="K480"/>
      <c r="L480"/>
      <c r="M480"/>
      <c r="N480"/>
      <c r="O480"/>
      <c r="P480"/>
      <c r="Q480"/>
      <c r="XFA480"/>
      <c r="XFB480"/>
      <c r="XFC480"/>
      <c r="XFD480"/>
    </row>
    <row r="481" spans="1:17 16381:16384" s="1" customFormat="1" hidden="1">
      <c r="A481" s="24">
        <v>480</v>
      </c>
      <c r="B481" s="26" t="s">
        <v>1044</v>
      </c>
      <c r="C481" s="26" t="s">
        <v>11</v>
      </c>
      <c r="D481" s="26" t="s">
        <v>21</v>
      </c>
      <c r="E481" s="26" t="s">
        <v>1045</v>
      </c>
      <c r="F481" s="26" t="s">
        <v>1019</v>
      </c>
      <c r="G481" s="26" t="s">
        <v>15</v>
      </c>
      <c r="H481" s="26">
        <v>4513020111</v>
      </c>
      <c r="I481" s="95"/>
      <c r="J481" s="90"/>
      <c r="K481"/>
      <c r="L481"/>
      <c r="M481"/>
      <c r="N481"/>
      <c r="O481"/>
      <c r="P481"/>
      <c r="Q481"/>
      <c r="XFA481"/>
      <c r="XFB481"/>
      <c r="XFC481"/>
      <c r="XFD481"/>
    </row>
    <row r="482" spans="1:17 16381:16384" s="1" customFormat="1" hidden="1">
      <c r="A482" s="24">
        <v>481</v>
      </c>
      <c r="B482" s="26" t="s">
        <v>1046</v>
      </c>
      <c r="C482" s="26" t="s">
        <v>11</v>
      </c>
      <c r="D482" s="26" t="s">
        <v>12</v>
      </c>
      <c r="E482" s="26" t="s">
        <v>1047</v>
      </c>
      <c r="F482" s="26" t="s">
        <v>1019</v>
      </c>
      <c r="G482" s="26" t="s">
        <v>15</v>
      </c>
      <c r="H482" s="26">
        <v>4513020111</v>
      </c>
      <c r="I482" s="95"/>
      <c r="J482" s="90"/>
      <c r="K482"/>
      <c r="L482"/>
      <c r="M482"/>
      <c r="N482"/>
      <c r="O482"/>
      <c r="P482"/>
      <c r="Q482"/>
      <c r="XFA482"/>
      <c r="XFB482"/>
      <c r="XFC482"/>
      <c r="XFD482"/>
    </row>
    <row r="483" spans="1:17 16381:16384" s="1" customFormat="1" hidden="1">
      <c r="A483" s="24">
        <v>482</v>
      </c>
      <c r="B483" s="26" t="s">
        <v>1048</v>
      </c>
      <c r="C483" s="26" t="s">
        <v>11</v>
      </c>
      <c r="D483" s="26" t="s">
        <v>29</v>
      </c>
      <c r="E483" s="26" t="s">
        <v>1049</v>
      </c>
      <c r="F483" s="26" t="s">
        <v>1019</v>
      </c>
      <c r="G483" s="26" t="s">
        <v>15</v>
      </c>
      <c r="H483" s="26">
        <v>4513020111</v>
      </c>
      <c r="I483" s="95"/>
      <c r="J483" s="90"/>
      <c r="K483"/>
      <c r="L483"/>
      <c r="M483"/>
      <c r="N483"/>
      <c r="O483"/>
      <c r="P483"/>
      <c r="Q483"/>
      <c r="XFA483"/>
      <c r="XFB483"/>
      <c r="XFC483"/>
      <c r="XFD483"/>
    </row>
    <row r="484" spans="1:17 16381:16384" s="1" customFormat="1" hidden="1">
      <c r="A484" s="24">
        <v>483</v>
      </c>
      <c r="B484" s="26" t="s">
        <v>1050</v>
      </c>
      <c r="C484" s="26" t="s">
        <v>11</v>
      </c>
      <c r="D484" s="26" t="s">
        <v>12</v>
      </c>
      <c r="E484" s="26" t="s">
        <v>1051</v>
      </c>
      <c r="F484" s="26" t="s">
        <v>1019</v>
      </c>
      <c r="G484" s="26" t="s">
        <v>15</v>
      </c>
      <c r="H484" s="26">
        <v>4513020111</v>
      </c>
      <c r="I484" s="95"/>
      <c r="J484" s="90"/>
      <c r="K484"/>
      <c r="L484"/>
      <c r="M484"/>
      <c r="N484"/>
      <c r="O484"/>
      <c r="P484"/>
      <c r="Q484"/>
      <c r="XFA484"/>
      <c r="XFB484"/>
      <c r="XFC484"/>
      <c r="XFD484"/>
    </row>
    <row r="485" spans="1:17 16381:16384" s="1" customFormat="1" hidden="1">
      <c r="A485" s="24">
        <v>484</v>
      </c>
      <c r="B485" s="26" t="s">
        <v>1052</v>
      </c>
      <c r="C485" s="26" t="s">
        <v>11</v>
      </c>
      <c r="D485" s="26" t="s">
        <v>29</v>
      </c>
      <c r="E485" s="26" t="s">
        <v>1053</v>
      </c>
      <c r="F485" s="26" t="s">
        <v>1019</v>
      </c>
      <c r="G485" s="26" t="s">
        <v>15</v>
      </c>
      <c r="H485" s="26">
        <v>4513020111</v>
      </c>
      <c r="I485" s="96"/>
      <c r="J485" s="88"/>
      <c r="K485"/>
      <c r="L485"/>
      <c r="M485"/>
      <c r="N485"/>
      <c r="O485"/>
      <c r="P485"/>
      <c r="Q485"/>
      <c r="XFA485"/>
      <c r="XFB485"/>
      <c r="XFC485"/>
      <c r="XFD485"/>
    </row>
    <row r="486" spans="1:17 16381:16384" s="1" customFormat="1" hidden="1">
      <c r="A486" s="24">
        <v>485</v>
      </c>
      <c r="B486" s="26" t="s">
        <v>1054</v>
      </c>
      <c r="C486" s="26" t="s">
        <v>28</v>
      </c>
      <c r="D486" s="26" t="s">
        <v>29</v>
      </c>
      <c r="E486" s="26" t="s">
        <v>1055</v>
      </c>
      <c r="F486" s="26" t="s">
        <v>1019</v>
      </c>
      <c r="G486" s="26" t="s">
        <v>23</v>
      </c>
      <c r="H486" s="26">
        <v>4513020112</v>
      </c>
      <c r="I486" s="94">
        <v>131.5</v>
      </c>
      <c r="J486" s="87">
        <v>6</v>
      </c>
      <c r="K486"/>
      <c r="L486"/>
      <c r="M486"/>
      <c r="N486"/>
      <c r="O486"/>
      <c r="P486"/>
      <c r="Q486"/>
      <c r="XFA486"/>
      <c r="XFB486"/>
      <c r="XFC486"/>
      <c r="XFD486"/>
    </row>
    <row r="487" spans="1:17 16381:16384" s="1" customFormat="1" hidden="1">
      <c r="A487" s="24">
        <v>486</v>
      </c>
      <c r="B487" s="26" t="s">
        <v>1056</v>
      </c>
      <c r="C487" s="26" t="s">
        <v>28</v>
      </c>
      <c r="D487" s="26" t="s">
        <v>29</v>
      </c>
      <c r="E487" s="26" t="s">
        <v>1057</v>
      </c>
      <c r="F487" s="26" t="s">
        <v>1019</v>
      </c>
      <c r="G487" s="26" t="s">
        <v>23</v>
      </c>
      <c r="H487" s="26">
        <v>4513020112</v>
      </c>
      <c r="I487" s="95"/>
      <c r="J487" s="90"/>
      <c r="K487"/>
      <c r="L487"/>
      <c r="M487"/>
      <c r="N487"/>
      <c r="O487"/>
      <c r="P487"/>
      <c r="Q487"/>
      <c r="XFA487"/>
      <c r="XFB487"/>
      <c r="XFC487"/>
      <c r="XFD487"/>
    </row>
    <row r="488" spans="1:17 16381:16384" s="1" customFormat="1" hidden="1">
      <c r="A488" s="24">
        <v>487</v>
      </c>
      <c r="B488" s="26" t="s">
        <v>1058</v>
      </c>
      <c r="C488" s="26" t="s">
        <v>11</v>
      </c>
      <c r="D488" s="26" t="s">
        <v>29</v>
      </c>
      <c r="E488" s="26" t="s">
        <v>1059</v>
      </c>
      <c r="F488" s="26" t="s">
        <v>1019</v>
      </c>
      <c r="G488" s="26" t="s">
        <v>23</v>
      </c>
      <c r="H488" s="26">
        <v>4513020112</v>
      </c>
      <c r="I488" s="95"/>
      <c r="J488" s="90"/>
      <c r="K488"/>
      <c r="L488"/>
      <c r="M488"/>
      <c r="N488"/>
      <c r="O488"/>
      <c r="P488"/>
      <c r="Q488"/>
      <c r="XFA488"/>
      <c r="XFB488"/>
      <c r="XFC488"/>
      <c r="XFD488"/>
    </row>
    <row r="489" spans="1:17 16381:16384" s="1" customFormat="1" hidden="1">
      <c r="A489" s="24">
        <v>488</v>
      </c>
      <c r="B489" s="26" t="s">
        <v>1060</v>
      </c>
      <c r="C489" s="26" t="s">
        <v>11</v>
      </c>
      <c r="D489" s="26" t="s">
        <v>29</v>
      </c>
      <c r="E489" s="26" t="s">
        <v>1061</v>
      </c>
      <c r="F489" s="26" t="s">
        <v>1019</v>
      </c>
      <c r="G489" s="26" t="s">
        <v>23</v>
      </c>
      <c r="H489" s="26">
        <v>4513020112</v>
      </c>
      <c r="I489" s="95"/>
      <c r="J489" s="90"/>
      <c r="K489"/>
      <c r="L489"/>
      <c r="M489"/>
      <c r="N489"/>
      <c r="O489"/>
      <c r="P489"/>
      <c r="Q489"/>
      <c r="XFA489"/>
      <c r="XFB489"/>
      <c r="XFC489"/>
      <c r="XFD489"/>
    </row>
    <row r="490" spans="1:17 16381:16384" s="1" customFormat="1" hidden="1">
      <c r="A490" s="24">
        <v>489</v>
      </c>
      <c r="B490" s="26" t="s">
        <v>1062</v>
      </c>
      <c r="C490" s="26" t="s">
        <v>11</v>
      </c>
      <c r="D490" s="26" t="s">
        <v>12</v>
      </c>
      <c r="E490" s="26" t="s">
        <v>1063</v>
      </c>
      <c r="F490" s="26" t="s">
        <v>1019</v>
      </c>
      <c r="G490" s="26" t="s">
        <v>23</v>
      </c>
      <c r="H490" s="26">
        <v>4513020112</v>
      </c>
      <c r="I490" s="95"/>
      <c r="J490" s="90"/>
      <c r="K490"/>
      <c r="L490"/>
      <c r="M490"/>
      <c r="N490"/>
      <c r="O490"/>
      <c r="P490"/>
      <c r="Q490"/>
      <c r="XFA490"/>
      <c r="XFB490"/>
      <c r="XFC490"/>
      <c r="XFD490"/>
    </row>
    <row r="491" spans="1:17 16381:16384" s="1" customFormat="1" hidden="1">
      <c r="A491" s="24">
        <v>490</v>
      </c>
      <c r="B491" s="26" t="s">
        <v>1064</v>
      </c>
      <c r="C491" s="26" t="s">
        <v>11</v>
      </c>
      <c r="D491" s="26" t="s">
        <v>12</v>
      </c>
      <c r="E491" s="26" t="s">
        <v>1065</v>
      </c>
      <c r="F491" s="26" t="s">
        <v>1019</v>
      </c>
      <c r="G491" s="26" t="s">
        <v>23</v>
      </c>
      <c r="H491" s="26">
        <v>4513020112</v>
      </c>
      <c r="I491" s="95"/>
      <c r="J491" s="90"/>
      <c r="K491"/>
      <c r="L491"/>
      <c r="M491"/>
      <c r="N491"/>
      <c r="O491"/>
      <c r="P491"/>
      <c r="Q491"/>
      <c r="XFA491"/>
      <c r="XFB491"/>
      <c r="XFC491"/>
      <c r="XFD491"/>
    </row>
    <row r="492" spans="1:17 16381:16384" s="1" customFormat="1" hidden="1">
      <c r="A492" s="24">
        <v>491</v>
      </c>
      <c r="B492" s="26" t="s">
        <v>1066</v>
      </c>
      <c r="C492" s="26" t="s">
        <v>11</v>
      </c>
      <c r="D492" s="26" t="s">
        <v>12</v>
      </c>
      <c r="E492" s="26" t="s">
        <v>1067</v>
      </c>
      <c r="F492" s="26" t="s">
        <v>1019</v>
      </c>
      <c r="G492" s="26" t="s">
        <v>23</v>
      </c>
      <c r="H492" s="26">
        <v>4513020112</v>
      </c>
      <c r="I492" s="95"/>
      <c r="J492" s="90"/>
      <c r="K492"/>
      <c r="L492"/>
      <c r="M492"/>
      <c r="N492"/>
      <c r="O492"/>
      <c r="P492"/>
      <c r="Q492"/>
      <c r="XFA492"/>
      <c r="XFB492"/>
      <c r="XFC492"/>
      <c r="XFD492"/>
    </row>
    <row r="493" spans="1:17 16381:16384" s="1" customFormat="1" hidden="1">
      <c r="A493" s="24">
        <v>492</v>
      </c>
      <c r="B493" s="26" t="s">
        <v>1068</v>
      </c>
      <c r="C493" s="26" t="s">
        <v>11</v>
      </c>
      <c r="D493" s="26" t="s">
        <v>12</v>
      </c>
      <c r="E493" s="26" t="s">
        <v>1069</v>
      </c>
      <c r="F493" s="26" t="s">
        <v>1019</v>
      </c>
      <c r="G493" s="26" t="s">
        <v>23</v>
      </c>
      <c r="H493" s="26">
        <v>4513020112</v>
      </c>
      <c r="I493" s="95"/>
      <c r="J493" s="90"/>
      <c r="K493"/>
      <c r="L493"/>
      <c r="M493"/>
      <c r="N493"/>
      <c r="O493"/>
      <c r="P493"/>
      <c r="Q493"/>
      <c r="XFA493"/>
      <c r="XFB493"/>
      <c r="XFC493"/>
      <c r="XFD493"/>
    </row>
    <row r="494" spans="1:17 16381:16384" s="1" customFormat="1" hidden="1">
      <c r="A494" s="24">
        <v>493</v>
      </c>
      <c r="B494" s="26" t="s">
        <v>1070</v>
      </c>
      <c r="C494" s="26" t="s">
        <v>11</v>
      </c>
      <c r="D494" s="26" t="s">
        <v>12</v>
      </c>
      <c r="E494" s="26" t="s">
        <v>1071</v>
      </c>
      <c r="F494" s="26" t="s">
        <v>1019</v>
      </c>
      <c r="G494" s="26" t="s">
        <v>23</v>
      </c>
      <c r="H494" s="26">
        <v>4513020112</v>
      </c>
      <c r="I494" s="95"/>
      <c r="J494" s="90"/>
      <c r="K494"/>
      <c r="L494"/>
      <c r="M494"/>
      <c r="N494"/>
      <c r="O494"/>
      <c r="P494"/>
      <c r="Q494"/>
      <c r="XFA494"/>
      <c r="XFB494"/>
      <c r="XFC494"/>
      <c r="XFD494"/>
    </row>
    <row r="495" spans="1:17 16381:16384" s="1" customFormat="1" hidden="1">
      <c r="A495" s="24">
        <v>494</v>
      </c>
      <c r="B495" s="26" t="s">
        <v>1072</v>
      </c>
      <c r="C495" s="26" t="s">
        <v>11</v>
      </c>
      <c r="D495" s="26" t="s">
        <v>29</v>
      </c>
      <c r="E495" s="26" t="s">
        <v>1073</v>
      </c>
      <c r="F495" s="26" t="s">
        <v>1019</v>
      </c>
      <c r="G495" s="26" t="s">
        <v>23</v>
      </c>
      <c r="H495" s="26">
        <v>4513020112</v>
      </c>
      <c r="I495" s="95"/>
      <c r="J495" s="90"/>
      <c r="K495"/>
      <c r="L495"/>
      <c r="M495"/>
      <c r="N495"/>
      <c r="O495"/>
      <c r="P495"/>
      <c r="Q495"/>
      <c r="XFA495"/>
      <c r="XFB495"/>
      <c r="XFC495"/>
      <c r="XFD495"/>
    </row>
    <row r="496" spans="1:17 16381:16384" s="1" customFormat="1" hidden="1">
      <c r="A496" s="24">
        <v>495</v>
      </c>
      <c r="B496" s="26" t="s">
        <v>1074</v>
      </c>
      <c r="C496" s="26" t="s">
        <v>11</v>
      </c>
      <c r="D496" s="26" t="s">
        <v>12</v>
      </c>
      <c r="E496" s="26" t="s">
        <v>1075</v>
      </c>
      <c r="F496" s="26" t="s">
        <v>1019</v>
      </c>
      <c r="G496" s="26" t="s">
        <v>23</v>
      </c>
      <c r="H496" s="26">
        <v>4513020112</v>
      </c>
      <c r="I496" s="95"/>
      <c r="J496" s="90"/>
      <c r="K496"/>
      <c r="L496"/>
      <c r="M496"/>
      <c r="N496"/>
      <c r="O496"/>
      <c r="P496"/>
      <c r="Q496"/>
      <c r="XFA496"/>
      <c r="XFB496"/>
      <c r="XFC496"/>
      <c r="XFD496"/>
    </row>
    <row r="497" spans="1:17 16381:16384" s="1" customFormat="1" hidden="1">
      <c r="A497" s="24">
        <v>496</v>
      </c>
      <c r="B497" s="26" t="s">
        <v>1076</v>
      </c>
      <c r="C497" s="26" t="s">
        <v>11</v>
      </c>
      <c r="D497" s="26" t="s">
        <v>29</v>
      </c>
      <c r="E497" s="26" t="s">
        <v>1077</v>
      </c>
      <c r="F497" s="26" t="s">
        <v>1019</v>
      </c>
      <c r="G497" s="26" t="s">
        <v>23</v>
      </c>
      <c r="H497" s="26">
        <v>4513020112</v>
      </c>
      <c r="I497" s="95"/>
      <c r="J497" s="90"/>
      <c r="K497"/>
      <c r="L497"/>
      <c r="M497"/>
      <c r="N497"/>
      <c r="O497"/>
      <c r="P497"/>
      <c r="Q497"/>
      <c r="XFA497"/>
      <c r="XFB497"/>
      <c r="XFC497"/>
      <c r="XFD497"/>
    </row>
    <row r="498" spans="1:17 16381:16384" s="1" customFormat="1" hidden="1">
      <c r="A498" s="24">
        <v>497</v>
      </c>
      <c r="B498" s="26" t="s">
        <v>1078</v>
      </c>
      <c r="C498" s="26" t="s">
        <v>11</v>
      </c>
      <c r="D498" s="26" t="s">
        <v>29</v>
      </c>
      <c r="E498" s="26" t="s">
        <v>1079</v>
      </c>
      <c r="F498" s="26" t="s">
        <v>1019</v>
      </c>
      <c r="G498" s="26" t="s">
        <v>23</v>
      </c>
      <c r="H498" s="26">
        <v>4513020112</v>
      </c>
      <c r="I498" s="95"/>
      <c r="J498" s="90"/>
      <c r="K498"/>
      <c r="L498"/>
      <c r="M498"/>
      <c r="N498"/>
      <c r="O498"/>
      <c r="P498"/>
      <c r="Q498"/>
      <c r="XFA498"/>
      <c r="XFB498"/>
      <c r="XFC498"/>
      <c r="XFD498"/>
    </row>
    <row r="499" spans="1:17 16381:16384" s="1" customFormat="1" hidden="1">
      <c r="A499" s="24">
        <v>498</v>
      </c>
      <c r="B499" s="26" t="s">
        <v>1080</v>
      </c>
      <c r="C499" s="26" t="s">
        <v>28</v>
      </c>
      <c r="D499" s="26" t="s">
        <v>29</v>
      </c>
      <c r="E499" s="26" t="s">
        <v>1081</v>
      </c>
      <c r="F499" s="26" t="s">
        <v>1019</v>
      </c>
      <c r="G499" s="26" t="s">
        <v>23</v>
      </c>
      <c r="H499" s="26">
        <v>4513020112</v>
      </c>
      <c r="I499" s="95"/>
      <c r="J499" s="90"/>
      <c r="K499"/>
      <c r="L499"/>
      <c r="M499"/>
      <c r="N499"/>
      <c r="O499"/>
      <c r="P499"/>
      <c r="Q499"/>
      <c r="XFA499"/>
      <c r="XFB499"/>
      <c r="XFC499"/>
      <c r="XFD499"/>
    </row>
    <row r="500" spans="1:17 16381:16384" s="1" customFormat="1" hidden="1">
      <c r="A500" s="24">
        <v>499</v>
      </c>
      <c r="B500" s="26" t="s">
        <v>1082</v>
      </c>
      <c r="C500" s="26" t="s">
        <v>11</v>
      </c>
      <c r="D500" s="26" t="s">
        <v>29</v>
      </c>
      <c r="E500" s="26" t="s">
        <v>1083</v>
      </c>
      <c r="F500" s="26" t="s">
        <v>1019</v>
      </c>
      <c r="G500" s="26" t="s">
        <v>23</v>
      </c>
      <c r="H500" s="26">
        <v>4513020112</v>
      </c>
      <c r="I500" s="95"/>
      <c r="J500" s="90"/>
      <c r="K500"/>
      <c r="L500"/>
      <c r="M500"/>
      <c r="N500"/>
      <c r="O500"/>
      <c r="P500"/>
      <c r="Q500"/>
      <c r="XFA500"/>
      <c r="XFB500"/>
      <c r="XFC500"/>
      <c r="XFD500"/>
    </row>
    <row r="501" spans="1:17 16381:16384" s="1" customFormat="1" hidden="1">
      <c r="A501" s="24">
        <v>500</v>
      </c>
      <c r="B501" s="26" t="s">
        <v>1084</v>
      </c>
      <c r="C501" s="26" t="s">
        <v>11</v>
      </c>
      <c r="D501" s="26" t="s">
        <v>29</v>
      </c>
      <c r="E501" s="26" t="s">
        <v>1085</v>
      </c>
      <c r="F501" s="26" t="s">
        <v>1019</v>
      </c>
      <c r="G501" s="26" t="s">
        <v>23</v>
      </c>
      <c r="H501" s="26">
        <v>4513020112</v>
      </c>
      <c r="I501" s="95"/>
      <c r="J501" s="90"/>
      <c r="K501"/>
      <c r="L501"/>
      <c r="M501"/>
      <c r="N501"/>
      <c r="O501"/>
      <c r="P501"/>
      <c r="Q501"/>
      <c r="XFA501"/>
      <c r="XFB501"/>
      <c r="XFC501"/>
      <c r="XFD501"/>
    </row>
    <row r="502" spans="1:17 16381:16384" s="1" customFormat="1" hidden="1">
      <c r="A502" s="24">
        <v>501</v>
      </c>
      <c r="B502" s="26" t="s">
        <v>1086</v>
      </c>
      <c r="C502" s="26" t="s">
        <v>11</v>
      </c>
      <c r="D502" s="26" t="s">
        <v>12</v>
      </c>
      <c r="E502" s="26" t="s">
        <v>1087</v>
      </c>
      <c r="F502" s="26" t="s">
        <v>1019</v>
      </c>
      <c r="G502" s="26" t="s">
        <v>23</v>
      </c>
      <c r="H502" s="26">
        <v>4513020112</v>
      </c>
      <c r="I502" s="95"/>
      <c r="J502" s="90"/>
      <c r="K502"/>
      <c r="L502"/>
      <c r="M502"/>
      <c r="N502"/>
      <c r="O502"/>
      <c r="P502"/>
      <c r="Q502"/>
      <c r="XFA502"/>
      <c r="XFB502"/>
      <c r="XFC502"/>
      <c r="XFD502"/>
    </row>
    <row r="503" spans="1:17 16381:16384" s="1" customFormat="1" hidden="1">
      <c r="A503" s="24">
        <v>502</v>
      </c>
      <c r="B503" s="26" t="s">
        <v>1088</v>
      </c>
      <c r="C503" s="26" t="s">
        <v>11</v>
      </c>
      <c r="D503" s="26" t="s">
        <v>1089</v>
      </c>
      <c r="E503" s="26" t="s">
        <v>1090</v>
      </c>
      <c r="F503" s="26" t="s">
        <v>1019</v>
      </c>
      <c r="G503" s="26" t="s">
        <v>23</v>
      </c>
      <c r="H503" s="26">
        <v>4513020112</v>
      </c>
      <c r="I503" s="96"/>
      <c r="J503" s="88"/>
      <c r="K503"/>
      <c r="L503"/>
      <c r="M503"/>
      <c r="N503"/>
      <c r="O503"/>
      <c r="P503"/>
      <c r="Q503"/>
      <c r="XFA503"/>
      <c r="XFB503"/>
      <c r="XFC503"/>
      <c r="XFD503"/>
    </row>
    <row r="504" spans="1:17 16381:16384" s="1" customFormat="1" hidden="1">
      <c r="A504" s="24">
        <v>503</v>
      </c>
      <c r="B504" s="26" t="s">
        <v>1091</v>
      </c>
      <c r="C504" s="26" t="s">
        <v>11</v>
      </c>
      <c r="D504" s="26" t="s">
        <v>12</v>
      </c>
      <c r="E504" s="26" t="s">
        <v>1092</v>
      </c>
      <c r="F504" s="26" t="s">
        <v>1019</v>
      </c>
      <c r="G504" s="26" t="s">
        <v>135</v>
      </c>
      <c r="H504" s="26">
        <v>4513020113</v>
      </c>
      <c r="I504" s="94">
        <v>129.5</v>
      </c>
      <c r="J504" s="87">
        <v>5</v>
      </c>
      <c r="K504"/>
      <c r="L504"/>
      <c r="M504"/>
      <c r="N504"/>
      <c r="O504"/>
      <c r="P504"/>
      <c r="Q504"/>
      <c r="XFA504"/>
      <c r="XFB504"/>
      <c r="XFC504"/>
      <c r="XFD504"/>
    </row>
    <row r="505" spans="1:17 16381:16384" s="1" customFormat="1" hidden="1">
      <c r="A505" s="24">
        <v>504</v>
      </c>
      <c r="B505" s="26" t="s">
        <v>1093</v>
      </c>
      <c r="C505" s="26" t="s">
        <v>11</v>
      </c>
      <c r="D505" s="26" t="s">
        <v>12</v>
      </c>
      <c r="E505" s="26" t="s">
        <v>1094</v>
      </c>
      <c r="F505" s="26" t="s">
        <v>1019</v>
      </c>
      <c r="G505" s="26" t="s">
        <v>135</v>
      </c>
      <c r="H505" s="26">
        <v>4513020113</v>
      </c>
      <c r="I505" s="95"/>
      <c r="J505" s="90"/>
      <c r="K505"/>
      <c r="L505"/>
      <c r="M505"/>
      <c r="N505"/>
      <c r="O505"/>
      <c r="P505"/>
      <c r="Q505"/>
      <c r="XFA505"/>
      <c r="XFB505"/>
      <c r="XFC505"/>
      <c r="XFD505"/>
    </row>
    <row r="506" spans="1:17 16381:16384" s="1" customFormat="1" hidden="1">
      <c r="A506" s="24">
        <v>505</v>
      </c>
      <c r="B506" s="26" t="s">
        <v>1095</v>
      </c>
      <c r="C506" s="26" t="s">
        <v>11</v>
      </c>
      <c r="D506" s="26" t="s">
        <v>12</v>
      </c>
      <c r="E506" s="26" t="s">
        <v>1096</v>
      </c>
      <c r="F506" s="26" t="s">
        <v>1019</v>
      </c>
      <c r="G506" s="26" t="s">
        <v>135</v>
      </c>
      <c r="H506" s="26">
        <v>4513020113</v>
      </c>
      <c r="I506" s="95"/>
      <c r="J506" s="90"/>
      <c r="K506"/>
      <c r="L506"/>
      <c r="M506"/>
      <c r="N506"/>
      <c r="O506"/>
      <c r="P506"/>
      <c r="Q506"/>
      <c r="XFA506"/>
      <c r="XFB506"/>
      <c r="XFC506"/>
      <c r="XFD506"/>
    </row>
    <row r="507" spans="1:17 16381:16384" s="1" customFormat="1" hidden="1">
      <c r="A507" s="24">
        <v>506</v>
      </c>
      <c r="B507" s="26" t="s">
        <v>1097</v>
      </c>
      <c r="C507" s="26" t="s">
        <v>11</v>
      </c>
      <c r="D507" s="26" t="s">
        <v>29</v>
      </c>
      <c r="E507" s="26" t="s">
        <v>1098</v>
      </c>
      <c r="F507" s="26" t="s">
        <v>1019</v>
      </c>
      <c r="G507" s="26" t="s">
        <v>135</v>
      </c>
      <c r="H507" s="26">
        <v>4513020113</v>
      </c>
      <c r="I507" s="95"/>
      <c r="J507" s="90"/>
      <c r="K507"/>
      <c r="L507"/>
      <c r="M507"/>
      <c r="N507"/>
      <c r="O507"/>
      <c r="P507"/>
      <c r="Q507"/>
      <c r="XFA507"/>
      <c r="XFB507"/>
      <c r="XFC507"/>
      <c r="XFD507"/>
    </row>
    <row r="508" spans="1:17 16381:16384" s="1" customFormat="1" hidden="1">
      <c r="A508" s="24">
        <v>507</v>
      </c>
      <c r="B508" s="26" t="s">
        <v>1099</v>
      </c>
      <c r="C508" s="26" t="s">
        <v>11</v>
      </c>
      <c r="D508" s="26" t="s">
        <v>29</v>
      </c>
      <c r="E508" s="26" t="s">
        <v>1100</v>
      </c>
      <c r="F508" s="26" t="s">
        <v>1019</v>
      </c>
      <c r="G508" s="26" t="s">
        <v>135</v>
      </c>
      <c r="H508" s="26">
        <v>4513020113</v>
      </c>
      <c r="I508" s="95"/>
      <c r="J508" s="90"/>
      <c r="K508"/>
      <c r="L508"/>
      <c r="M508"/>
      <c r="N508"/>
      <c r="O508"/>
      <c r="P508"/>
      <c r="Q508"/>
      <c r="XFA508"/>
      <c r="XFB508"/>
      <c r="XFC508"/>
      <c r="XFD508"/>
    </row>
    <row r="509" spans="1:17 16381:16384" s="1" customFormat="1" hidden="1">
      <c r="A509" s="24">
        <v>508</v>
      </c>
      <c r="B509" s="26" t="s">
        <v>1101</v>
      </c>
      <c r="C509" s="26" t="s">
        <v>11</v>
      </c>
      <c r="D509" s="26" t="s">
        <v>29</v>
      </c>
      <c r="E509" s="26" t="s">
        <v>1102</v>
      </c>
      <c r="F509" s="26" t="s">
        <v>1019</v>
      </c>
      <c r="G509" s="26" t="s">
        <v>135</v>
      </c>
      <c r="H509" s="26">
        <v>4513020113</v>
      </c>
      <c r="I509" s="95"/>
      <c r="J509" s="90"/>
      <c r="K509"/>
      <c r="L509"/>
      <c r="M509"/>
      <c r="N509"/>
      <c r="O509"/>
      <c r="P509"/>
      <c r="Q509"/>
      <c r="XFA509"/>
      <c r="XFB509"/>
      <c r="XFC509"/>
      <c r="XFD509"/>
    </row>
    <row r="510" spans="1:17 16381:16384" s="1" customFormat="1" hidden="1">
      <c r="A510" s="24">
        <v>509</v>
      </c>
      <c r="B510" s="26" t="s">
        <v>1103</v>
      </c>
      <c r="C510" s="26" t="s">
        <v>11</v>
      </c>
      <c r="D510" s="26" t="s">
        <v>12</v>
      </c>
      <c r="E510" s="26" t="s">
        <v>1104</v>
      </c>
      <c r="F510" s="26" t="s">
        <v>1019</v>
      </c>
      <c r="G510" s="26" t="s">
        <v>135</v>
      </c>
      <c r="H510" s="26">
        <v>4513020113</v>
      </c>
      <c r="I510" s="95"/>
      <c r="J510" s="90"/>
      <c r="K510"/>
      <c r="L510"/>
      <c r="M510"/>
      <c r="N510"/>
      <c r="O510"/>
      <c r="P510"/>
      <c r="Q510"/>
      <c r="XFA510"/>
      <c r="XFB510"/>
      <c r="XFC510"/>
      <c r="XFD510"/>
    </row>
    <row r="511" spans="1:17 16381:16384" s="1" customFormat="1" hidden="1">
      <c r="A511" s="24">
        <v>510</v>
      </c>
      <c r="B511" s="26" t="s">
        <v>1105</v>
      </c>
      <c r="C511" s="26" t="s">
        <v>11</v>
      </c>
      <c r="D511" s="26" t="s">
        <v>12</v>
      </c>
      <c r="E511" s="26" t="s">
        <v>1106</v>
      </c>
      <c r="F511" s="26" t="s">
        <v>1019</v>
      </c>
      <c r="G511" s="26" t="s">
        <v>135</v>
      </c>
      <c r="H511" s="26">
        <v>4513020113</v>
      </c>
      <c r="I511" s="95"/>
      <c r="J511" s="90"/>
      <c r="K511"/>
      <c r="L511"/>
      <c r="M511"/>
      <c r="N511"/>
      <c r="O511"/>
      <c r="P511"/>
      <c r="Q511"/>
      <c r="XFA511"/>
      <c r="XFB511"/>
      <c r="XFC511"/>
      <c r="XFD511"/>
    </row>
    <row r="512" spans="1:17 16381:16384" s="1" customFormat="1" hidden="1">
      <c r="A512" s="24">
        <v>511</v>
      </c>
      <c r="B512" s="26" t="s">
        <v>1107</v>
      </c>
      <c r="C512" s="26" t="s">
        <v>11</v>
      </c>
      <c r="D512" s="26" t="s">
        <v>29</v>
      </c>
      <c r="E512" s="26" t="s">
        <v>1108</v>
      </c>
      <c r="F512" s="26" t="s">
        <v>1019</v>
      </c>
      <c r="G512" s="26" t="s">
        <v>135</v>
      </c>
      <c r="H512" s="26">
        <v>4513020113</v>
      </c>
      <c r="I512" s="95"/>
      <c r="J512" s="90"/>
      <c r="K512"/>
      <c r="L512"/>
      <c r="M512"/>
      <c r="N512"/>
      <c r="O512"/>
      <c r="P512"/>
      <c r="Q512"/>
      <c r="XFA512"/>
      <c r="XFB512"/>
      <c r="XFC512"/>
      <c r="XFD512"/>
    </row>
    <row r="513" spans="1:17 16381:16384" s="1" customFormat="1" hidden="1">
      <c r="A513" s="24">
        <v>512</v>
      </c>
      <c r="B513" s="26" t="s">
        <v>1109</v>
      </c>
      <c r="C513" s="26" t="s">
        <v>11</v>
      </c>
      <c r="D513" s="26" t="s">
        <v>29</v>
      </c>
      <c r="E513" s="26" t="s">
        <v>1110</v>
      </c>
      <c r="F513" s="26" t="s">
        <v>1019</v>
      </c>
      <c r="G513" s="26" t="s">
        <v>135</v>
      </c>
      <c r="H513" s="26">
        <v>4513020113</v>
      </c>
      <c r="I513" s="95"/>
      <c r="J513" s="90"/>
      <c r="K513"/>
      <c r="L513"/>
      <c r="M513"/>
      <c r="N513"/>
      <c r="O513"/>
      <c r="P513"/>
      <c r="Q513"/>
      <c r="XFA513"/>
      <c r="XFB513"/>
      <c r="XFC513"/>
      <c r="XFD513"/>
    </row>
    <row r="514" spans="1:17 16381:16384" s="1" customFormat="1" hidden="1">
      <c r="A514" s="24">
        <v>513</v>
      </c>
      <c r="B514" s="26" t="s">
        <v>1111</v>
      </c>
      <c r="C514" s="26" t="s">
        <v>11</v>
      </c>
      <c r="D514" s="26" t="s">
        <v>12</v>
      </c>
      <c r="E514" s="26" t="s">
        <v>1112</v>
      </c>
      <c r="F514" s="26" t="s">
        <v>1019</v>
      </c>
      <c r="G514" s="26" t="s">
        <v>135</v>
      </c>
      <c r="H514" s="26">
        <v>4513020113</v>
      </c>
      <c r="I514" s="95"/>
      <c r="J514" s="90"/>
      <c r="K514"/>
      <c r="L514"/>
      <c r="M514"/>
      <c r="N514"/>
      <c r="O514"/>
      <c r="P514"/>
      <c r="Q514"/>
      <c r="XFA514"/>
      <c r="XFB514"/>
      <c r="XFC514"/>
      <c r="XFD514"/>
    </row>
    <row r="515" spans="1:17 16381:16384" s="1" customFormat="1" hidden="1">
      <c r="A515" s="24">
        <v>514</v>
      </c>
      <c r="B515" s="26" t="s">
        <v>1113</v>
      </c>
      <c r="C515" s="26" t="s">
        <v>11</v>
      </c>
      <c r="D515" s="26" t="s">
        <v>29</v>
      </c>
      <c r="E515" s="26" t="s">
        <v>1114</v>
      </c>
      <c r="F515" s="26" t="s">
        <v>1019</v>
      </c>
      <c r="G515" s="26" t="s">
        <v>135</v>
      </c>
      <c r="H515" s="26">
        <v>4513020113</v>
      </c>
      <c r="I515" s="95"/>
      <c r="J515" s="90"/>
      <c r="K515"/>
      <c r="L515"/>
      <c r="M515"/>
      <c r="N515"/>
      <c r="O515"/>
      <c r="P515"/>
      <c r="Q515"/>
      <c r="XFA515"/>
      <c r="XFB515"/>
      <c r="XFC515"/>
      <c r="XFD515"/>
    </row>
    <row r="516" spans="1:17 16381:16384" s="1" customFormat="1" hidden="1">
      <c r="A516" s="24">
        <v>515</v>
      </c>
      <c r="B516" s="26" t="s">
        <v>1115</v>
      </c>
      <c r="C516" s="26" t="s">
        <v>11</v>
      </c>
      <c r="D516" s="26" t="s">
        <v>29</v>
      </c>
      <c r="E516" s="26" t="s">
        <v>1116</v>
      </c>
      <c r="F516" s="26" t="s">
        <v>1019</v>
      </c>
      <c r="G516" s="26" t="s">
        <v>135</v>
      </c>
      <c r="H516" s="26">
        <v>4513020113</v>
      </c>
      <c r="I516" s="95"/>
      <c r="J516" s="90"/>
      <c r="K516"/>
      <c r="L516"/>
      <c r="M516"/>
      <c r="N516"/>
      <c r="O516"/>
      <c r="P516"/>
      <c r="Q516"/>
      <c r="XFA516"/>
      <c r="XFB516"/>
      <c r="XFC516"/>
      <c r="XFD516"/>
    </row>
    <row r="517" spans="1:17 16381:16384" s="1" customFormat="1" hidden="1">
      <c r="A517" s="24">
        <v>516</v>
      </c>
      <c r="B517" s="26" t="s">
        <v>1117</v>
      </c>
      <c r="C517" s="26" t="s">
        <v>11</v>
      </c>
      <c r="D517" s="26" t="s">
        <v>29</v>
      </c>
      <c r="E517" s="26" t="s">
        <v>1118</v>
      </c>
      <c r="F517" s="26" t="s">
        <v>1019</v>
      </c>
      <c r="G517" s="26" t="s">
        <v>135</v>
      </c>
      <c r="H517" s="26">
        <v>4513020113</v>
      </c>
      <c r="I517" s="95"/>
      <c r="J517" s="90"/>
      <c r="K517"/>
      <c r="L517"/>
      <c r="M517"/>
      <c r="N517"/>
      <c r="O517"/>
      <c r="P517"/>
      <c r="Q517"/>
      <c r="XFA517"/>
      <c r="XFB517"/>
      <c r="XFC517"/>
      <c r="XFD517"/>
    </row>
    <row r="518" spans="1:17 16381:16384" s="1" customFormat="1" hidden="1">
      <c r="A518" s="24">
        <v>517</v>
      </c>
      <c r="B518" s="26" t="s">
        <v>1119</v>
      </c>
      <c r="C518" s="26" t="s">
        <v>11</v>
      </c>
      <c r="D518" s="26" t="s">
        <v>12</v>
      </c>
      <c r="E518" s="26" t="s">
        <v>1120</v>
      </c>
      <c r="F518" s="26" t="s">
        <v>1019</v>
      </c>
      <c r="G518" s="26" t="s">
        <v>135</v>
      </c>
      <c r="H518" s="26">
        <v>4513020113</v>
      </c>
      <c r="I518" s="96"/>
      <c r="J518" s="88"/>
      <c r="K518"/>
      <c r="L518"/>
      <c r="M518"/>
      <c r="N518"/>
      <c r="O518"/>
      <c r="P518"/>
      <c r="Q518"/>
      <c r="XFA518"/>
      <c r="XFB518"/>
      <c r="XFC518"/>
      <c r="XFD518"/>
    </row>
    <row r="519" spans="1:17 16381:16384" s="1" customFormat="1" hidden="1">
      <c r="A519" s="24">
        <v>518</v>
      </c>
      <c r="B519" s="26" t="s">
        <v>1121</v>
      </c>
      <c r="C519" s="26" t="s">
        <v>28</v>
      </c>
      <c r="D519" s="26" t="s">
        <v>12</v>
      </c>
      <c r="E519" s="26" t="s">
        <v>1122</v>
      </c>
      <c r="F519" s="26" t="s">
        <v>1019</v>
      </c>
      <c r="G519" s="26" t="s">
        <v>249</v>
      </c>
      <c r="H519" s="26">
        <v>4513020114</v>
      </c>
      <c r="I519" s="94">
        <v>96.5</v>
      </c>
      <c r="J519" s="87">
        <v>5</v>
      </c>
      <c r="K519"/>
      <c r="L519"/>
      <c r="M519"/>
      <c r="N519"/>
      <c r="O519"/>
      <c r="P519"/>
      <c r="Q519"/>
      <c r="XFA519"/>
      <c r="XFB519"/>
      <c r="XFC519"/>
      <c r="XFD519"/>
    </row>
    <row r="520" spans="1:17 16381:16384" s="1" customFormat="1" hidden="1">
      <c r="A520" s="24">
        <v>519</v>
      </c>
      <c r="B520" s="26" t="s">
        <v>1123</v>
      </c>
      <c r="C520" s="26" t="s">
        <v>11</v>
      </c>
      <c r="D520" s="26" t="s">
        <v>29</v>
      </c>
      <c r="E520" s="26" t="s">
        <v>1124</v>
      </c>
      <c r="F520" s="26" t="s">
        <v>1019</v>
      </c>
      <c r="G520" s="26" t="s">
        <v>249</v>
      </c>
      <c r="H520" s="26">
        <v>4513020114</v>
      </c>
      <c r="I520" s="95"/>
      <c r="J520" s="90"/>
      <c r="K520"/>
      <c r="L520"/>
      <c r="M520"/>
      <c r="N520"/>
      <c r="O520"/>
      <c r="P520"/>
      <c r="Q520"/>
      <c r="XFA520"/>
      <c r="XFB520"/>
      <c r="XFC520"/>
      <c r="XFD520"/>
    </row>
    <row r="521" spans="1:17 16381:16384" s="1" customFormat="1" hidden="1">
      <c r="A521" s="24">
        <v>520</v>
      </c>
      <c r="B521" s="26" t="s">
        <v>1125</v>
      </c>
      <c r="C521" s="26" t="s">
        <v>28</v>
      </c>
      <c r="D521" s="26" t="s">
        <v>29</v>
      </c>
      <c r="E521" s="26" t="s">
        <v>1126</v>
      </c>
      <c r="F521" s="26" t="s">
        <v>1019</v>
      </c>
      <c r="G521" s="26" t="s">
        <v>249</v>
      </c>
      <c r="H521" s="26">
        <v>4513020114</v>
      </c>
      <c r="I521" s="95"/>
      <c r="J521" s="90"/>
      <c r="K521"/>
      <c r="L521"/>
      <c r="M521"/>
      <c r="N521"/>
      <c r="O521"/>
      <c r="P521"/>
      <c r="Q521"/>
      <c r="XFA521"/>
      <c r="XFB521"/>
      <c r="XFC521"/>
      <c r="XFD521"/>
    </row>
    <row r="522" spans="1:17 16381:16384" s="1" customFormat="1" hidden="1">
      <c r="A522" s="24">
        <v>521</v>
      </c>
      <c r="B522" s="26" t="s">
        <v>1127</v>
      </c>
      <c r="C522" s="26" t="s">
        <v>11</v>
      </c>
      <c r="D522" s="26" t="s">
        <v>29</v>
      </c>
      <c r="E522" s="26" t="s">
        <v>1128</v>
      </c>
      <c r="F522" s="26" t="s">
        <v>1019</v>
      </c>
      <c r="G522" s="26" t="s">
        <v>249</v>
      </c>
      <c r="H522" s="26">
        <v>4513020114</v>
      </c>
      <c r="I522" s="95"/>
      <c r="J522" s="90"/>
      <c r="K522"/>
      <c r="L522"/>
      <c r="M522"/>
      <c r="N522"/>
      <c r="O522"/>
      <c r="P522"/>
      <c r="Q522"/>
      <c r="XFA522"/>
      <c r="XFB522"/>
      <c r="XFC522"/>
      <c r="XFD522"/>
    </row>
    <row r="523" spans="1:17 16381:16384" s="1" customFormat="1" hidden="1">
      <c r="A523" s="24">
        <v>522</v>
      </c>
      <c r="B523" s="26" t="s">
        <v>1129</v>
      </c>
      <c r="C523" s="26" t="s">
        <v>28</v>
      </c>
      <c r="D523" s="26" t="s">
        <v>29</v>
      </c>
      <c r="E523" s="26" t="s">
        <v>1130</v>
      </c>
      <c r="F523" s="26" t="s">
        <v>1019</v>
      </c>
      <c r="G523" s="26" t="s">
        <v>249</v>
      </c>
      <c r="H523" s="26">
        <v>4513020114</v>
      </c>
      <c r="I523" s="95"/>
      <c r="J523" s="90"/>
      <c r="K523"/>
      <c r="L523"/>
      <c r="M523"/>
      <c r="N523"/>
      <c r="O523"/>
      <c r="P523"/>
      <c r="Q523"/>
      <c r="XFA523"/>
      <c r="XFB523"/>
      <c r="XFC523"/>
      <c r="XFD523"/>
    </row>
    <row r="524" spans="1:17 16381:16384" s="1" customFormat="1" hidden="1">
      <c r="A524" s="24">
        <v>523</v>
      </c>
      <c r="B524" s="26" t="s">
        <v>1131</v>
      </c>
      <c r="C524" s="26" t="s">
        <v>11</v>
      </c>
      <c r="D524" s="26" t="s">
        <v>12</v>
      </c>
      <c r="E524" s="26" t="s">
        <v>1132</v>
      </c>
      <c r="F524" s="26" t="s">
        <v>1019</v>
      </c>
      <c r="G524" s="26" t="s">
        <v>249</v>
      </c>
      <c r="H524" s="26">
        <v>4513020114</v>
      </c>
      <c r="I524" s="95"/>
      <c r="J524" s="90"/>
      <c r="K524"/>
      <c r="L524"/>
      <c r="M524"/>
      <c r="N524"/>
      <c r="O524"/>
      <c r="P524"/>
      <c r="Q524"/>
      <c r="XFA524"/>
      <c r="XFB524"/>
      <c r="XFC524"/>
      <c r="XFD524"/>
    </row>
    <row r="525" spans="1:17 16381:16384" s="1" customFormat="1" hidden="1">
      <c r="A525" s="24">
        <v>524</v>
      </c>
      <c r="B525" s="26" t="s">
        <v>1133</v>
      </c>
      <c r="C525" s="26" t="s">
        <v>11</v>
      </c>
      <c r="D525" s="26" t="s">
        <v>29</v>
      </c>
      <c r="E525" s="26" t="s">
        <v>1134</v>
      </c>
      <c r="F525" s="26" t="s">
        <v>1019</v>
      </c>
      <c r="G525" s="26" t="s">
        <v>249</v>
      </c>
      <c r="H525" s="26">
        <v>4513020114</v>
      </c>
      <c r="I525" s="95"/>
      <c r="J525" s="90"/>
      <c r="K525"/>
      <c r="L525"/>
      <c r="M525"/>
      <c r="N525"/>
      <c r="O525"/>
      <c r="P525"/>
      <c r="Q525"/>
      <c r="XFA525"/>
      <c r="XFB525"/>
      <c r="XFC525"/>
      <c r="XFD525"/>
    </row>
    <row r="526" spans="1:17 16381:16384" s="1" customFormat="1" hidden="1">
      <c r="A526" s="24">
        <v>525</v>
      </c>
      <c r="B526" s="26" t="s">
        <v>1135</v>
      </c>
      <c r="C526" s="26" t="s">
        <v>28</v>
      </c>
      <c r="D526" s="26" t="s">
        <v>12</v>
      </c>
      <c r="E526" s="26" t="s">
        <v>1136</v>
      </c>
      <c r="F526" s="26" t="s">
        <v>1019</v>
      </c>
      <c r="G526" s="26" t="s">
        <v>249</v>
      </c>
      <c r="H526" s="26">
        <v>4513020114</v>
      </c>
      <c r="I526" s="95"/>
      <c r="J526" s="90"/>
      <c r="K526"/>
      <c r="L526"/>
      <c r="M526"/>
      <c r="N526"/>
      <c r="O526"/>
      <c r="P526"/>
      <c r="Q526"/>
      <c r="XFA526"/>
      <c r="XFB526"/>
      <c r="XFC526"/>
      <c r="XFD526"/>
    </row>
    <row r="527" spans="1:17 16381:16384" s="1" customFormat="1" hidden="1">
      <c r="A527" s="24">
        <v>526</v>
      </c>
      <c r="B527" s="26" t="s">
        <v>1137</v>
      </c>
      <c r="C527" s="26" t="s">
        <v>11</v>
      </c>
      <c r="D527" s="26" t="s">
        <v>12</v>
      </c>
      <c r="E527" s="26" t="s">
        <v>1138</v>
      </c>
      <c r="F527" s="26" t="s">
        <v>1019</v>
      </c>
      <c r="G527" s="26" t="s">
        <v>249</v>
      </c>
      <c r="H527" s="26">
        <v>4513020114</v>
      </c>
      <c r="I527" s="95"/>
      <c r="J527" s="90"/>
      <c r="K527"/>
      <c r="L527"/>
      <c r="M527"/>
      <c r="N527"/>
      <c r="O527"/>
      <c r="P527"/>
      <c r="Q527"/>
      <c r="XFA527"/>
      <c r="XFB527"/>
      <c r="XFC527"/>
      <c r="XFD527"/>
    </row>
    <row r="528" spans="1:17 16381:16384" s="1" customFormat="1" hidden="1">
      <c r="A528" s="24">
        <v>527</v>
      </c>
      <c r="B528" s="26" t="s">
        <v>1139</v>
      </c>
      <c r="C528" s="26" t="s">
        <v>11</v>
      </c>
      <c r="D528" s="26" t="s">
        <v>29</v>
      </c>
      <c r="E528" s="26" t="s">
        <v>1140</v>
      </c>
      <c r="F528" s="26" t="s">
        <v>1019</v>
      </c>
      <c r="G528" s="26" t="s">
        <v>249</v>
      </c>
      <c r="H528" s="26">
        <v>4513020114</v>
      </c>
      <c r="I528" s="95"/>
      <c r="J528" s="90"/>
      <c r="K528"/>
      <c r="L528"/>
      <c r="M528"/>
      <c r="N528"/>
      <c r="O528"/>
      <c r="P528"/>
      <c r="Q528"/>
      <c r="XFA528"/>
      <c r="XFB528"/>
      <c r="XFC528"/>
      <c r="XFD528"/>
    </row>
    <row r="529" spans="1:17 16381:16384" s="1" customFormat="1" hidden="1">
      <c r="A529" s="24">
        <v>528</v>
      </c>
      <c r="B529" s="26" t="s">
        <v>1141</v>
      </c>
      <c r="C529" s="26" t="s">
        <v>28</v>
      </c>
      <c r="D529" s="26" t="s">
        <v>12</v>
      </c>
      <c r="E529" s="26" t="s">
        <v>1142</v>
      </c>
      <c r="F529" s="26" t="s">
        <v>1019</v>
      </c>
      <c r="G529" s="26" t="s">
        <v>249</v>
      </c>
      <c r="H529" s="26">
        <v>4513020114</v>
      </c>
      <c r="I529" s="96"/>
      <c r="J529" s="88"/>
      <c r="K529"/>
      <c r="L529"/>
      <c r="M529"/>
      <c r="N529"/>
      <c r="O529"/>
      <c r="P529"/>
      <c r="Q529"/>
      <c r="XFA529"/>
      <c r="XFB529"/>
      <c r="XFC529"/>
      <c r="XFD529"/>
    </row>
    <row r="530" spans="1:17 16381:16384" s="1" customFormat="1" hidden="1">
      <c r="A530" s="24">
        <v>529</v>
      </c>
      <c r="B530" s="26" t="s">
        <v>1143</v>
      </c>
      <c r="C530" s="26" t="s">
        <v>11</v>
      </c>
      <c r="D530" s="26" t="s">
        <v>29</v>
      </c>
      <c r="E530" s="26" t="s">
        <v>1144</v>
      </c>
      <c r="F530" s="26" t="s">
        <v>1145</v>
      </c>
      <c r="G530" s="26" t="s">
        <v>351</v>
      </c>
      <c r="H530" s="26">
        <v>4513020115</v>
      </c>
      <c r="I530" s="94">
        <v>114.5</v>
      </c>
      <c r="J530" s="87">
        <v>2</v>
      </c>
      <c r="K530"/>
      <c r="L530"/>
      <c r="M530"/>
      <c r="N530"/>
      <c r="O530"/>
      <c r="P530"/>
      <c r="Q530"/>
      <c r="XFA530"/>
      <c r="XFB530"/>
      <c r="XFC530"/>
      <c r="XFD530"/>
    </row>
    <row r="531" spans="1:17 16381:16384" s="1" customFormat="1" hidden="1">
      <c r="A531" s="24">
        <v>530</v>
      </c>
      <c r="B531" s="26" t="s">
        <v>1146</v>
      </c>
      <c r="C531" s="26" t="s">
        <v>11</v>
      </c>
      <c r="D531" s="26" t="s">
        <v>29</v>
      </c>
      <c r="E531" s="26" t="s">
        <v>1147</v>
      </c>
      <c r="F531" s="26" t="s">
        <v>1145</v>
      </c>
      <c r="G531" s="26" t="s">
        <v>351</v>
      </c>
      <c r="H531" s="26">
        <v>4513020115</v>
      </c>
      <c r="I531" s="95"/>
      <c r="J531" s="90"/>
      <c r="K531"/>
      <c r="L531"/>
      <c r="M531"/>
      <c r="N531"/>
      <c r="O531"/>
      <c r="P531"/>
      <c r="Q531"/>
      <c r="XFA531"/>
      <c r="XFB531"/>
      <c r="XFC531"/>
      <c r="XFD531"/>
    </row>
    <row r="532" spans="1:17 16381:16384" s="1" customFormat="1" hidden="1">
      <c r="A532" s="24">
        <v>531</v>
      </c>
      <c r="B532" s="26" t="s">
        <v>1148</v>
      </c>
      <c r="C532" s="26" t="s">
        <v>11</v>
      </c>
      <c r="D532" s="26" t="s">
        <v>29</v>
      </c>
      <c r="E532" s="26" t="s">
        <v>1149</v>
      </c>
      <c r="F532" s="26" t="s">
        <v>1145</v>
      </c>
      <c r="G532" s="26" t="s">
        <v>351</v>
      </c>
      <c r="H532" s="26">
        <v>4513020115</v>
      </c>
      <c r="I532" s="95"/>
      <c r="J532" s="90"/>
      <c r="K532"/>
      <c r="L532"/>
      <c r="M532"/>
      <c r="N532"/>
      <c r="O532"/>
      <c r="P532"/>
      <c r="Q532"/>
      <c r="XFA532"/>
      <c r="XFB532"/>
      <c r="XFC532"/>
      <c r="XFD532"/>
    </row>
    <row r="533" spans="1:17 16381:16384" s="1" customFormat="1" hidden="1">
      <c r="A533" s="24">
        <v>532</v>
      </c>
      <c r="B533" s="26" t="s">
        <v>1150</v>
      </c>
      <c r="C533" s="26" t="s">
        <v>11</v>
      </c>
      <c r="D533" s="26" t="s">
        <v>12</v>
      </c>
      <c r="E533" s="26" t="s">
        <v>1151</v>
      </c>
      <c r="F533" s="26" t="s">
        <v>1145</v>
      </c>
      <c r="G533" s="26" t="s">
        <v>351</v>
      </c>
      <c r="H533" s="26">
        <v>4513020115</v>
      </c>
      <c r="I533" s="95"/>
      <c r="J533" s="90"/>
      <c r="K533"/>
      <c r="L533"/>
      <c r="M533"/>
      <c r="N533"/>
      <c r="O533"/>
      <c r="P533"/>
      <c r="Q533"/>
      <c r="XFA533"/>
      <c r="XFB533"/>
      <c r="XFC533"/>
      <c r="XFD533"/>
    </row>
    <row r="534" spans="1:17 16381:16384" s="1" customFormat="1" hidden="1">
      <c r="A534" s="24">
        <v>533</v>
      </c>
      <c r="B534" s="26" t="s">
        <v>1152</v>
      </c>
      <c r="C534" s="26" t="s">
        <v>11</v>
      </c>
      <c r="D534" s="26" t="s">
        <v>29</v>
      </c>
      <c r="E534" s="26" t="s">
        <v>1153</v>
      </c>
      <c r="F534" s="26" t="s">
        <v>1145</v>
      </c>
      <c r="G534" s="26" t="s">
        <v>351</v>
      </c>
      <c r="H534" s="26">
        <v>4513020115</v>
      </c>
      <c r="I534" s="96"/>
      <c r="J534" s="88"/>
      <c r="K534"/>
      <c r="L534"/>
      <c r="M534"/>
      <c r="N534"/>
      <c r="O534"/>
      <c r="P534"/>
      <c r="Q534"/>
      <c r="XFA534"/>
      <c r="XFB534"/>
      <c r="XFC534"/>
      <c r="XFD534"/>
    </row>
    <row r="535" spans="1:17 16381:16384" s="1" customFormat="1" hidden="1">
      <c r="A535" s="24">
        <v>534</v>
      </c>
      <c r="B535" s="26" t="s">
        <v>1154</v>
      </c>
      <c r="C535" s="26" t="s">
        <v>11</v>
      </c>
      <c r="D535" s="26" t="s">
        <v>12</v>
      </c>
      <c r="E535" s="26" t="s">
        <v>1155</v>
      </c>
      <c r="F535" s="26" t="s">
        <v>1145</v>
      </c>
      <c r="G535" s="26" t="s">
        <v>360</v>
      </c>
      <c r="H535" s="26">
        <v>4513020116</v>
      </c>
      <c r="I535" s="94">
        <v>129</v>
      </c>
      <c r="J535" s="87">
        <v>4</v>
      </c>
      <c r="K535"/>
      <c r="L535"/>
      <c r="M535"/>
      <c r="N535"/>
      <c r="O535"/>
      <c r="P535"/>
      <c r="Q535"/>
      <c r="XFA535"/>
      <c r="XFB535"/>
      <c r="XFC535"/>
      <c r="XFD535"/>
    </row>
    <row r="536" spans="1:17 16381:16384" s="1" customFormat="1" hidden="1">
      <c r="A536" s="24">
        <v>535</v>
      </c>
      <c r="B536" s="26" t="s">
        <v>1156</v>
      </c>
      <c r="C536" s="26" t="s">
        <v>11</v>
      </c>
      <c r="D536" s="26" t="s">
        <v>12</v>
      </c>
      <c r="E536" s="26" t="s">
        <v>1157</v>
      </c>
      <c r="F536" s="26" t="s">
        <v>1145</v>
      </c>
      <c r="G536" s="26" t="s">
        <v>360</v>
      </c>
      <c r="H536" s="26">
        <v>4513020116</v>
      </c>
      <c r="I536" s="95"/>
      <c r="J536" s="90"/>
      <c r="K536"/>
      <c r="L536"/>
      <c r="M536"/>
      <c r="N536"/>
      <c r="O536"/>
      <c r="P536"/>
      <c r="Q536"/>
      <c r="XFA536"/>
      <c r="XFB536"/>
      <c r="XFC536"/>
      <c r="XFD536"/>
    </row>
    <row r="537" spans="1:17 16381:16384" s="1" customFormat="1" hidden="1">
      <c r="A537" s="24">
        <v>536</v>
      </c>
      <c r="B537" s="26" t="s">
        <v>1158</v>
      </c>
      <c r="C537" s="26" t="s">
        <v>11</v>
      </c>
      <c r="D537" s="26" t="s">
        <v>29</v>
      </c>
      <c r="E537" s="26" t="s">
        <v>1159</v>
      </c>
      <c r="F537" s="26" t="s">
        <v>1145</v>
      </c>
      <c r="G537" s="26" t="s">
        <v>360</v>
      </c>
      <c r="H537" s="26">
        <v>4513020116</v>
      </c>
      <c r="I537" s="95"/>
      <c r="J537" s="90"/>
      <c r="K537"/>
      <c r="L537"/>
      <c r="M537"/>
      <c r="N537"/>
      <c r="O537"/>
      <c r="P537"/>
      <c r="Q537"/>
      <c r="XFA537"/>
      <c r="XFB537"/>
      <c r="XFC537"/>
      <c r="XFD537"/>
    </row>
    <row r="538" spans="1:17 16381:16384" s="1" customFormat="1" hidden="1">
      <c r="A538" s="24">
        <v>537</v>
      </c>
      <c r="B538" s="26" t="s">
        <v>1160</v>
      </c>
      <c r="C538" s="26" t="s">
        <v>11</v>
      </c>
      <c r="D538" s="26" t="s">
        <v>29</v>
      </c>
      <c r="E538" s="26" t="s">
        <v>1161</v>
      </c>
      <c r="F538" s="26" t="s">
        <v>1145</v>
      </c>
      <c r="G538" s="26" t="s">
        <v>360</v>
      </c>
      <c r="H538" s="26">
        <v>4513020116</v>
      </c>
      <c r="I538" s="95"/>
      <c r="J538" s="90"/>
      <c r="K538"/>
      <c r="L538"/>
      <c r="M538"/>
      <c r="N538"/>
      <c r="O538"/>
      <c r="P538"/>
      <c r="Q538"/>
      <c r="XFA538"/>
      <c r="XFB538"/>
      <c r="XFC538"/>
      <c r="XFD538"/>
    </row>
    <row r="539" spans="1:17 16381:16384" s="1" customFormat="1" hidden="1">
      <c r="A539" s="24">
        <v>538</v>
      </c>
      <c r="B539" s="26" t="s">
        <v>1162</v>
      </c>
      <c r="C539" s="26" t="s">
        <v>11</v>
      </c>
      <c r="D539" s="26" t="s">
        <v>29</v>
      </c>
      <c r="E539" s="26" t="s">
        <v>1163</v>
      </c>
      <c r="F539" s="26" t="s">
        <v>1145</v>
      </c>
      <c r="G539" s="26" t="s">
        <v>360</v>
      </c>
      <c r="H539" s="26">
        <v>4513020116</v>
      </c>
      <c r="I539" s="95"/>
      <c r="J539" s="90"/>
      <c r="K539"/>
      <c r="L539"/>
      <c r="M539"/>
      <c r="N539"/>
      <c r="O539"/>
      <c r="P539"/>
      <c r="Q539"/>
      <c r="XFA539"/>
      <c r="XFB539"/>
      <c r="XFC539"/>
      <c r="XFD539"/>
    </row>
    <row r="540" spans="1:17 16381:16384" s="1" customFormat="1" hidden="1">
      <c r="A540" s="24">
        <v>539</v>
      </c>
      <c r="B540" s="26" t="s">
        <v>1164</v>
      </c>
      <c r="C540" s="26" t="s">
        <v>11</v>
      </c>
      <c r="D540" s="26" t="s">
        <v>29</v>
      </c>
      <c r="E540" s="26" t="s">
        <v>1165</v>
      </c>
      <c r="F540" s="26" t="s">
        <v>1145</v>
      </c>
      <c r="G540" s="26" t="s">
        <v>360</v>
      </c>
      <c r="H540" s="26">
        <v>4513020116</v>
      </c>
      <c r="I540" s="95"/>
      <c r="J540" s="90"/>
      <c r="K540"/>
      <c r="L540"/>
      <c r="M540"/>
      <c r="N540"/>
      <c r="O540"/>
      <c r="P540"/>
      <c r="Q540"/>
      <c r="XFA540"/>
      <c r="XFB540"/>
      <c r="XFC540"/>
      <c r="XFD540"/>
    </row>
    <row r="541" spans="1:17 16381:16384" s="1" customFormat="1" hidden="1">
      <c r="A541" s="24">
        <v>540</v>
      </c>
      <c r="B541" s="26" t="s">
        <v>1166</v>
      </c>
      <c r="C541" s="26" t="s">
        <v>11</v>
      </c>
      <c r="D541" s="26" t="s">
        <v>12</v>
      </c>
      <c r="E541" s="26" t="s">
        <v>1167</v>
      </c>
      <c r="F541" s="26" t="s">
        <v>1145</v>
      </c>
      <c r="G541" s="26" t="s">
        <v>360</v>
      </c>
      <c r="H541" s="26">
        <v>4513020116</v>
      </c>
      <c r="I541" s="95"/>
      <c r="J541" s="90"/>
      <c r="K541"/>
      <c r="L541"/>
      <c r="M541"/>
      <c r="N541"/>
      <c r="O541"/>
      <c r="P541"/>
      <c r="Q541"/>
      <c r="XFA541"/>
      <c r="XFB541"/>
      <c r="XFC541"/>
      <c r="XFD541"/>
    </row>
    <row r="542" spans="1:17 16381:16384" s="1" customFormat="1" hidden="1">
      <c r="A542" s="24">
        <v>541</v>
      </c>
      <c r="B542" s="26" t="s">
        <v>1168</v>
      </c>
      <c r="C542" s="26" t="s">
        <v>11</v>
      </c>
      <c r="D542" s="26" t="s">
        <v>29</v>
      </c>
      <c r="E542" s="26" t="s">
        <v>1169</v>
      </c>
      <c r="F542" s="26" t="s">
        <v>1145</v>
      </c>
      <c r="G542" s="26" t="s">
        <v>360</v>
      </c>
      <c r="H542" s="26">
        <v>4513020116</v>
      </c>
      <c r="I542" s="95"/>
      <c r="J542" s="90"/>
      <c r="K542"/>
      <c r="L542"/>
      <c r="M542"/>
      <c r="N542"/>
      <c r="O542"/>
      <c r="P542"/>
      <c r="Q542"/>
      <c r="XFA542"/>
      <c r="XFB542"/>
      <c r="XFC542"/>
      <c r="XFD542"/>
    </row>
    <row r="543" spans="1:17 16381:16384" s="1" customFormat="1" hidden="1">
      <c r="A543" s="24">
        <v>542</v>
      </c>
      <c r="B543" s="26" t="s">
        <v>1170</v>
      </c>
      <c r="C543" s="26" t="s">
        <v>11</v>
      </c>
      <c r="D543" s="26" t="s">
        <v>29</v>
      </c>
      <c r="E543" s="26" t="s">
        <v>1171</v>
      </c>
      <c r="F543" s="26" t="s">
        <v>1145</v>
      </c>
      <c r="G543" s="26" t="s">
        <v>360</v>
      </c>
      <c r="H543" s="26">
        <v>4513020116</v>
      </c>
      <c r="I543" s="95"/>
      <c r="J543" s="90"/>
      <c r="K543"/>
      <c r="L543"/>
      <c r="M543"/>
      <c r="N543"/>
      <c r="O543"/>
      <c r="P543"/>
      <c r="Q543"/>
      <c r="XFA543"/>
      <c r="XFB543"/>
      <c r="XFC543"/>
      <c r="XFD543"/>
    </row>
    <row r="544" spans="1:17 16381:16384" s="1" customFormat="1" hidden="1">
      <c r="A544" s="24">
        <v>543</v>
      </c>
      <c r="B544" s="26" t="s">
        <v>1172</v>
      </c>
      <c r="C544" s="26" t="s">
        <v>11</v>
      </c>
      <c r="D544" s="26" t="s">
        <v>12</v>
      </c>
      <c r="E544" s="26" t="s">
        <v>1173</v>
      </c>
      <c r="F544" s="26" t="s">
        <v>1145</v>
      </c>
      <c r="G544" s="26" t="s">
        <v>360</v>
      </c>
      <c r="H544" s="26">
        <v>4513020116</v>
      </c>
      <c r="I544" s="95"/>
      <c r="J544" s="90"/>
      <c r="K544"/>
      <c r="L544"/>
      <c r="M544"/>
      <c r="N544"/>
      <c r="O544"/>
      <c r="P544"/>
      <c r="Q544"/>
      <c r="XFA544"/>
      <c r="XFB544"/>
      <c r="XFC544"/>
      <c r="XFD544"/>
    </row>
    <row r="545" spans="1:17 16381:16384" s="1" customFormat="1" hidden="1">
      <c r="A545" s="24">
        <v>544</v>
      </c>
      <c r="B545" s="26" t="s">
        <v>1174</v>
      </c>
      <c r="C545" s="26" t="s">
        <v>11</v>
      </c>
      <c r="D545" s="26" t="s">
        <v>29</v>
      </c>
      <c r="E545" s="26" t="s">
        <v>1175</v>
      </c>
      <c r="F545" s="26" t="s">
        <v>1145</v>
      </c>
      <c r="G545" s="26" t="s">
        <v>360</v>
      </c>
      <c r="H545" s="26">
        <v>4513020116</v>
      </c>
      <c r="I545" s="95"/>
      <c r="J545" s="90"/>
      <c r="K545"/>
      <c r="L545"/>
      <c r="M545"/>
      <c r="N545"/>
      <c r="O545"/>
      <c r="P545"/>
      <c r="Q545"/>
      <c r="XFA545"/>
      <c r="XFB545"/>
      <c r="XFC545"/>
      <c r="XFD545"/>
    </row>
    <row r="546" spans="1:17 16381:16384" s="1" customFormat="1" hidden="1">
      <c r="A546" s="24">
        <v>545</v>
      </c>
      <c r="B546" s="26" t="s">
        <v>1176</v>
      </c>
      <c r="C546" s="26" t="s">
        <v>28</v>
      </c>
      <c r="D546" s="26" t="s">
        <v>29</v>
      </c>
      <c r="E546" s="26" t="s">
        <v>1177</v>
      </c>
      <c r="F546" s="26" t="s">
        <v>1145</v>
      </c>
      <c r="G546" s="26" t="s">
        <v>360</v>
      </c>
      <c r="H546" s="26">
        <v>4513020116</v>
      </c>
      <c r="I546" s="95"/>
      <c r="J546" s="90"/>
      <c r="K546"/>
      <c r="L546"/>
      <c r="M546"/>
      <c r="N546"/>
      <c r="O546"/>
      <c r="P546"/>
      <c r="Q546"/>
      <c r="XFA546"/>
      <c r="XFB546"/>
      <c r="XFC546"/>
      <c r="XFD546"/>
    </row>
    <row r="547" spans="1:17 16381:16384" s="1" customFormat="1" hidden="1">
      <c r="A547" s="24">
        <v>546</v>
      </c>
      <c r="B547" s="26" t="s">
        <v>1178</v>
      </c>
      <c r="C547" s="26" t="s">
        <v>11</v>
      </c>
      <c r="D547" s="26" t="s">
        <v>12</v>
      </c>
      <c r="E547" s="26" t="s">
        <v>1179</v>
      </c>
      <c r="F547" s="26" t="s">
        <v>1145</v>
      </c>
      <c r="G547" s="26" t="s">
        <v>360</v>
      </c>
      <c r="H547" s="26">
        <v>4513020116</v>
      </c>
      <c r="I547" s="96"/>
      <c r="J547" s="88"/>
      <c r="K547"/>
      <c r="L547"/>
      <c r="M547"/>
      <c r="N547"/>
      <c r="O547"/>
      <c r="P547"/>
      <c r="Q547"/>
      <c r="XFA547"/>
      <c r="XFB547"/>
      <c r="XFC547"/>
      <c r="XFD547"/>
    </row>
    <row r="548" spans="1:17 16381:16384" s="1" customFormat="1" hidden="1">
      <c r="A548" s="24">
        <v>547</v>
      </c>
      <c r="B548" s="26" t="s">
        <v>1180</v>
      </c>
      <c r="C548" s="26" t="s">
        <v>11</v>
      </c>
      <c r="D548" s="26" t="s">
        <v>670</v>
      </c>
      <c r="E548" s="26" t="s">
        <v>1181</v>
      </c>
      <c r="F548" s="26" t="s">
        <v>1145</v>
      </c>
      <c r="G548" s="26" t="s">
        <v>379</v>
      </c>
      <c r="H548" s="26">
        <v>4513020117</v>
      </c>
      <c r="I548" s="94">
        <v>115.5</v>
      </c>
      <c r="J548" s="87">
        <v>2</v>
      </c>
      <c r="K548"/>
      <c r="L548"/>
      <c r="M548"/>
      <c r="N548"/>
      <c r="O548"/>
      <c r="P548"/>
      <c r="Q548"/>
      <c r="XFA548"/>
      <c r="XFB548"/>
      <c r="XFC548"/>
      <c r="XFD548"/>
    </row>
    <row r="549" spans="1:17 16381:16384" s="1" customFormat="1" hidden="1">
      <c r="A549" s="24">
        <v>548</v>
      </c>
      <c r="B549" s="26" t="s">
        <v>1182</v>
      </c>
      <c r="C549" s="26" t="s">
        <v>11</v>
      </c>
      <c r="D549" s="26" t="s">
        <v>29</v>
      </c>
      <c r="E549" s="26" t="s">
        <v>1183</v>
      </c>
      <c r="F549" s="26" t="s">
        <v>1145</v>
      </c>
      <c r="G549" s="26" t="s">
        <v>379</v>
      </c>
      <c r="H549" s="26">
        <v>4513020117</v>
      </c>
      <c r="I549" s="95"/>
      <c r="J549" s="90"/>
      <c r="K549"/>
      <c r="L549"/>
      <c r="M549"/>
      <c r="N549"/>
      <c r="O549"/>
      <c r="P549"/>
      <c r="Q549"/>
      <c r="XFA549"/>
      <c r="XFB549"/>
      <c r="XFC549"/>
      <c r="XFD549"/>
    </row>
    <row r="550" spans="1:17 16381:16384" s="1" customFormat="1" hidden="1">
      <c r="A550" s="24">
        <v>549</v>
      </c>
      <c r="B550" s="26" t="s">
        <v>1184</v>
      </c>
      <c r="C550" s="26" t="s">
        <v>11</v>
      </c>
      <c r="D550" s="26" t="s">
        <v>29</v>
      </c>
      <c r="E550" s="26" t="s">
        <v>1185</v>
      </c>
      <c r="F550" s="26" t="s">
        <v>1145</v>
      </c>
      <c r="G550" s="26" t="s">
        <v>379</v>
      </c>
      <c r="H550" s="26">
        <v>4513020117</v>
      </c>
      <c r="I550" s="95"/>
      <c r="J550" s="90"/>
      <c r="K550"/>
      <c r="L550"/>
      <c r="M550"/>
      <c r="N550"/>
      <c r="O550"/>
      <c r="P550"/>
      <c r="Q550"/>
      <c r="XFA550"/>
      <c r="XFB550"/>
      <c r="XFC550"/>
      <c r="XFD550"/>
    </row>
    <row r="551" spans="1:17 16381:16384" s="1" customFormat="1" hidden="1">
      <c r="A551" s="24">
        <v>550</v>
      </c>
      <c r="B551" s="26" t="s">
        <v>1186</v>
      </c>
      <c r="C551" s="26" t="s">
        <v>11</v>
      </c>
      <c r="D551" s="26" t="s">
        <v>29</v>
      </c>
      <c r="E551" s="26" t="s">
        <v>1187</v>
      </c>
      <c r="F551" s="26" t="s">
        <v>1145</v>
      </c>
      <c r="G551" s="26" t="s">
        <v>379</v>
      </c>
      <c r="H551" s="26">
        <v>4513020117</v>
      </c>
      <c r="I551" s="95"/>
      <c r="J551" s="90"/>
      <c r="K551"/>
      <c r="L551"/>
      <c r="M551"/>
      <c r="N551"/>
      <c r="O551"/>
      <c r="P551"/>
      <c r="Q551"/>
      <c r="XFA551"/>
      <c r="XFB551"/>
      <c r="XFC551"/>
      <c r="XFD551"/>
    </row>
    <row r="552" spans="1:17 16381:16384" s="1" customFormat="1" hidden="1">
      <c r="A552" s="24">
        <v>551</v>
      </c>
      <c r="B552" s="26" t="s">
        <v>1188</v>
      </c>
      <c r="C552" s="26" t="s">
        <v>11</v>
      </c>
      <c r="D552" s="26" t="s">
        <v>12</v>
      </c>
      <c r="E552" s="26" t="s">
        <v>1189</v>
      </c>
      <c r="F552" s="26" t="s">
        <v>1145</v>
      </c>
      <c r="G552" s="26" t="s">
        <v>379</v>
      </c>
      <c r="H552" s="26">
        <v>4513020117</v>
      </c>
      <c r="I552" s="95"/>
      <c r="J552" s="90"/>
      <c r="K552"/>
      <c r="L552"/>
      <c r="M552"/>
      <c r="N552"/>
      <c r="O552"/>
      <c r="P552"/>
      <c r="Q552"/>
      <c r="XFA552"/>
      <c r="XFB552"/>
      <c r="XFC552"/>
      <c r="XFD552"/>
    </row>
    <row r="553" spans="1:17 16381:16384" s="1" customFormat="1" hidden="1">
      <c r="A553" s="24">
        <v>552</v>
      </c>
      <c r="B553" s="26" t="s">
        <v>1190</v>
      </c>
      <c r="C553" s="26" t="s">
        <v>28</v>
      </c>
      <c r="D553" s="26" t="s">
        <v>29</v>
      </c>
      <c r="E553" s="26" t="s">
        <v>1191</v>
      </c>
      <c r="F553" s="26" t="s">
        <v>1145</v>
      </c>
      <c r="G553" s="26" t="s">
        <v>379</v>
      </c>
      <c r="H553" s="26">
        <v>4513020117</v>
      </c>
      <c r="I553" s="96"/>
      <c r="J553" s="88"/>
      <c r="K553"/>
      <c r="L553"/>
      <c r="M553"/>
      <c r="N553"/>
      <c r="O553"/>
      <c r="P553"/>
      <c r="Q553"/>
      <c r="XFA553"/>
      <c r="XFB553"/>
      <c r="XFC553"/>
      <c r="XFD553"/>
    </row>
    <row r="554" spans="1:17 16381:16384" s="1" customFormat="1" hidden="1">
      <c r="A554" s="24">
        <v>553</v>
      </c>
      <c r="B554" s="26" t="s">
        <v>1192</v>
      </c>
      <c r="C554" s="26" t="s">
        <v>11</v>
      </c>
      <c r="D554" s="26" t="s">
        <v>12</v>
      </c>
      <c r="E554" s="26" t="s">
        <v>1193</v>
      </c>
      <c r="F554" s="26" t="s">
        <v>1145</v>
      </c>
      <c r="G554" s="26" t="s">
        <v>384</v>
      </c>
      <c r="H554" s="26">
        <v>4513020118</v>
      </c>
      <c r="I554" s="94">
        <v>127.5</v>
      </c>
      <c r="J554" s="87">
        <v>3</v>
      </c>
      <c r="K554"/>
      <c r="L554"/>
      <c r="M554"/>
      <c r="N554"/>
      <c r="O554"/>
      <c r="P554"/>
      <c r="Q554"/>
      <c r="XFA554"/>
      <c r="XFB554"/>
      <c r="XFC554"/>
      <c r="XFD554"/>
    </row>
    <row r="555" spans="1:17 16381:16384" s="1" customFormat="1" hidden="1">
      <c r="A555" s="24">
        <v>554</v>
      </c>
      <c r="B555" s="26" t="s">
        <v>1194</v>
      </c>
      <c r="C555" s="26" t="s">
        <v>11</v>
      </c>
      <c r="D555" s="26" t="s">
        <v>29</v>
      </c>
      <c r="E555" s="26" t="s">
        <v>1195</v>
      </c>
      <c r="F555" s="26" t="s">
        <v>1145</v>
      </c>
      <c r="G555" s="26" t="s">
        <v>384</v>
      </c>
      <c r="H555" s="26">
        <v>4513020118</v>
      </c>
      <c r="I555" s="95"/>
      <c r="J555" s="90"/>
      <c r="K555"/>
      <c r="L555"/>
      <c r="M555"/>
      <c r="N555"/>
      <c r="O555"/>
      <c r="P555"/>
      <c r="Q555"/>
      <c r="XFA555"/>
      <c r="XFB555"/>
      <c r="XFC555"/>
      <c r="XFD555"/>
    </row>
    <row r="556" spans="1:17 16381:16384" s="1" customFormat="1" hidden="1">
      <c r="A556" s="24">
        <v>555</v>
      </c>
      <c r="B556" s="26" t="s">
        <v>1196</v>
      </c>
      <c r="C556" s="26" t="s">
        <v>11</v>
      </c>
      <c r="D556" s="26" t="s">
        <v>29</v>
      </c>
      <c r="E556" s="26" t="s">
        <v>1197</v>
      </c>
      <c r="F556" s="26" t="s">
        <v>1145</v>
      </c>
      <c r="G556" s="26" t="s">
        <v>384</v>
      </c>
      <c r="H556" s="26">
        <v>4513020118</v>
      </c>
      <c r="I556" s="95"/>
      <c r="J556" s="90"/>
      <c r="K556"/>
      <c r="L556"/>
      <c r="M556"/>
      <c r="N556"/>
      <c r="O556"/>
      <c r="P556"/>
      <c r="Q556"/>
      <c r="XFA556"/>
      <c r="XFB556"/>
      <c r="XFC556"/>
      <c r="XFD556"/>
    </row>
    <row r="557" spans="1:17 16381:16384" s="1" customFormat="1" hidden="1">
      <c r="A557" s="24">
        <v>556</v>
      </c>
      <c r="B557" s="26" t="s">
        <v>1198</v>
      </c>
      <c r="C557" s="26" t="s">
        <v>11</v>
      </c>
      <c r="D557" s="26" t="s">
        <v>29</v>
      </c>
      <c r="E557" s="26" t="s">
        <v>1199</v>
      </c>
      <c r="F557" s="26" t="s">
        <v>1145</v>
      </c>
      <c r="G557" s="26" t="s">
        <v>384</v>
      </c>
      <c r="H557" s="26">
        <v>4513020118</v>
      </c>
      <c r="I557" s="95"/>
      <c r="J557" s="90"/>
      <c r="K557"/>
      <c r="L557"/>
      <c r="M557"/>
      <c r="N557"/>
      <c r="O557"/>
      <c r="P557"/>
      <c r="Q557"/>
      <c r="XFA557"/>
      <c r="XFB557"/>
      <c r="XFC557"/>
      <c r="XFD557"/>
    </row>
    <row r="558" spans="1:17 16381:16384" s="1" customFormat="1" hidden="1">
      <c r="A558" s="24">
        <v>557</v>
      </c>
      <c r="B558" s="26" t="s">
        <v>1200</v>
      </c>
      <c r="C558" s="26" t="s">
        <v>11</v>
      </c>
      <c r="D558" s="26" t="s">
        <v>29</v>
      </c>
      <c r="E558" s="26" t="s">
        <v>1201</v>
      </c>
      <c r="F558" s="26" t="s">
        <v>1145</v>
      </c>
      <c r="G558" s="26" t="s">
        <v>384</v>
      </c>
      <c r="H558" s="26">
        <v>4513020118</v>
      </c>
      <c r="I558" s="95"/>
      <c r="J558" s="90"/>
      <c r="K558"/>
      <c r="L558"/>
      <c r="M558"/>
      <c r="N558"/>
      <c r="O558"/>
      <c r="P558"/>
      <c r="Q558"/>
      <c r="XFA558"/>
      <c r="XFB558"/>
      <c r="XFC558"/>
      <c r="XFD558"/>
    </row>
    <row r="559" spans="1:17 16381:16384" s="1" customFormat="1" hidden="1">
      <c r="A559" s="24">
        <v>558</v>
      </c>
      <c r="B559" s="26" t="s">
        <v>1202</v>
      </c>
      <c r="C559" s="26" t="s">
        <v>11</v>
      </c>
      <c r="D559" s="26" t="s">
        <v>29</v>
      </c>
      <c r="E559" s="26" t="s">
        <v>1203</v>
      </c>
      <c r="F559" s="26" t="s">
        <v>1145</v>
      </c>
      <c r="G559" s="26" t="s">
        <v>384</v>
      </c>
      <c r="H559" s="26">
        <v>4513020118</v>
      </c>
      <c r="I559" s="95"/>
      <c r="J559" s="90"/>
      <c r="K559"/>
      <c r="L559"/>
      <c r="M559"/>
      <c r="N559"/>
      <c r="O559"/>
      <c r="P559"/>
      <c r="Q559"/>
      <c r="XFA559"/>
      <c r="XFB559"/>
      <c r="XFC559"/>
      <c r="XFD559"/>
    </row>
    <row r="560" spans="1:17 16381:16384" s="1" customFormat="1" hidden="1">
      <c r="A560" s="24">
        <v>559</v>
      </c>
      <c r="B560" s="26" t="s">
        <v>1204</v>
      </c>
      <c r="C560" s="26" t="s">
        <v>11</v>
      </c>
      <c r="D560" s="26" t="s">
        <v>29</v>
      </c>
      <c r="E560" s="26" t="s">
        <v>1205</v>
      </c>
      <c r="F560" s="26" t="s">
        <v>1145</v>
      </c>
      <c r="G560" s="26" t="s">
        <v>384</v>
      </c>
      <c r="H560" s="26">
        <v>4513020118</v>
      </c>
      <c r="I560" s="95"/>
      <c r="J560" s="90"/>
      <c r="K560"/>
      <c r="L560"/>
      <c r="M560"/>
      <c r="N560"/>
      <c r="O560"/>
      <c r="P560"/>
      <c r="Q560"/>
      <c r="XFA560"/>
      <c r="XFB560"/>
      <c r="XFC560"/>
      <c r="XFD560"/>
    </row>
    <row r="561" spans="1:17 16381:16384" s="1" customFormat="1" hidden="1">
      <c r="A561" s="24">
        <v>560</v>
      </c>
      <c r="B561" s="26" t="s">
        <v>1206</v>
      </c>
      <c r="C561" s="26" t="s">
        <v>11</v>
      </c>
      <c r="D561" s="26" t="s">
        <v>29</v>
      </c>
      <c r="E561" s="26" t="s">
        <v>1207</v>
      </c>
      <c r="F561" s="26" t="s">
        <v>1145</v>
      </c>
      <c r="G561" s="26" t="s">
        <v>384</v>
      </c>
      <c r="H561" s="26">
        <v>4513020118</v>
      </c>
      <c r="I561" s="95"/>
      <c r="J561" s="90"/>
      <c r="K561"/>
      <c r="L561"/>
      <c r="M561"/>
      <c r="N561"/>
      <c r="O561"/>
      <c r="P561"/>
      <c r="Q561"/>
      <c r="XFA561"/>
      <c r="XFB561"/>
      <c r="XFC561"/>
      <c r="XFD561"/>
    </row>
    <row r="562" spans="1:17 16381:16384" s="1" customFormat="1" hidden="1">
      <c r="A562" s="24">
        <v>561</v>
      </c>
      <c r="B562" s="26" t="s">
        <v>1208</v>
      </c>
      <c r="C562" s="26" t="s">
        <v>11</v>
      </c>
      <c r="D562" s="26" t="s">
        <v>21</v>
      </c>
      <c r="E562" s="26" t="s">
        <v>1209</v>
      </c>
      <c r="F562" s="26" t="s">
        <v>1145</v>
      </c>
      <c r="G562" s="26" t="s">
        <v>384</v>
      </c>
      <c r="H562" s="26">
        <v>4513020118</v>
      </c>
      <c r="I562" s="96"/>
      <c r="J562" s="88"/>
      <c r="K562"/>
      <c r="L562"/>
      <c r="M562"/>
      <c r="N562"/>
      <c r="O562"/>
      <c r="P562"/>
      <c r="Q562"/>
      <c r="XFA562"/>
      <c r="XFB562"/>
      <c r="XFC562"/>
      <c r="XFD562"/>
    </row>
    <row r="563" spans="1:17 16381:16384" s="1" customFormat="1" hidden="1">
      <c r="A563" s="24">
        <v>562</v>
      </c>
      <c r="B563" s="26" t="s">
        <v>1210</v>
      </c>
      <c r="C563" s="26" t="s">
        <v>11</v>
      </c>
      <c r="D563" s="26" t="s">
        <v>29</v>
      </c>
      <c r="E563" s="26" t="s">
        <v>1211</v>
      </c>
      <c r="F563" s="26" t="s">
        <v>1145</v>
      </c>
      <c r="G563" s="26" t="s">
        <v>135</v>
      </c>
      <c r="H563" s="26">
        <v>4513020119</v>
      </c>
      <c r="I563" s="94">
        <v>131.5</v>
      </c>
      <c r="J563" s="87">
        <v>3</v>
      </c>
      <c r="K563"/>
      <c r="L563"/>
      <c r="M563"/>
      <c r="N563"/>
      <c r="O563"/>
      <c r="P563"/>
      <c r="Q563"/>
      <c r="XFA563"/>
      <c r="XFB563"/>
      <c r="XFC563"/>
      <c r="XFD563"/>
    </row>
    <row r="564" spans="1:17 16381:16384" s="1" customFormat="1" hidden="1">
      <c r="A564" s="24">
        <v>563</v>
      </c>
      <c r="B564" s="26" t="s">
        <v>1212</v>
      </c>
      <c r="C564" s="26" t="s">
        <v>11</v>
      </c>
      <c r="D564" s="26" t="s">
        <v>29</v>
      </c>
      <c r="E564" s="26" t="s">
        <v>1213</v>
      </c>
      <c r="F564" s="26" t="s">
        <v>1145</v>
      </c>
      <c r="G564" s="26" t="s">
        <v>135</v>
      </c>
      <c r="H564" s="26">
        <v>4513020119</v>
      </c>
      <c r="I564" s="95"/>
      <c r="J564" s="90"/>
      <c r="K564"/>
      <c r="L564"/>
      <c r="M564"/>
      <c r="N564"/>
      <c r="O564"/>
      <c r="P564"/>
      <c r="Q564"/>
      <c r="XFA564"/>
      <c r="XFB564"/>
      <c r="XFC564"/>
      <c r="XFD564"/>
    </row>
    <row r="565" spans="1:17 16381:16384" s="1" customFormat="1" hidden="1">
      <c r="A565" s="24">
        <v>564</v>
      </c>
      <c r="B565" s="26" t="s">
        <v>1214</v>
      </c>
      <c r="C565" s="26" t="s">
        <v>11</v>
      </c>
      <c r="D565" s="26" t="s">
        <v>29</v>
      </c>
      <c r="E565" s="26" t="s">
        <v>1215</v>
      </c>
      <c r="F565" s="26" t="s">
        <v>1145</v>
      </c>
      <c r="G565" s="26" t="s">
        <v>135</v>
      </c>
      <c r="H565" s="26">
        <v>4513020119</v>
      </c>
      <c r="I565" s="95"/>
      <c r="J565" s="90"/>
      <c r="K565"/>
      <c r="L565"/>
      <c r="M565"/>
      <c r="N565"/>
      <c r="O565"/>
      <c r="P565"/>
      <c r="Q565"/>
      <c r="XFA565"/>
      <c r="XFB565"/>
      <c r="XFC565"/>
      <c r="XFD565"/>
    </row>
    <row r="566" spans="1:17 16381:16384" s="1" customFormat="1" hidden="1">
      <c r="A566" s="24">
        <v>565</v>
      </c>
      <c r="B566" s="26" t="s">
        <v>1216</v>
      </c>
      <c r="C566" s="26" t="s">
        <v>11</v>
      </c>
      <c r="D566" s="26" t="s">
        <v>29</v>
      </c>
      <c r="E566" s="26" t="s">
        <v>1217</v>
      </c>
      <c r="F566" s="26" t="s">
        <v>1145</v>
      </c>
      <c r="G566" s="26" t="s">
        <v>135</v>
      </c>
      <c r="H566" s="26">
        <v>4513020119</v>
      </c>
      <c r="I566" s="95"/>
      <c r="J566" s="90"/>
      <c r="K566"/>
      <c r="L566"/>
      <c r="M566"/>
      <c r="N566"/>
      <c r="O566"/>
      <c r="P566"/>
      <c r="Q566"/>
      <c r="XFA566"/>
      <c r="XFB566"/>
      <c r="XFC566"/>
      <c r="XFD566"/>
    </row>
    <row r="567" spans="1:17 16381:16384" s="1" customFormat="1" hidden="1">
      <c r="A567" s="24">
        <v>566</v>
      </c>
      <c r="B567" s="26" t="s">
        <v>1218</v>
      </c>
      <c r="C567" s="26" t="s">
        <v>28</v>
      </c>
      <c r="D567" s="26" t="s">
        <v>29</v>
      </c>
      <c r="E567" s="26" t="s">
        <v>1219</v>
      </c>
      <c r="F567" s="26" t="s">
        <v>1145</v>
      </c>
      <c r="G567" s="26" t="s">
        <v>135</v>
      </c>
      <c r="H567" s="26">
        <v>4513020119</v>
      </c>
      <c r="I567" s="95"/>
      <c r="J567" s="90"/>
      <c r="K567"/>
      <c r="L567"/>
      <c r="M567"/>
      <c r="N567"/>
      <c r="O567"/>
      <c r="P567"/>
      <c r="Q567"/>
      <c r="XFA567"/>
      <c r="XFB567"/>
      <c r="XFC567"/>
      <c r="XFD567"/>
    </row>
    <row r="568" spans="1:17 16381:16384" s="1" customFormat="1" hidden="1">
      <c r="A568" s="24">
        <v>567</v>
      </c>
      <c r="B568" s="26" t="s">
        <v>1220</v>
      </c>
      <c r="C568" s="26" t="s">
        <v>11</v>
      </c>
      <c r="D568" s="26" t="s">
        <v>29</v>
      </c>
      <c r="E568" s="26" t="s">
        <v>1221</v>
      </c>
      <c r="F568" s="26" t="s">
        <v>1145</v>
      </c>
      <c r="G568" s="26" t="s">
        <v>135</v>
      </c>
      <c r="H568" s="26">
        <v>4513020119</v>
      </c>
      <c r="I568" s="95"/>
      <c r="J568" s="90"/>
      <c r="K568"/>
      <c r="L568"/>
      <c r="M568"/>
      <c r="N568"/>
      <c r="O568"/>
      <c r="P568"/>
      <c r="Q568"/>
      <c r="XFA568"/>
      <c r="XFB568"/>
      <c r="XFC568"/>
      <c r="XFD568"/>
    </row>
    <row r="569" spans="1:17 16381:16384" s="1" customFormat="1" hidden="1">
      <c r="A569" s="24">
        <v>568</v>
      </c>
      <c r="B569" s="26" t="s">
        <v>1222</v>
      </c>
      <c r="C569" s="26" t="s">
        <v>11</v>
      </c>
      <c r="D569" s="26" t="s">
        <v>29</v>
      </c>
      <c r="E569" s="26" t="s">
        <v>1223</v>
      </c>
      <c r="F569" s="26" t="s">
        <v>1145</v>
      </c>
      <c r="G569" s="26" t="s">
        <v>135</v>
      </c>
      <c r="H569" s="26">
        <v>4513020119</v>
      </c>
      <c r="I569" s="95"/>
      <c r="J569" s="90"/>
      <c r="K569"/>
      <c r="L569"/>
      <c r="M569"/>
      <c r="N569"/>
      <c r="O569"/>
      <c r="P569"/>
      <c r="Q569"/>
      <c r="XFA569"/>
      <c r="XFB569"/>
      <c r="XFC569"/>
      <c r="XFD569"/>
    </row>
    <row r="570" spans="1:17 16381:16384" s="1" customFormat="1" hidden="1">
      <c r="A570" s="24">
        <v>569</v>
      </c>
      <c r="B570" s="26" t="s">
        <v>1224</v>
      </c>
      <c r="C570" s="26" t="s">
        <v>11</v>
      </c>
      <c r="D570" s="26" t="s">
        <v>29</v>
      </c>
      <c r="E570" s="26" t="s">
        <v>1225</v>
      </c>
      <c r="F570" s="26" t="s">
        <v>1145</v>
      </c>
      <c r="G570" s="26" t="s">
        <v>135</v>
      </c>
      <c r="H570" s="26">
        <v>4513020119</v>
      </c>
      <c r="I570" s="95"/>
      <c r="J570" s="90"/>
      <c r="K570"/>
      <c r="L570"/>
      <c r="M570"/>
      <c r="N570"/>
      <c r="O570"/>
      <c r="P570"/>
      <c r="Q570"/>
      <c r="XFA570"/>
      <c r="XFB570"/>
      <c r="XFC570"/>
      <c r="XFD570"/>
    </row>
    <row r="571" spans="1:17 16381:16384" s="1" customFormat="1" hidden="1">
      <c r="A571" s="24">
        <v>570</v>
      </c>
      <c r="B571" s="26" t="s">
        <v>1226</v>
      </c>
      <c r="C571" s="26" t="s">
        <v>11</v>
      </c>
      <c r="D571" s="26" t="s">
        <v>29</v>
      </c>
      <c r="E571" s="26" t="s">
        <v>1227</v>
      </c>
      <c r="F571" s="26" t="s">
        <v>1145</v>
      </c>
      <c r="G571" s="26" t="s">
        <v>135</v>
      </c>
      <c r="H571" s="26">
        <v>4513020119</v>
      </c>
      <c r="I571" s="96"/>
      <c r="J571" s="88"/>
      <c r="K571"/>
      <c r="L571"/>
      <c r="M571"/>
      <c r="N571"/>
      <c r="O571"/>
      <c r="P571"/>
      <c r="Q571"/>
      <c r="XFA571"/>
      <c r="XFB571"/>
      <c r="XFC571"/>
      <c r="XFD571"/>
    </row>
    <row r="572" spans="1:17 16381:16384" s="1" customFormat="1" hidden="1">
      <c r="A572" s="24">
        <v>571</v>
      </c>
      <c r="B572" s="26" t="s">
        <v>1228</v>
      </c>
      <c r="C572" s="26" t="s">
        <v>28</v>
      </c>
      <c r="D572" s="26" t="s">
        <v>12</v>
      </c>
      <c r="E572" s="26" t="s">
        <v>1229</v>
      </c>
      <c r="F572" s="26" t="s">
        <v>1145</v>
      </c>
      <c r="G572" s="26" t="s">
        <v>218</v>
      </c>
      <c r="H572" s="26">
        <v>4513020120</v>
      </c>
      <c r="I572" s="94">
        <v>105</v>
      </c>
      <c r="J572" s="87">
        <v>3</v>
      </c>
      <c r="K572"/>
      <c r="L572"/>
      <c r="M572"/>
      <c r="N572"/>
      <c r="O572"/>
      <c r="P572"/>
      <c r="Q572"/>
      <c r="XFA572"/>
      <c r="XFB572"/>
      <c r="XFC572"/>
      <c r="XFD572"/>
    </row>
    <row r="573" spans="1:17 16381:16384" s="1" customFormat="1" hidden="1">
      <c r="A573" s="24">
        <v>572</v>
      </c>
      <c r="B573" s="26" t="s">
        <v>1230</v>
      </c>
      <c r="C573" s="26" t="s">
        <v>11</v>
      </c>
      <c r="D573" s="26" t="s">
        <v>29</v>
      </c>
      <c r="E573" s="26" t="s">
        <v>1231</v>
      </c>
      <c r="F573" s="26" t="s">
        <v>1145</v>
      </c>
      <c r="G573" s="26" t="s">
        <v>218</v>
      </c>
      <c r="H573" s="26">
        <v>4513020120</v>
      </c>
      <c r="I573" s="95"/>
      <c r="J573" s="90"/>
      <c r="K573"/>
      <c r="L573"/>
      <c r="M573"/>
      <c r="N573"/>
      <c r="O573"/>
      <c r="P573"/>
      <c r="Q573"/>
      <c r="XFA573"/>
      <c r="XFB573"/>
      <c r="XFC573"/>
      <c r="XFD573"/>
    </row>
    <row r="574" spans="1:17 16381:16384" s="1" customFormat="1" hidden="1">
      <c r="A574" s="24">
        <v>573</v>
      </c>
      <c r="B574" s="26" t="s">
        <v>1232</v>
      </c>
      <c r="C574" s="26" t="s">
        <v>11</v>
      </c>
      <c r="D574" s="26" t="s">
        <v>29</v>
      </c>
      <c r="E574" s="26" t="s">
        <v>1233</v>
      </c>
      <c r="F574" s="26" t="s">
        <v>1145</v>
      </c>
      <c r="G574" s="26" t="s">
        <v>218</v>
      </c>
      <c r="H574" s="26">
        <v>4513020120</v>
      </c>
      <c r="I574" s="96"/>
      <c r="J574" s="88"/>
      <c r="K574"/>
      <c r="L574"/>
      <c r="M574"/>
      <c r="N574"/>
      <c r="O574"/>
      <c r="P574"/>
      <c r="Q574"/>
      <c r="XFA574"/>
      <c r="XFB574"/>
      <c r="XFC574"/>
      <c r="XFD574"/>
    </row>
    <row r="575" spans="1:17 16381:16384" s="1" customFormat="1" hidden="1">
      <c r="A575" s="24">
        <v>574</v>
      </c>
      <c r="B575" s="26" t="s">
        <v>1234</v>
      </c>
      <c r="C575" s="26" t="s">
        <v>11</v>
      </c>
      <c r="D575" s="26" t="s">
        <v>29</v>
      </c>
      <c r="E575" s="26" t="s">
        <v>1235</v>
      </c>
      <c r="F575" s="26" t="s">
        <v>1145</v>
      </c>
      <c r="G575" s="26" t="s">
        <v>421</v>
      </c>
      <c r="H575" s="26">
        <v>4513020121</v>
      </c>
      <c r="I575" s="94">
        <v>108</v>
      </c>
      <c r="J575" s="87">
        <v>3</v>
      </c>
      <c r="K575"/>
      <c r="L575"/>
      <c r="M575"/>
      <c r="N575"/>
      <c r="O575"/>
      <c r="P575"/>
      <c r="Q575"/>
      <c r="XFA575"/>
      <c r="XFB575"/>
      <c r="XFC575"/>
      <c r="XFD575"/>
    </row>
    <row r="576" spans="1:17 16381:16384" s="1" customFormat="1" hidden="1">
      <c r="A576" s="24">
        <v>575</v>
      </c>
      <c r="B576" s="26" t="s">
        <v>1236</v>
      </c>
      <c r="C576" s="26" t="s">
        <v>11</v>
      </c>
      <c r="D576" s="26" t="s">
        <v>29</v>
      </c>
      <c r="E576" s="26" t="s">
        <v>1237</v>
      </c>
      <c r="F576" s="26" t="s">
        <v>1145</v>
      </c>
      <c r="G576" s="26" t="s">
        <v>421</v>
      </c>
      <c r="H576" s="26">
        <v>4513020121</v>
      </c>
      <c r="I576" s="95"/>
      <c r="J576" s="90"/>
      <c r="K576"/>
      <c r="L576"/>
      <c r="M576"/>
      <c r="N576"/>
      <c r="O576"/>
      <c r="P576"/>
      <c r="Q576"/>
      <c r="XFA576"/>
      <c r="XFB576"/>
      <c r="XFC576"/>
      <c r="XFD576"/>
    </row>
    <row r="577" spans="1:17 16381:16384" s="1" customFormat="1" hidden="1">
      <c r="A577" s="24">
        <v>576</v>
      </c>
      <c r="B577" s="26" t="s">
        <v>1238</v>
      </c>
      <c r="C577" s="26" t="s">
        <v>11</v>
      </c>
      <c r="D577" s="26" t="s">
        <v>29</v>
      </c>
      <c r="E577" s="26" t="s">
        <v>1239</v>
      </c>
      <c r="F577" s="26" t="s">
        <v>1145</v>
      </c>
      <c r="G577" s="26" t="s">
        <v>421</v>
      </c>
      <c r="H577" s="26">
        <v>4513020121</v>
      </c>
      <c r="I577" s="95"/>
      <c r="J577" s="90"/>
      <c r="K577"/>
      <c r="L577"/>
      <c r="M577"/>
      <c r="N577"/>
      <c r="O577"/>
      <c r="P577"/>
      <c r="Q577"/>
      <c r="XFA577"/>
      <c r="XFB577"/>
      <c r="XFC577"/>
      <c r="XFD577"/>
    </row>
    <row r="578" spans="1:17 16381:16384" s="1" customFormat="1" hidden="1">
      <c r="A578" s="24">
        <v>577</v>
      </c>
      <c r="B578" s="26" t="s">
        <v>1240</v>
      </c>
      <c r="C578" s="26" t="s">
        <v>11</v>
      </c>
      <c r="D578" s="26" t="s">
        <v>12</v>
      </c>
      <c r="E578" s="26" t="s">
        <v>1241</v>
      </c>
      <c r="F578" s="26" t="s">
        <v>1145</v>
      </c>
      <c r="G578" s="26" t="s">
        <v>421</v>
      </c>
      <c r="H578" s="26">
        <v>4513020121</v>
      </c>
      <c r="I578" s="95"/>
      <c r="J578" s="90"/>
      <c r="K578"/>
      <c r="L578"/>
      <c r="M578"/>
      <c r="N578"/>
      <c r="O578"/>
      <c r="P578"/>
      <c r="Q578"/>
      <c r="XFA578"/>
      <c r="XFB578"/>
      <c r="XFC578"/>
      <c r="XFD578"/>
    </row>
    <row r="579" spans="1:17 16381:16384" s="1" customFormat="1" hidden="1">
      <c r="A579" s="24">
        <v>578</v>
      </c>
      <c r="B579" s="26" t="s">
        <v>1242</v>
      </c>
      <c r="C579" s="26" t="s">
        <v>11</v>
      </c>
      <c r="D579" s="26" t="s">
        <v>29</v>
      </c>
      <c r="E579" s="26" t="s">
        <v>1243</v>
      </c>
      <c r="F579" s="26" t="s">
        <v>1145</v>
      </c>
      <c r="G579" s="26" t="s">
        <v>421</v>
      </c>
      <c r="H579" s="26">
        <v>4513020121</v>
      </c>
      <c r="I579" s="95"/>
      <c r="J579" s="90"/>
      <c r="K579"/>
      <c r="L579"/>
      <c r="M579"/>
      <c r="N579"/>
      <c r="O579"/>
      <c r="P579"/>
      <c r="Q579"/>
      <c r="XFA579"/>
      <c r="XFB579"/>
      <c r="XFC579"/>
      <c r="XFD579"/>
    </row>
    <row r="580" spans="1:17 16381:16384" s="1" customFormat="1" hidden="1">
      <c r="A580" s="24">
        <v>579</v>
      </c>
      <c r="B580" s="26" t="s">
        <v>1244</v>
      </c>
      <c r="C580" s="26" t="s">
        <v>11</v>
      </c>
      <c r="D580" s="26" t="s">
        <v>29</v>
      </c>
      <c r="E580" s="26" t="s">
        <v>1245</v>
      </c>
      <c r="F580" s="26" t="s">
        <v>1145</v>
      </c>
      <c r="G580" s="26" t="s">
        <v>421</v>
      </c>
      <c r="H580" s="26">
        <v>4513020121</v>
      </c>
      <c r="I580" s="95"/>
      <c r="J580" s="90"/>
      <c r="K580"/>
      <c r="L580"/>
      <c r="M580"/>
      <c r="N580"/>
      <c r="O580"/>
      <c r="P580"/>
      <c r="Q580"/>
      <c r="XFA580"/>
      <c r="XFB580"/>
      <c r="XFC580"/>
      <c r="XFD580"/>
    </row>
    <row r="581" spans="1:17 16381:16384" s="1" customFormat="1" hidden="1">
      <c r="A581" s="24">
        <v>580</v>
      </c>
      <c r="B581" s="26" t="s">
        <v>1246</v>
      </c>
      <c r="C581" s="26" t="s">
        <v>11</v>
      </c>
      <c r="D581" s="26" t="s">
        <v>29</v>
      </c>
      <c r="E581" s="26" t="s">
        <v>1247</v>
      </c>
      <c r="F581" s="26" t="s">
        <v>1145</v>
      </c>
      <c r="G581" s="26" t="s">
        <v>421</v>
      </c>
      <c r="H581" s="26">
        <v>4513020121</v>
      </c>
      <c r="I581" s="95"/>
      <c r="J581" s="90"/>
      <c r="K581"/>
      <c r="L581"/>
      <c r="M581"/>
      <c r="N581"/>
      <c r="O581"/>
      <c r="P581"/>
      <c r="Q581"/>
      <c r="XFA581"/>
      <c r="XFB581"/>
      <c r="XFC581"/>
      <c r="XFD581"/>
    </row>
    <row r="582" spans="1:17 16381:16384" s="1" customFormat="1" hidden="1">
      <c r="A582" s="24">
        <v>581</v>
      </c>
      <c r="B582" s="26" t="s">
        <v>1248</v>
      </c>
      <c r="C582" s="26" t="s">
        <v>11</v>
      </c>
      <c r="D582" s="26" t="s">
        <v>29</v>
      </c>
      <c r="E582" s="26" t="s">
        <v>1249</v>
      </c>
      <c r="F582" s="26" t="s">
        <v>1145</v>
      </c>
      <c r="G582" s="26" t="s">
        <v>421</v>
      </c>
      <c r="H582" s="26">
        <v>4513020121</v>
      </c>
      <c r="I582" s="95"/>
      <c r="J582" s="90"/>
      <c r="K582"/>
      <c r="L582"/>
      <c r="M582"/>
      <c r="N582"/>
      <c r="O582"/>
      <c r="P582"/>
      <c r="Q582"/>
      <c r="XFA582"/>
      <c r="XFB582"/>
      <c r="XFC582"/>
      <c r="XFD582"/>
    </row>
    <row r="583" spans="1:17 16381:16384" s="1" customFormat="1" hidden="1">
      <c r="A583" s="24">
        <v>582</v>
      </c>
      <c r="B583" s="26" t="s">
        <v>1250</v>
      </c>
      <c r="C583" s="26" t="s">
        <v>11</v>
      </c>
      <c r="D583" s="26" t="s">
        <v>29</v>
      </c>
      <c r="E583" s="26" t="s">
        <v>1251</v>
      </c>
      <c r="F583" s="26" t="s">
        <v>1145</v>
      </c>
      <c r="G583" s="26" t="s">
        <v>421</v>
      </c>
      <c r="H583" s="26">
        <v>4513020121</v>
      </c>
      <c r="I583" s="96"/>
      <c r="J583" s="88"/>
      <c r="K583"/>
      <c r="L583"/>
      <c r="M583"/>
      <c r="N583"/>
      <c r="O583"/>
      <c r="P583"/>
      <c r="Q583"/>
      <c r="XFA583"/>
      <c r="XFB583"/>
      <c r="XFC583"/>
      <c r="XFD583"/>
    </row>
    <row r="584" spans="1:17 16381:16384" s="1" customFormat="1" hidden="1">
      <c r="A584" s="24">
        <v>583</v>
      </c>
      <c r="B584" s="26" t="s">
        <v>1252</v>
      </c>
      <c r="C584" s="26" t="s">
        <v>28</v>
      </c>
      <c r="D584" s="26" t="s">
        <v>29</v>
      </c>
      <c r="E584" s="26" t="s">
        <v>1253</v>
      </c>
      <c r="F584" s="26" t="s">
        <v>1145</v>
      </c>
      <c r="G584" s="26" t="s">
        <v>249</v>
      </c>
      <c r="H584" s="26">
        <v>4513020122</v>
      </c>
      <c r="I584" s="94">
        <v>103</v>
      </c>
      <c r="J584" s="87">
        <v>3</v>
      </c>
      <c r="K584"/>
      <c r="L584"/>
      <c r="M584"/>
      <c r="N584"/>
      <c r="O584"/>
      <c r="P584"/>
      <c r="Q584"/>
      <c r="XFA584"/>
      <c r="XFB584"/>
      <c r="XFC584"/>
      <c r="XFD584"/>
    </row>
    <row r="585" spans="1:17 16381:16384" s="1" customFormat="1" hidden="1">
      <c r="A585" s="24">
        <v>584</v>
      </c>
      <c r="B585" s="26" t="s">
        <v>1254</v>
      </c>
      <c r="C585" s="26" t="s">
        <v>11</v>
      </c>
      <c r="D585" s="26" t="s">
        <v>593</v>
      </c>
      <c r="E585" s="26" t="s">
        <v>1255</v>
      </c>
      <c r="F585" s="26" t="s">
        <v>1145</v>
      </c>
      <c r="G585" s="26" t="s">
        <v>249</v>
      </c>
      <c r="H585" s="26">
        <v>4513020122</v>
      </c>
      <c r="I585" s="95"/>
      <c r="J585" s="90"/>
      <c r="K585"/>
      <c r="L585"/>
      <c r="M585"/>
      <c r="N585"/>
      <c r="O585"/>
      <c r="P585"/>
      <c r="Q585"/>
      <c r="XFA585"/>
      <c r="XFB585"/>
      <c r="XFC585"/>
      <c r="XFD585"/>
    </row>
    <row r="586" spans="1:17 16381:16384" s="1" customFormat="1" hidden="1">
      <c r="A586" s="24">
        <v>585</v>
      </c>
      <c r="B586" s="26" t="s">
        <v>1256</v>
      </c>
      <c r="C586" s="26" t="s">
        <v>28</v>
      </c>
      <c r="D586" s="26" t="s">
        <v>29</v>
      </c>
      <c r="E586" s="26" t="s">
        <v>1257</v>
      </c>
      <c r="F586" s="26" t="s">
        <v>1145</v>
      </c>
      <c r="G586" s="26" t="s">
        <v>249</v>
      </c>
      <c r="H586" s="26">
        <v>4513020122</v>
      </c>
      <c r="I586" s="95"/>
      <c r="J586" s="90"/>
      <c r="K586"/>
      <c r="L586"/>
      <c r="M586"/>
      <c r="N586"/>
      <c r="O586"/>
      <c r="P586"/>
      <c r="Q586"/>
      <c r="XFA586"/>
      <c r="XFB586"/>
      <c r="XFC586"/>
      <c r="XFD586"/>
    </row>
    <row r="587" spans="1:17 16381:16384" s="1" customFormat="1" hidden="1">
      <c r="A587" s="24">
        <v>586</v>
      </c>
      <c r="B587" s="26" t="s">
        <v>1258</v>
      </c>
      <c r="C587" s="26" t="s">
        <v>28</v>
      </c>
      <c r="D587" s="26" t="s">
        <v>12</v>
      </c>
      <c r="E587" s="26" t="s">
        <v>1259</v>
      </c>
      <c r="F587" s="26" t="s">
        <v>1145</v>
      </c>
      <c r="G587" s="26" t="s">
        <v>249</v>
      </c>
      <c r="H587" s="26">
        <v>4513020122</v>
      </c>
      <c r="I587" s="95"/>
      <c r="J587" s="90"/>
      <c r="K587"/>
      <c r="L587"/>
      <c r="M587"/>
      <c r="N587"/>
      <c r="O587"/>
      <c r="P587"/>
      <c r="Q587"/>
      <c r="XFA587"/>
      <c r="XFB587"/>
      <c r="XFC587"/>
      <c r="XFD587"/>
    </row>
    <row r="588" spans="1:17 16381:16384" s="1" customFormat="1" hidden="1">
      <c r="A588" s="24">
        <v>587</v>
      </c>
      <c r="B588" s="26" t="s">
        <v>1260</v>
      </c>
      <c r="C588" s="26" t="s">
        <v>11</v>
      </c>
      <c r="D588" s="26" t="s">
        <v>29</v>
      </c>
      <c r="E588" s="26" t="s">
        <v>1261</v>
      </c>
      <c r="F588" s="26" t="s">
        <v>1145</v>
      </c>
      <c r="G588" s="26" t="s">
        <v>249</v>
      </c>
      <c r="H588" s="26">
        <v>4513020122</v>
      </c>
      <c r="I588" s="95"/>
      <c r="J588" s="90"/>
      <c r="K588"/>
      <c r="L588"/>
      <c r="M588"/>
      <c r="N588"/>
      <c r="O588"/>
      <c r="P588"/>
      <c r="Q588"/>
      <c r="XFA588"/>
      <c r="XFB588"/>
      <c r="XFC588"/>
      <c r="XFD588"/>
    </row>
    <row r="589" spans="1:17 16381:16384" s="1" customFormat="1" hidden="1">
      <c r="A589" s="24">
        <v>588</v>
      </c>
      <c r="B589" s="26" t="s">
        <v>1262</v>
      </c>
      <c r="C589" s="26" t="s">
        <v>28</v>
      </c>
      <c r="D589" s="26" t="s">
        <v>12</v>
      </c>
      <c r="E589" s="26" t="s">
        <v>1263</v>
      </c>
      <c r="F589" s="26" t="s">
        <v>1145</v>
      </c>
      <c r="G589" s="26" t="s">
        <v>249</v>
      </c>
      <c r="H589" s="26">
        <v>4513020122</v>
      </c>
      <c r="I589" s="96"/>
      <c r="J589" s="88"/>
      <c r="K589"/>
      <c r="L589"/>
      <c r="M589"/>
      <c r="N589"/>
      <c r="O589"/>
      <c r="P589"/>
      <c r="Q589"/>
      <c r="XFA589"/>
      <c r="XFB589"/>
      <c r="XFC589"/>
      <c r="XFD589"/>
    </row>
    <row r="590" spans="1:17 16381:16384" s="1" customFormat="1" hidden="1">
      <c r="A590" s="24">
        <v>589</v>
      </c>
      <c r="B590" s="26" t="s">
        <v>1264</v>
      </c>
      <c r="C590" s="26" t="s">
        <v>28</v>
      </c>
      <c r="D590" s="26" t="s">
        <v>29</v>
      </c>
      <c r="E590" s="26" t="s">
        <v>1265</v>
      </c>
      <c r="F590" s="26" t="s">
        <v>1145</v>
      </c>
      <c r="G590" s="26" t="s">
        <v>333</v>
      </c>
      <c r="H590" s="26">
        <v>4513020123</v>
      </c>
      <c r="I590" s="94">
        <v>106</v>
      </c>
      <c r="J590" s="87">
        <v>1</v>
      </c>
      <c r="K590"/>
      <c r="L590"/>
      <c r="M590"/>
      <c r="N590"/>
      <c r="O590"/>
      <c r="P590"/>
      <c r="Q590"/>
      <c r="XFA590"/>
      <c r="XFB590"/>
      <c r="XFC590"/>
      <c r="XFD590"/>
    </row>
    <row r="591" spans="1:17 16381:16384" s="1" customFormat="1" hidden="1">
      <c r="A591" s="24">
        <v>590</v>
      </c>
      <c r="B591" s="26" t="s">
        <v>1266</v>
      </c>
      <c r="C591" s="26" t="s">
        <v>28</v>
      </c>
      <c r="D591" s="26" t="s">
        <v>29</v>
      </c>
      <c r="E591" s="26" t="s">
        <v>1267</v>
      </c>
      <c r="F591" s="26" t="s">
        <v>1145</v>
      </c>
      <c r="G591" s="26" t="s">
        <v>333</v>
      </c>
      <c r="H591" s="26">
        <v>4513020123</v>
      </c>
      <c r="I591" s="95"/>
      <c r="J591" s="90"/>
      <c r="K591"/>
      <c r="L591"/>
      <c r="M591"/>
      <c r="N591"/>
      <c r="O591"/>
      <c r="P591"/>
      <c r="Q591"/>
      <c r="XFA591"/>
      <c r="XFB591"/>
      <c r="XFC591"/>
      <c r="XFD591"/>
    </row>
    <row r="592" spans="1:17 16381:16384" s="1" customFormat="1" hidden="1">
      <c r="A592" s="24">
        <v>591</v>
      </c>
      <c r="B592" s="26" t="s">
        <v>1268</v>
      </c>
      <c r="C592" s="26" t="s">
        <v>11</v>
      </c>
      <c r="D592" s="26" t="s">
        <v>18</v>
      </c>
      <c r="E592" s="26" t="s">
        <v>1269</v>
      </c>
      <c r="F592" s="26" t="s">
        <v>1145</v>
      </c>
      <c r="G592" s="26" t="s">
        <v>333</v>
      </c>
      <c r="H592" s="26">
        <v>4513020123</v>
      </c>
      <c r="I592" s="96"/>
      <c r="J592" s="88"/>
      <c r="K592"/>
      <c r="L592"/>
      <c r="M592"/>
      <c r="N592"/>
      <c r="O592"/>
      <c r="P592"/>
      <c r="Q592"/>
      <c r="XFA592"/>
      <c r="XFB592"/>
      <c r="XFC592"/>
      <c r="XFD592"/>
    </row>
    <row r="593" spans="1:17 16381:16384" s="1" customFormat="1" hidden="1">
      <c r="A593" s="24">
        <v>592</v>
      </c>
      <c r="B593" s="26" t="s">
        <v>1270</v>
      </c>
      <c r="C593" s="26" t="s">
        <v>11</v>
      </c>
      <c r="D593" s="26" t="s">
        <v>29</v>
      </c>
      <c r="E593" s="26" t="s">
        <v>1271</v>
      </c>
      <c r="F593" s="26" t="s">
        <v>1272</v>
      </c>
      <c r="G593" s="26" t="s">
        <v>15</v>
      </c>
      <c r="H593" s="26">
        <v>4513020124</v>
      </c>
      <c r="I593" s="94">
        <v>138.5</v>
      </c>
      <c r="J593" s="87">
        <v>1</v>
      </c>
      <c r="K593"/>
      <c r="L593"/>
      <c r="M593"/>
      <c r="N593"/>
      <c r="O593"/>
      <c r="P593"/>
      <c r="Q593"/>
      <c r="XFA593"/>
      <c r="XFB593"/>
      <c r="XFC593"/>
      <c r="XFD593"/>
    </row>
    <row r="594" spans="1:17 16381:16384" s="1" customFormat="1" hidden="1">
      <c r="A594" s="24">
        <v>593</v>
      </c>
      <c r="B594" s="26" t="s">
        <v>1273</v>
      </c>
      <c r="C594" s="26" t="s">
        <v>11</v>
      </c>
      <c r="D594" s="26" t="s">
        <v>12</v>
      </c>
      <c r="E594" s="26" t="s">
        <v>1274</v>
      </c>
      <c r="F594" s="26" t="s">
        <v>1272</v>
      </c>
      <c r="G594" s="26" t="s">
        <v>15</v>
      </c>
      <c r="H594" s="26">
        <v>4513020124</v>
      </c>
      <c r="I594" s="96"/>
      <c r="J594" s="88"/>
      <c r="K594"/>
      <c r="L594"/>
      <c r="M594"/>
      <c r="N594"/>
      <c r="O594"/>
      <c r="P594"/>
      <c r="Q594"/>
      <c r="XFA594"/>
      <c r="XFB594"/>
      <c r="XFC594"/>
      <c r="XFD594"/>
    </row>
    <row r="595" spans="1:17 16381:16384" s="1" customFormat="1" hidden="1">
      <c r="A595" s="24">
        <v>594</v>
      </c>
      <c r="B595" s="26" t="s">
        <v>1275</v>
      </c>
      <c r="C595" s="26" t="s">
        <v>11</v>
      </c>
      <c r="D595" s="26" t="s">
        <v>29</v>
      </c>
      <c r="E595" s="26" t="s">
        <v>1276</v>
      </c>
      <c r="F595" s="26" t="s">
        <v>1272</v>
      </c>
      <c r="G595" s="26" t="s">
        <v>23</v>
      </c>
      <c r="H595" s="26">
        <v>4513020125</v>
      </c>
      <c r="I595" s="94">
        <v>135.5</v>
      </c>
      <c r="J595" s="87">
        <v>4</v>
      </c>
      <c r="K595"/>
      <c r="L595"/>
      <c r="M595"/>
      <c r="N595"/>
      <c r="O595"/>
      <c r="P595"/>
      <c r="Q595"/>
      <c r="XFA595"/>
      <c r="XFB595"/>
      <c r="XFC595"/>
      <c r="XFD595"/>
    </row>
    <row r="596" spans="1:17 16381:16384" s="1" customFormat="1" hidden="1">
      <c r="A596" s="24">
        <v>595</v>
      </c>
      <c r="B596" s="26" t="s">
        <v>1277</v>
      </c>
      <c r="C596" s="26" t="s">
        <v>11</v>
      </c>
      <c r="D596" s="26" t="s">
        <v>12</v>
      </c>
      <c r="E596" s="26" t="s">
        <v>1278</v>
      </c>
      <c r="F596" s="26" t="s">
        <v>1272</v>
      </c>
      <c r="G596" s="26" t="s">
        <v>23</v>
      </c>
      <c r="H596" s="26">
        <v>4513020125</v>
      </c>
      <c r="I596" s="95"/>
      <c r="J596" s="90"/>
      <c r="K596"/>
      <c r="L596"/>
      <c r="M596"/>
      <c r="N596"/>
      <c r="O596"/>
      <c r="P596"/>
      <c r="Q596"/>
      <c r="XFA596"/>
      <c r="XFB596"/>
      <c r="XFC596"/>
      <c r="XFD596"/>
    </row>
    <row r="597" spans="1:17 16381:16384" s="1" customFormat="1" hidden="1">
      <c r="A597" s="24">
        <v>596</v>
      </c>
      <c r="B597" s="26" t="s">
        <v>1279</v>
      </c>
      <c r="C597" s="26" t="s">
        <v>11</v>
      </c>
      <c r="D597" s="26" t="s">
        <v>12</v>
      </c>
      <c r="E597" s="26" t="s">
        <v>1280</v>
      </c>
      <c r="F597" s="26" t="s">
        <v>1272</v>
      </c>
      <c r="G597" s="26" t="s">
        <v>23</v>
      </c>
      <c r="H597" s="26">
        <v>4513020125</v>
      </c>
      <c r="I597" s="95"/>
      <c r="J597" s="90"/>
      <c r="K597"/>
      <c r="L597"/>
      <c r="M597"/>
      <c r="N597"/>
      <c r="O597"/>
      <c r="P597"/>
      <c r="Q597"/>
      <c r="XFA597"/>
      <c r="XFB597"/>
      <c r="XFC597"/>
      <c r="XFD597"/>
    </row>
    <row r="598" spans="1:17 16381:16384" s="1" customFormat="1" hidden="1">
      <c r="A598" s="24">
        <v>597</v>
      </c>
      <c r="B598" s="26" t="s">
        <v>1281</v>
      </c>
      <c r="C598" s="26" t="s">
        <v>11</v>
      </c>
      <c r="D598" s="26" t="s">
        <v>29</v>
      </c>
      <c r="E598" s="26" t="s">
        <v>1282</v>
      </c>
      <c r="F598" s="26" t="s">
        <v>1272</v>
      </c>
      <c r="G598" s="26" t="s">
        <v>23</v>
      </c>
      <c r="H598" s="26">
        <v>4513020125</v>
      </c>
      <c r="I598" s="95"/>
      <c r="J598" s="90"/>
      <c r="K598"/>
      <c r="L598"/>
      <c r="M598"/>
      <c r="N598"/>
      <c r="O598"/>
      <c r="P598"/>
      <c r="Q598"/>
      <c r="XFA598"/>
      <c r="XFB598"/>
      <c r="XFC598"/>
      <c r="XFD598"/>
    </row>
    <row r="599" spans="1:17 16381:16384" s="1" customFormat="1" hidden="1">
      <c r="A599" s="24">
        <v>598</v>
      </c>
      <c r="B599" s="26" t="s">
        <v>1283</v>
      </c>
      <c r="C599" s="26" t="s">
        <v>11</v>
      </c>
      <c r="D599" s="26" t="s">
        <v>29</v>
      </c>
      <c r="E599" s="26" t="s">
        <v>1284</v>
      </c>
      <c r="F599" s="26" t="s">
        <v>1272</v>
      </c>
      <c r="G599" s="26" t="s">
        <v>23</v>
      </c>
      <c r="H599" s="26">
        <v>4513020125</v>
      </c>
      <c r="I599" s="95"/>
      <c r="J599" s="90"/>
      <c r="K599"/>
      <c r="L599"/>
      <c r="M599"/>
      <c r="N599"/>
      <c r="O599"/>
      <c r="P599"/>
      <c r="Q599"/>
      <c r="XFA599"/>
      <c r="XFB599"/>
      <c r="XFC599"/>
      <c r="XFD599"/>
    </row>
    <row r="600" spans="1:17 16381:16384" s="1" customFormat="1" hidden="1">
      <c r="A600" s="24">
        <v>599</v>
      </c>
      <c r="B600" s="26" t="s">
        <v>1285</v>
      </c>
      <c r="C600" s="26" t="s">
        <v>11</v>
      </c>
      <c r="D600" s="26" t="s">
        <v>29</v>
      </c>
      <c r="E600" s="26" t="s">
        <v>1286</v>
      </c>
      <c r="F600" s="26" t="s">
        <v>1272</v>
      </c>
      <c r="G600" s="26" t="s">
        <v>23</v>
      </c>
      <c r="H600" s="26">
        <v>4513020125</v>
      </c>
      <c r="I600" s="95"/>
      <c r="J600" s="90"/>
      <c r="K600"/>
      <c r="L600"/>
      <c r="M600"/>
      <c r="N600"/>
      <c r="O600"/>
      <c r="P600"/>
      <c r="Q600"/>
      <c r="XFA600"/>
      <c r="XFB600"/>
      <c r="XFC600"/>
      <c r="XFD600"/>
    </row>
    <row r="601" spans="1:17 16381:16384" s="1" customFormat="1" hidden="1">
      <c r="A601" s="24">
        <v>600</v>
      </c>
      <c r="B601" s="26" t="s">
        <v>1287</v>
      </c>
      <c r="C601" s="26" t="s">
        <v>11</v>
      </c>
      <c r="D601" s="26" t="s">
        <v>29</v>
      </c>
      <c r="E601" s="26" t="s">
        <v>1288</v>
      </c>
      <c r="F601" s="26" t="s">
        <v>1272</v>
      </c>
      <c r="G601" s="26" t="s">
        <v>23</v>
      </c>
      <c r="H601" s="26">
        <v>4513020125</v>
      </c>
      <c r="I601" s="95"/>
      <c r="J601" s="90"/>
      <c r="K601"/>
      <c r="L601"/>
      <c r="M601"/>
      <c r="N601"/>
      <c r="O601"/>
      <c r="P601"/>
      <c r="Q601"/>
      <c r="XFA601"/>
      <c r="XFB601"/>
      <c r="XFC601"/>
      <c r="XFD601"/>
    </row>
    <row r="602" spans="1:17 16381:16384" s="1" customFormat="1" hidden="1">
      <c r="A602" s="24">
        <v>601</v>
      </c>
      <c r="B602" s="26" t="s">
        <v>1289</v>
      </c>
      <c r="C602" s="26" t="s">
        <v>11</v>
      </c>
      <c r="D602" s="26" t="s">
        <v>29</v>
      </c>
      <c r="E602" s="26" t="s">
        <v>1290</v>
      </c>
      <c r="F602" s="26" t="s">
        <v>1272</v>
      </c>
      <c r="G602" s="26" t="s">
        <v>23</v>
      </c>
      <c r="H602" s="26">
        <v>4513020125</v>
      </c>
      <c r="I602" s="95"/>
      <c r="J602" s="90"/>
      <c r="K602"/>
      <c r="L602"/>
      <c r="M602"/>
      <c r="N602"/>
      <c r="O602"/>
      <c r="P602"/>
      <c r="Q602"/>
      <c r="XFA602"/>
      <c r="XFB602"/>
      <c r="XFC602"/>
      <c r="XFD602"/>
    </row>
    <row r="603" spans="1:17 16381:16384" s="1" customFormat="1" hidden="1">
      <c r="A603" s="24">
        <v>602</v>
      </c>
      <c r="B603" s="26" t="s">
        <v>1291</v>
      </c>
      <c r="C603" s="26" t="s">
        <v>11</v>
      </c>
      <c r="D603" s="26" t="s">
        <v>29</v>
      </c>
      <c r="E603" s="26" t="s">
        <v>1292</v>
      </c>
      <c r="F603" s="26" t="s">
        <v>1272</v>
      </c>
      <c r="G603" s="26" t="s">
        <v>23</v>
      </c>
      <c r="H603" s="26">
        <v>4513020125</v>
      </c>
      <c r="I603" s="95"/>
      <c r="J603" s="90"/>
      <c r="K603"/>
      <c r="L603"/>
      <c r="M603"/>
      <c r="N603"/>
      <c r="O603"/>
      <c r="P603"/>
      <c r="Q603"/>
      <c r="XFA603"/>
      <c r="XFB603"/>
      <c r="XFC603"/>
      <c r="XFD603"/>
    </row>
    <row r="604" spans="1:17 16381:16384" s="1" customFormat="1" hidden="1">
      <c r="A604" s="24">
        <v>603</v>
      </c>
      <c r="B604" s="26" t="s">
        <v>1293</v>
      </c>
      <c r="C604" s="26" t="s">
        <v>11</v>
      </c>
      <c r="D604" s="26" t="s">
        <v>29</v>
      </c>
      <c r="E604" s="26" t="s">
        <v>1294</v>
      </c>
      <c r="F604" s="26" t="s">
        <v>1272</v>
      </c>
      <c r="G604" s="26" t="s">
        <v>23</v>
      </c>
      <c r="H604" s="26">
        <v>4513020125</v>
      </c>
      <c r="I604" s="95"/>
      <c r="J604" s="90"/>
      <c r="K604"/>
      <c r="L604"/>
      <c r="M604"/>
      <c r="N604"/>
      <c r="O604"/>
      <c r="P604"/>
      <c r="Q604"/>
      <c r="XFA604"/>
      <c r="XFB604"/>
      <c r="XFC604"/>
      <c r="XFD604"/>
    </row>
    <row r="605" spans="1:17 16381:16384" s="1" customFormat="1" hidden="1">
      <c r="A605" s="24">
        <v>604</v>
      </c>
      <c r="B605" s="26" t="s">
        <v>1295</v>
      </c>
      <c r="C605" s="26" t="s">
        <v>11</v>
      </c>
      <c r="D605" s="26" t="s">
        <v>29</v>
      </c>
      <c r="E605" s="26" t="s">
        <v>1296</v>
      </c>
      <c r="F605" s="26" t="s">
        <v>1272</v>
      </c>
      <c r="G605" s="26" t="s">
        <v>23</v>
      </c>
      <c r="H605" s="26">
        <v>4513020125</v>
      </c>
      <c r="I605" s="95"/>
      <c r="J605" s="90"/>
      <c r="K605"/>
      <c r="L605"/>
      <c r="M605"/>
      <c r="N605"/>
      <c r="O605"/>
      <c r="P605"/>
      <c r="Q605"/>
      <c r="XFA605"/>
      <c r="XFB605"/>
      <c r="XFC605"/>
      <c r="XFD605"/>
    </row>
    <row r="606" spans="1:17 16381:16384" s="1" customFormat="1" hidden="1">
      <c r="A606" s="24">
        <v>605</v>
      </c>
      <c r="B606" s="26" t="s">
        <v>1297</v>
      </c>
      <c r="C606" s="26" t="s">
        <v>11</v>
      </c>
      <c r="D606" s="26" t="s">
        <v>12</v>
      </c>
      <c r="E606" s="26" t="s">
        <v>1298</v>
      </c>
      <c r="F606" s="26" t="s">
        <v>1272</v>
      </c>
      <c r="G606" s="26" t="s">
        <v>23</v>
      </c>
      <c r="H606" s="26">
        <v>4513020125</v>
      </c>
      <c r="I606" s="96"/>
      <c r="J606" s="88"/>
      <c r="K606"/>
      <c r="L606"/>
      <c r="M606"/>
      <c r="N606"/>
      <c r="O606"/>
      <c r="P606"/>
      <c r="Q606"/>
      <c r="XFA606"/>
      <c r="XFB606"/>
      <c r="XFC606"/>
      <c r="XFD606"/>
    </row>
    <row r="607" spans="1:17 16381:16384" s="1" customFormat="1" hidden="1">
      <c r="A607" s="24">
        <v>606</v>
      </c>
      <c r="B607" s="26" t="s">
        <v>1299</v>
      </c>
      <c r="C607" s="26" t="s">
        <v>11</v>
      </c>
      <c r="D607" s="26" t="s">
        <v>29</v>
      </c>
      <c r="E607" s="26" t="s">
        <v>1300</v>
      </c>
      <c r="F607" s="26" t="s">
        <v>1272</v>
      </c>
      <c r="G607" s="26" t="s">
        <v>135</v>
      </c>
      <c r="H607" s="26">
        <v>4513020126</v>
      </c>
      <c r="I607" s="94">
        <v>119</v>
      </c>
      <c r="J607" s="87">
        <v>1</v>
      </c>
      <c r="K607"/>
      <c r="L607"/>
      <c r="M607"/>
      <c r="N607"/>
      <c r="O607"/>
      <c r="P607"/>
      <c r="Q607"/>
      <c r="XFA607"/>
      <c r="XFB607"/>
      <c r="XFC607"/>
      <c r="XFD607"/>
    </row>
    <row r="608" spans="1:17 16381:16384" s="1" customFormat="1" hidden="1">
      <c r="A608" s="24">
        <v>607</v>
      </c>
      <c r="B608" s="26" t="s">
        <v>1301</v>
      </c>
      <c r="C608" s="26" t="s">
        <v>11</v>
      </c>
      <c r="D608" s="26" t="s">
        <v>12</v>
      </c>
      <c r="E608" s="26" t="s">
        <v>1302</v>
      </c>
      <c r="F608" s="26" t="s">
        <v>1272</v>
      </c>
      <c r="G608" s="26" t="s">
        <v>135</v>
      </c>
      <c r="H608" s="26">
        <v>4513020126</v>
      </c>
      <c r="I608" s="95"/>
      <c r="J608" s="90"/>
      <c r="K608"/>
      <c r="L608"/>
      <c r="M608"/>
      <c r="N608"/>
      <c r="O608"/>
      <c r="P608"/>
      <c r="Q608"/>
      <c r="XFA608"/>
      <c r="XFB608"/>
      <c r="XFC608"/>
      <c r="XFD608"/>
    </row>
    <row r="609" spans="1:17 16381:16384" s="1" customFormat="1" hidden="1">
      <c r="A609" s="24">
        <v>608</v>
      </c>
      <c r="B609" s="26" t="s">
        <v>1303</v>
      </c>
      <c r="C609" s="26" t="s">
        <v>11</v>
      </c>
      <c r="D609" s="26" t="s">
        <v>29</v>
      </c>
      <c r="E609" s="26" t="s">
        <v>1304</v>
      </c>
      <c r="F609" s="26" t="s">
        <v>1272</v>
      </c>
      <c r="G609" s="26" t="s">
        <v>135</v>
      </c>
      <c r="H609" s="26">
        <v>4513020126</v>
      </c>
      <c r="I609" s="96"/>
      <c r="J609" s="88"/>
      <c r="K609"/>
      <c r="L609"/>
      <c r="M609"/>
      <c r="N609"/>
      <c r="O609"/>
      <c r="P609"/>
      <c r="Q609"/>
      <c r="XFA609"/>
      <c r="XFB609"/>
      <c r="XFC609"/>
      <c r="XFD609"/>
    </row>
    <row r="610" spans="1:17 16381:16384" s="1" customFormat="1" hidden="1">
      <c r="A610" s="24">
        <v>609</v>
      </c>
      <c r="B610" s="26" t="s">
        <v>1305</v>
      </c>
      <c r="C610" s="26" t="s">
        <v>11</v>
      </c>
      <c r="D610" s="26" t="s">
        <v>29</v>
      </c>
      <c r="E610" s="26" t="s">
        <v>1306</v>
      </c>
      <c r="F610" s="26" t="s">
        <v>1272</v>
      </c>
      <c r="G610" s="26" t="s">
        <v>218</v>
      </c>
      <c r="H610" s="26">
        <v>4513020127</v>
      </c>
      <c r="I610" s="12">
        <v>109</v>
      </c>
      <c r="J610" s="26">
        <v>1</v>
      </c>
      <c r="K610"/>
      <c r="L610"/>
      <c r="M610"/>
      <c r="N610"/>
      <c r="O610"/>
      <c r="P610"/>
      <c r="Q610"/>
      <c r="XFA610"/>
      <c r="XFB610"/>
      <c r="XFC610"/>
      <c r="XFD610"/>
    </row>
    <row r="611" spans="1:17 16381:16384" s="1" customFormat="1" hidden="1">
      <c r="A611" s="24">
        <v>610</v>
      </c>
      <c r="B611" s="26" t="s">
        <v>1307</v>
      </c>
      <c r="C611" s="26" t="s">
        <v>11</v>
      </c>
      <c r="D611" s="26" t="s">
        <v>29</v>
      </c>
      <c r="E611" s="26" t="s">
        <v>1308</v>
      </c>
      <c r="F611" s="26" t="s">
        <v>1272</v>
      </c>
      <c r="G611" s="26" t="s">
        <v>421</v>
      </c>
      <c r="H611" s="26">
        <v>4513020128</v>
      </c>
      <c r="I611" s="12">
        <v>118</v>
      </c>
      <c r="J611" s="26">
        <v>1</v>
      </c>
      <c r="K611"/>
      <c r="L611"/>
      <c r="M611"/>
      <c r="N611"/>
      <c r="O611"/>
      <c r="P611"/>
      <c r="Q611"/>
      <c r="XFA611"/>
      <c r="XFB611"/>
      <c r="XFC611"/>
      <c r="XFD611"/>
    </row>
    <row r="612" spans="1:17 16381:16384" s="1" customFormat="1" hidden="1">
      <c r="A612" s="24">
        <v>611</v>
      </c>
      <c r="B612" s="26" t="s">
        <v>1309</v>
      </c>
      <c r="C612" s="26" t="s">
        <v>28</v>
      </c>
      <c r="D612" s="26" t="s">
        <v>18</v>
      </c>
      <c r="E612" s="26" t="s">
        <v>1310</v>
      </c>
      <c r="F612" s="26" t="s">
        <v>1272</v>
      </c>
      <c r="G612" s="26" t="s">
        <v>249</v>
      </c>
      <c r="H612" s="26">
        <v>4513020129</v>
      </c>
      <c r="I612" s="94">
        <v>90</v>
      </c>
      <c r="J612" s="87">
        <v>1</v>
      </c>
      <c r="K612"/>
      <c r="L612"/>
      <c r="M612"/>
      <c r="N612"/>
      <c r="O612"/>
      <c r="P612"/>
      <c r="Q612"/>
      <c r="XFA612"/>
      <c r="XFB612"/>
      <c r="XFC612"/>
      <c r="XFD612"/>
    </row>
    <row r="613" spans="1:17 16381:16384" s="1" customFormat="1" hidden="1">
      <c r="A613" s="24">
        <v>612</v>
      </c>
      <c r="B613" s="26" t="s">
        <v>1311</v>
      </c>
      <c r="C613" s="26" t="s">
        <v>11</v>
      </c>
      <c r="D613" s="26" t="s">
        <v>29</v>
      </c>
      <c r="E613" s="26" t="s">
        <v>1312</v>
      </c>
      <c r="F613" s="26" t="s">
        <v>1272</v>
      </c>
      <c r="G613" s="26" t="s">
        <v>249</v>
      </c>
      <c r="H613" s="26">
        <v>4513020129</v>
      </c>
      <c r="I613" s="96"/>
      <c r="J613" s="88"/>
      <c r="K613"/>
      <c r="L613"/>
      <c r="M613"/>
      <c r="N613"/>
      <c r="O613"/>
      <c r="P613"/>
      <c r="Q613"/>
      <c r="XFA613"/>
      <c r="XFB613"/>
      <c r="XFC613"/>
      <c r="XFD613"/>
    </row>
    <row r="614" spans="1:17 16381:16384" s="1" customFormat="1" hidden="1">
      <c r="A614" s="24">
        <v>613</v>
      </c>
      <c r="B614" s="26" t="s">
        <v>1313</v>
      </c>
      <c r="C614" s="26" t="s">
        <v>11</v>
      </c>
      <c r="D614" s="26" t="s">
        <v>29</v>
      </c>
      <c r="E614" s="26" t="s">
        <v>1314</v>
      </c>
      <c r="F614" s="26" t="s">
        <v>1272</v>
      </c>
      <c r="G614" s="26" t="s">
        <v>333</v>
      </c>
      <c r="H614" s="26">
        <v>4513020130</v>
      </c>
      <c r="I614" s="94">
        <v>121.5</v>
      </c>
      <c r="J614" s="87">
        <v>1</v>
      </c>
      <c r="K614"/>
      <c r="L614"/>
      <c r="M614"/>
      <c r="N614"/>
      <c r="O614"/>
      <c r="P614"/>
      <c r="Q614"/>
      <c r="XFA614"/>
      <c r="XFB614"/>
      <c r="XFC614"/>
      <c r="XFD614"/>
    </row>
    <row r="615" spans="1:17 16381:16384" s="1" customFormat="1" hidden="1">
      <c r="A615" s="24">
        <v>614</v>
      </c>
      <c r="B615" s="26" t="s">
        <v>1315</v>
      </c>
      <c r="C615" s="26" t="s">
        <v>11</v>
      </c>
      <c r="D615" s="26" t="s">
        <v>29</v>
      </c>
      <c r="E615" s="26" t="s">
        <v>1316</v>
      </c>
      <c r="F615" s="26" t="s">
        <v>1272</v>
      </c>
      <c r="G615" s="26" t="s">
        <v>333</v>
      </c>
      <c r="H615" s="26">
        <v>4513020130</v>
      </c>
      <c r="I615" s="95"/>
      <c r="J615" s="90"/>
      <c r="K615"/>
      <c r="L615"/>
      <c r="M615"/>
      <c r="N615"/>
      <c r="O615"/>
      <c r="P615"/>
      <c r="Q615"/>
      <c r="XFA615"/>
      <c r="XFB615"/>
      <c r="XFC615"/>
      <c r="XFD615"/>
    </row>
    <row r="616" spans="1:17 16381:16384" s="1" customFormat="1" hidden="1">
      <c r="A616" s="24">
        <v>615</v>
      </c>
      <c r="B616" s="26" t="s">
        <v>1317</v>
      </c>
      <c r="C616" s="26" t="s">
        <v>11</v>
      </c>
      <c r="D616" s="26" t="s">
        <v>29</v>
      </c>
      <c r="E616" s="26" t="s">
        <v>1318</v>
      </c>
      <c r="F616" s="26" t="s">
        <v>1272</v>
      </c>
      <c r="G616" s="26" t="s">
        <v>333</v>
      </c>
      <c r="H616" s="26">
        <v>4513020130</v>
      </c>
      <c r="I616" s="96"/>
      <c r="J616" s="88"/>
      <c r="K616"/>
      <c r="L616"/>
      <c r="M616"/>
      <c r="N616"/>
      <c r="O616"/>
      <c r="P616"/>
      <c r="Q616"/>
      <c r="XFA616"/>
      <c r="XFB616"/>
      <c r="XFC616"/>
      <c r="XFD616"/>
    </row>
    <row r="617" spans="1:17 16381:16384" s="1" customFormat="1" hidden="1">
      <c r="A617" s="24">
        <v>616</v>
      </c>
      <c r="B617" s="26" t="s">
        <v>1319</v>
      </c>
      <c r="C617" s="26" t="s">
        <v>11</v>
      </c>
      <c r="D617" s="26" t="s">
        <v>12</v>
      </c>
      <c r="E617" s="26" t="s">
        <v>1320</v>
      </c>
      <c r="F617" s="26" t="s">
        <v>1321</v>
      </c>
      <c r="G617" s="26" t="s">
        <v>15</v>
      </c>
      <c r="H617" s="26">
        <v>4513020131</v>
      </c>
      <c r="I617" s="94">
        <v>125</v>
      </c>
      <c r="J617" s="87">
        <v>3</v>
      </c>
      <c r="K617"/>
      <c r="L617"/>
      <c r="M617"/>
      <c r="N617"/>
      <c r="O617"/>
      <c r="P617"/>
      <c r="Q617"/>
      <c r="XFA617"/>
      <c r="XFB617"/>
      <c r="XFC617"/>
      <c r="XFD617"/>
    </row>
    <row r="618" spans="1:17 16381:16384" s="1" customFormat="1" hidden="1">
      <c r="A618" s="24">
        <v>617</v>
      </c>
      <c r="B618" s="26" t="s">
        <v>1322</v>
      </c>
      <c r="C618" s="26" t="s">
        <v>11</v>
      </c>
      <c r="D618" s="26" t="s">
        <v>29</v>
      </c>
      <c r="E618" s="26" t="s">
        <v>1323</v>
      </c>
      <c r="F618" s="26" t="s">
        <v>1321</v>
      </c>
      <c r="G618" s="26" t="s">
        <v>15</v>
      </c>
      <c r="H618" s="26">
        <v>4513020131</v>
      </c>
      <c r="I618" s="95"/>
      <c r="J618" s="90"/>
      <c r="K618"/>
      <c r="L618"/>
      <c r="M618"/>
      <c r="N618"/>
      <c r="O618"/>
      <c r="P618"/>
      <c r="Q618"/>
      <c r="XFA618"/>
      <c r="XFB618"/>
      <c r="XFC618"/>
      <c r="XFD618"/>
    </row>
    <row r="619" spans="1:17 16381:16384" s="1" customFormat="1" hidden="1">
      <c r="A619" s="24">
        <v>618</v>
      </c>
      <c r="B619" s="26" t="s">
        <v>1324</v>
      </c>
      <c r="C619" s="26" t="s">
        <v>11</v>
      </c>
      <c r="D619" s="26" t="s">
        <v>29</v>
      </c>
      <c r="E619" s="26" t="s">
        <v>1325</v>
      </c>
      <c r="F619" s="26" t="s">
        <v>1321</v>
      </c>
      <c r="G619" s="26" t="s">
        <v>15</v>
      </c>
      <c r="H619" s="26">
        <v>4513020131</v>
      </c>
      <c r="I619" s="95"/>
      <c r="J619" s="90"/>
      <c r="K619"/>
      <c r="L619"/>
      <c r="M619"/>
      <c r="N619"/>
      <c r="O619"/>
      <c r="P619"/>
      <c r="Q619"/>
      <c r="XFA619"/>
      <c r="XFB619"/>
      <c r="XFC619"/>
      <c r="XFD619"/>
    </row>
    <row r="620" spans="1:17 16381:16384" s="1" customFormat="1" hidden="1">
      <c r="A620" s="24">
        <v>619</v>
      </c>
      <c r="B620" s="26" t="s">
        <v>1326</v>
      </c>
      <c r="C620" s="26" t="s">
        <v>11</v>
      </c>
      <c r="D620" s="26" t="s">
        <v>29</v>
      </c>
      <c r="E620" s="26" t="s">
        <v>1327</v>
      </c>
      <c r="F620" s="26" t="s">
        <v>1321</v>
      </c>
      <c r="G620" s="26" t="s">
        <v>15</v>
      </c>
      <c r="H620" s="26">
        <v>4513020131</v>
      </c>
      <c r="I620" s="95"/>
      <c r="J620" s="90"/>
      <c r="K620"/>
      <c r="L620"/>
      <c r="M620"/>
      <c r="N620"/>
      <c r="O620"/>
      <c r="P620"/>
      <c r="Q620"/>
      <c r="XFA620"/>
      <c r="XFB620"/>
      <c r="XFC620"/>
      <c r="XFD620"/>
    </row>
    <row r="621" spans="1:17 16381:16384" s="1" customFormat="1" hidden="1">
      <c r="A621" s="24">
        <v>620</v>
      </c>
      <c r="B621" s="26" t="s">
        <v>1328</v>
      </c>
      <c r="C621" s="26" t="s">
        <v>11</v>
      </c>
      <c r="D621" s="26" t="s">
        <v>29</v>
      </c>
      <c r="E621" s="26" t="s">
        <v>1329</v>
      </c>
      <c r="F621" s="26" t="s">
        <v>1321</v>
      </c>
      <c r="G621" s="26" t="s">
        <v>15</v>
      </c>
      <c r="H621" s="26">
        <v>4513020131</v>
      </c>
      <c r="I621" s="95"/>
      <c r="J621" s="90"/>
      <c r="K621"/>
      <c r="L621"/>
      <c r="M621"/>
      <c r="N621"/>
      <c r="O621"/>
      <c r="P621"/>
      <c r="Q621"/>
      <c r="XFA621"/>
      <c r="XFB621"/>
      <c r="XFC621"/>
      <c r="XFD621"/>
    </row>
    <row r="622" spans="1:17 16381:16384" s="1" customFormat="1" hidden="1">
      <c r="A622" s="24">
        <v>621</v>
      </c>
      <c r="B622" s="26" t="s">
        <v>1330</v>
      </c>
      <c r="C622" s="26" t="s">
        <v>11</v>
      </c>
      <c r="D622" s="26" t="s">
        <v>29</v>
      </c>
      <c r="E622" s="26" t="s">
        <v>1331</v>
      </c>
      <c r="F622" s="26" t="s">
        <v>1321</v>
      </c>
      <c r="G622" s="26" t="s">
        <v>15</v>
      </c>
      <c r="H622" s="26">
        <v>4513020131</v>
      </c>
      <c r="I622" s="95"/>
      <c r="J622" s="90"/>
      <c r="K622"/>
      <c r="L622"/>
      <c r="M622"/>
      <c r="N622"/>
      <c r="O622"/>
      <c r="P622"/>
      <c r="Q622"/>
      <c r="XFA622"/>
      <c r="XFB622"/>
      <c r="XFC622"/>
      <c r="XFD622"/>
    </row>
    <row r="623" spans="1:17 16381:16384" s="1" customFormat="1" hidden="1">
      <c r="A623" s="24">
        <v>622</v>
      </c>
      <c r="B623" s="26" t="s">
        <v>1332</v>
      </c>
      <c r="C623" s="26" t="s">
        <v>11</v>
      </c>
      <c r="D623" s="26" t="s">
        <v>12</v>
      </c>
      <c r="E623" s="26" t="s">
        <v>1333</v>
      </c>
      <c r="F623" s="26" t="s">
        <v>1321</v>
      </c>
      <c r="G623" s="26" t="s">
        <v>15</v>
      </c>
      <c r="H623" s="26">
        <v>4513020131</v>
      </c>
      <c r="I623" s="95"/>
      <c r="J623" s="90"/>
      <c r="K623"/>
      <c r="L623"/>
      <c r="M623"/>
      <c r="N623"/>
      <c r="O623"/>
      <c r="P623"/>
      <c r="Q623"/>
      <c r="XFA623"/>
      <c r="XFB623"/>
      <c r="XFC623"/>
      <c r="XFD623"/>
    </row>
    <row r="624" spans="1:17 16381:16384" s="1" customFormat="1" hidden="1">
      <c r="A624" s="24">
        <v>623</v>
      </c>
      <c r="B624" s="26" t="s">
        <v>1334</v>
      </c>
      <c r="C624" s="26" t="s">
        <v>11</v>
      </c>
      <c r="D624" s="26" t="s">
        <v>29</v>
      </c>
      <c r="E624" s="26" t="s">
        <v>1335</v>
      </c>
      <c r="F624" s="26" t="s">
        <v>1321</v>
      </c>
      <c r="G624" s="26" t="s">
        <v>15</v>
      </c>
      <c r="H624" s="26">
        <v>4513020131</v>
      </c>
      <c r="I624" s="95"/>
      <c r="J624" s="90"/>
      <c r="K624"/>
      <c r="L624"/>
      <c r="M624"/>
      <c r="N624"/>
      <c r="O624"/>
      <c r="P624"/>
      <c r="Q624"/>
      <c r="XFA624"/>
      <c r="XFB624"/>
      <c r="XFC624"/>
      <c r="XFD624"/>
    </row>
    <row r="625" spans="1:17 16381:16384" s="1" customFormat="1" hidden="1">
      <c r="A625" s="24">
        <v>624</v>
      </c>
      <c r="B625" s="26" t="s">
        <v>1336</v>
      </c>
      <c r="C625" s="26" t="s">
        <v>11</v>
      </c>
      <c r="D625" s="26" t="s">
        <v>29</v>
      </c>
      <c r="E625" s="26" t="s">
        <v>1337</v>
      </c>
      <c r="F625" s="26" t="s">
        <v>1321</v>
      </c>
      <c r="G625" s="26" t="s">
        <v>15</v>
      </c>
      <c r="H625" s="26">
        <v>4513020131</v>
      </c>
      <c r="I625" s="96"/>
      <c r="J625" s="88"/>
      <c r="K625"/>
      <c r="L625"/>
      <c r="M625"/>
      <c r="N625"/>
      <c r="O625"/>
      <c r="P625"/>
      <c r="Q625"/>
      <c r="XFA625"/>
      <c r="XFB625"/>
      <c r="XFC625"/>
      <c r="XFD625"/>
    </row>
    <row r="626" spans="1:17 16381:16384" s="1" customFormat="1" hidden="1">
      <c r="A626" s="24">
        <v>625</v>
      </c>
      <c r="B626" s="26" t="s">
        <v>1338</v>
      </c>
      <c r="C626" s="26" t="s">
        <v>11</v>
      </c>
      <c r="D626" s="26" t="s">
        <v>12</v>
      </c>
      <c r="E626" s="26" t="s">
        <v>1339</v>
      </c>
      <c r="F626" s="26" t="s">
        <v>1321</v>
      </c>
      <c r="G626" s="26" t="s">
        <v>23</v>
      </c>
      <c r="H626" s="26">
        <v>4513020132</v>
      </c>
      <c r="I626" s="94">
        <v>144</v>
      </c>
      <c r="J626" s="87">
        <v>2</v>
      </c>
      <c r="K626"/>
      <c r="L626"/>
      <c r="M626"/>
      <c r="N626"/>
      <c r="O626"/>
      <c r="P626"/>
      <c r="Q626"/>
      <c r="XFA626"/>
      <c r="XFB626"/>
      <c r="XFC626"/>
      <c r="XFD626"/>
    </row>
    <row r="627" spans="1:17 16381:16384" s="1" customFormat="1" hidden="1">
      <c r="A627" s="24">
        <v>626</v>
      </c>
      <c r="B627" s="26" t="s">
        <v>1340</v>
      </c>
      <c r="C627" s="26" t="s">
        <v>11</v>
      </c>
      <c r="D627" s="26" t="s">
        <v>29</v>
      </c>
      <c r="E627" s="26" t="s">
        <v>1341</v>
      </c>
      <c r="F627" s="26" t="s">
        <v>1321</v>
      </c>
      <c r="G627" s="26" t="s">
        <v>23</v>
      </c>
      <c r="H627" s="26">
        <v>4513020132</v>
      </c>
      <c r="I627" s="95"/>
      <c r="J627" s="90"/>
      <c r="K627"/>
      <c r="L627"/>
      <c r="M627"/>
      <c r="N627"/>
      <c r="O627"/>
      <c r="P627"/>
      <c r="Q627"/>
      <c r="XFA627"/>
      <c r="XFB627"/>
      <c r="XFC627"/>
      <c r="XFD627"/>
    </row>
    <row r="628" spans="1:17 16381:16384" s="1" customFormat="1" hidden="1">
      <c r="A628" s="24">
        <v>627</v>
      </c>
      <c r="B628" s="26" t="s">
        <v>1342</v>
      </c>
      <c r="C628" s="26" t="s">
        <v>11</v>
      </c>
      <c r="D628" s="26" t="s">
        <v>29</v>
      </c>
      <c r="E628" s="26" t="s">
        <v>1343</v>
      </c>
      <c r="F628" s="26" t="s">
        <v>1321</v>
      </c>
      <c r="G628" s="26" t="s">
        <v>23</v>
      </c>
      <c r="H628" s="26">
        <v>4513020132</v>
      </c>
      <c r="I628" s="95"/>
      <c r="J628" s="90"/>
      <c r="K628"/>
      <c r="L628"/>
      <c r="M628"/>
      <c r="N628"/>
      <c r="O628"/>
      <c r="P628"/>
      <c r="Q628"/>
      <c r="XFA628"/>
      <c r="XFB628"/>
      <c r="XFC628"/>
      <c r="XFD628"/>
    </row>
    <row r="629" spans="1:17 16381:16384" s="1" customFormat="1" hidden="1">
      <c r="A629" s="24">
        <v>628</v>
      </c>
      <c r="B629" s="26" t="s">
        <v>1344</v>
      </c>
      <c r="C629" s="26" t="s">
        <v>11</v>
      </c>
      <c r="D629" s="26" t="s">
        <v>29</v>
      </c>
      <c r="E629" s="26" t="s">
        <v>1345</v>
      </c>
      <c r="F629" s="26" t="s">
        <v>1321</v>
      </c>
      <c r="G629" s="26" t="s">
        <v>23</v>
      </c>
      <c r="H629" s="26">
        <v>4513020132</v>
      </c>
      <c r="I629" s="95"/>
      <c r="J629" s="90"/>
      <c r="K629"/>
      <c r="L629"/>
      <c r="M629"/>
      <c r="N629"/>
      <c r="O629"/>
      <c r="P629"/>
      <c r="Q629"/>
      <c r="XFA629"/>
      <c r="XFB629"/>
      <c r="XFC629"/>
      <c r="XFD629"/>
    </row>
    <row r="630" spans="1:17 16381:16384" s="1" customFormat="1" hidden="1">
      <c r="A630" s="24">
        <v>629</v>
      </c>
      <c r="B630" s="26" t="s">
        <v>1346</v>
      </c>
      <c r="C630" s="26" t="s">
        <v>11</v>
      </c>
      <c r="D630" s="26" t="s">
        <v>29</v>
      </c>
      <c r="E630" s="26" t="s">
        <v>1347</v>
      </c>
      <c r="F630" s="26" t="s">
        <v>1321</v>
      </c>
      <c r="G630" s="26" t="s">
        <v>23</v>
      </c>
      <c r="H630" s="26">
        <v>4513020132</v>
      </c>
      <c r="I630" s="95"/>
      <c r="J630" s="90"/>
      <c r="K630"/>
      <c r="L630"/>
      <c r="M630"/>
      <c r="N630"/>
      <c r="O630"/>
      <c r="P630"/>
      <c r="Q630"/>
      <c r="XFA630"/>
      <c r="XFB630"/>
      <c r="XFC630"/>
      <c r="XFD630"/>
    </row>
    <row r="631" spans="1:17 16381:16384" s="1" customFormat="1" hidden="1">
      <c r="A631" s="24">
        <v>630</v>
      </c>
      <c r="B631" s="26" t="s">
        <v>1348</v>
      </c>
      <c r="C631" s="26" t="s">
        <v>11</v>
      </c>
      <c r="D631" s="26" t="s">
        <v>12</v>
      </c>
      <c r="E631" s="26" t="s">
        <v>1349</v>
      </c>
      <c r="F631" s="26" t="s">
        <v>1321</v>
      </c>
      <c r="G631" s="26" t="s">
        <v>23</v>
      </c>
      <c r="H631" s="26">
        <v>4513020132</v>
      </c>
      <c r="I631" s="96"/>
      <c r="J631" s="88"/>
      <c r="K631"/>
      <c r="L631"/>
      <c r="M631"/>
      <c r="N631"/>
      <c r="O631"/>
      <c r="P631"/>
      <c r="Q631"/>
      <c r="XFA631"/>
      <c r="XFB631"/>
      <c r="XFC631"/>
      <c r="XFD631"/>
    </row>
    <row r="632" spans="1:17 16381:16384" s="1" customFormat="1" hidden="1">
      <c r="A632" s="24">
        <v>631</v>
      </c>
      <c r="B632" s="26" t="s">
        <v>1350</v>
      </c>
      <c r="C632" s="26" t="s">
        <v>11</v>
      </c>
      <c r="D632" s="26" t="s">
        <v>12</v>
      </c>
      <c r="E632" s="26" t="s">
        <v>1351</v>
      </c>
      <c r="F632" s="26" t="s">
        <v>1321</v>
      </c>
      <c r="G632" s="26" t="s">
        <v>135</v>
      </c>
      <c r="H632" s="26">
        <v>4513020133</v>
      </c>
      <c r="I632" s="94">
        <v>121</v>
      </c>
      <c r="J632" s="87">
        <v>2</v>
      </c>
      <c r="K632"/>
      <c r="L632"/>
      <c r="M632"/>
      <c r="N632"/>
      <c r="O632"/>
      <c r="P632"/>
      <c r="Q632"/>
      <c r="XFA632"/>
      <c r="XFB632"/>
      <c r="XFC632"/>
      <c r="XFD632"/>
    </row>
    <row r="633" spans="1:17 16381:16384" s="1" customFormat="1" hidden="1">
      <c r="A633" s="24">
        <v>632</v>
      </c>
      <c r="B633" s="26" t="s">
        <v>1352</v>
      </c>
      <c r="C633" s="26" t="s">
        <v>11</v>
      </c>
      <c r="D633" s="26" t="s">
        <v>29</v>
      </c>
      <c r="E633" s="26" t="s">
        <v>1353</v>
      </c>
      <c r="F633" s="26" t="s">
        <v>1321</v>
      </c>
      <c r="G633" s="26" t="s">
        <v>135</v>
      </c>
      <c r="H633" s="26">
        <v>4513020133</v>
      </c>
      <c r="I633" s="95"/>
      <c r="J633" s="90"/>
      <c r="K633"/>
      <c r="L633"/>
      <c r="M633"/>
      <c r="N633"/>
      <c r="O633"/>
      <c r="P633"/>
      <c r="Q633"/>
      <c r="XFA633"/>
      <c r="XFB633"/>
      <c r="XFC633"/>
      <c r="XFD633"/>
    </row>
    <row r="634" spans="1:17 16381:16384" s="1" customFormat="1" hidden="1">
      <c r="A634" s="24">
        <v>633</v>
      </c>
      <c r="B634" s="26" t="s">
        <v>1354</v>
      </c>
      <c r="C634" s="26" t="s">
        <v>11</v>
      </c>
      <c r="D634" s="26" t="s">
        <v>12</v>
      </c>
      <c r="E634" s="26" t="s">
        <v>1355</v>
      </c>
      <c r="F634" s="26" t="s">
        <v>1321</v>
      </c>
      <c r="G634" s="26" t="s">
        <v>135</v>
      </c>
      <c r="H634" s="26">
        <v>4513020133</v>
      </c>
      <c r="I634" s="95"/>
      <c r="J634" s="90"/>
      <c r="K634"/>
      <c r="L634"/>
      <c r="M634"/>
      <c r="N634"/>
      <c r="O634"/>
      <c r="P634"/>
      <c r="Q634"/>
      <c r="XFA634"/>
      <c r="XFB634"/>
      <c r="XFC634"/>
      <c r="XFD634"/>
    </row>
    <row r="635" spans="1:17 16381:16384" s="1" customFormat="1" hidden="1">
      <c r="A635" s="24">
        <v>634</v>
      </c>
      <c r="B635" s="26" t="s">
        <v>1356</v>
      </c>
      <c r="C635" s="26" t="s">
        <v>11</v>
      </c>
      <c r="D635" s="26" t="s">
        <v>29</v>
      </c>
      <c r="E635" s="26" t="s">
        <v>1357</v>
      </c>
      <c r="F635" s="26" t="s">
        <v>1321</v>
      </c>
      <c r="G635" s="26" t="s">
        <v>135</v>
      </c>
      <c r="H635" s="26">
        <v>4513020133</v>
      </c>
      <c r="I635" s="95"/>
      <c r="J635" s="90"/>
      <c r="K635"/>
      <c r="L635"/>
      <c r="M635"/>
      <c r="N635"/>
      <c r="O635"/>
      <c r="P635"/>
      <c r="Q635"/>
      <c r="XFA635"/>
      <c r="XFB635"/>
      <c r="XFC635"/>
      <c r="XFD635"/>
    </row>
    <row r="636" spans="1:17 16381:16384" s="1" customFormat="1" hidden="1">
      <c r="A636" s="24">
        <v>635</v>
      </c>
      <c r="B636" s="26" t="s">
        <v>1358</v>
      </c>
      <c r="C636" s="26" t="s">
        <v>11</v>
      </c>
      <c r="D636" s="26" t="s">
        <v>29</v>
      </c>
      <c r="E636" s="26" t="s">
        <v>1359</v>
      </c>
      <c r="F636" s="26" t="s">
        <v>1321</v>
      </c>
      <c r="G636" s="26" t="s">
        <v>135</v>
      </c>
      <c r="H636" s="26">
        <v>4513020133</v>
      </c>
      <c r="I636" s="95"/>
      <c r="J636" s="90"/>
      <c r="K636"/>
      <c r="L636"/>
      <c r="M636"/>
      <c r="N636"/>
      <c r="O636"/>
      <c r="P636"/>
      <c r="Q636"/>
      <c r="XFA636"/>
      <c r="XFB636"/>
      <c r="XFC636"/>
      <c r="XFD636"/>
    </row>
    <row r="637" spans="1:17 16381:16384" s="1" customFormat="1" hidden="1">
      <c r="A637" s="24">
        <v>636</v>
      </c>
      <c r="B637" s="26" t="s">
        <v>1360</v>
      </c>
      <c r="C637" s="26" t="s">
        <v>11</v>
      </c>
      <c r="D637" s="26" t="s">
        <v>29</v>
      </c>
      <c r="E637" s="26" t="s">
        <v>1361</v>
      </c>
      <c r="F637" s="26" t="s">
        <v>1321</v>
      </c>
      <c r="G637" s="26" t="s">
        <v>135</v>
      </c>
      <c r="H637" s="26">
        <v>4513020133</v>
      </c>
      <c r="I637" s="96"/>
      <c r="J637" s="88"/>
      <c r="K637"/>
      <c r="L637"/>
      <c r="M637"/>
      <c r="N637"/>
      <c r="O637"/>
      <c r="P637"/>
      <c r="Q637"/>
      <c r="XFA637"/>
      <c r="XFB637"/>
      <c r="XFC637"/>
      <c r="XFD637"/>
    </row>
    <row r="638" spans="1:17 16381:16384" s="1" customFormat="1" hidden="1">
      <c r="A638" s="24">
        <v>637</v>
      </c>
      <c r="B638" s="26" t="s">
        <v>1362</v>
      </c>
      <c r="C638" s="26" t="s">
        <v>11</v>
      </c>
      <c r="D638" s="26" t="s">
        <v>29</v>
      </c>
      <c r="E638" s="26" t="s">
        <v>1363</v>
      </c>
      <c r="F638" s="26" t="s">
        <v>1321</v>
      </c>
      <c r="G638" s="26" t="s">
        <v>218</v>
      </c>
      <c r="H638" s="26">
        <v>4513020134</v>
      </c>
      <c r="I638" s="94">
        <v>118</v>
      </c>
      <c r="J638" s="87">
        <v>1</v>
      </c>
      <c r="K638"/>
      <c r="L638"/>
      <c r="M638"/>
      <c r="N638"/>
      <c r="O638"/>
      <c r="P638"/>
      <c r="Q638"/>
      <c r="XFA638"/>
      <c r="XFB638"/>
      <c r="XFC638"/>
      <c r="XFD638"/>
    </row>
    <row r="639" spans="1:17 16381:16384" s="1" customFormat="1" hidden="1">
      <c r="A639" s="24">
        <v>638</v>
      </c>
      <c r="B639" s="26" t="s">
        <v>1364</v>
      </c>
      <c r="C639" s="26" t="s">
        <v>11</v>
      </c>
      <c r="D639" s="26" t="s">
        <v>21</v>
      </c>
      <c r="E639" s="26" t="s">
        <v>1365</v>
      </c>
      <c r="F639" s="26" t="s">
        <v>1321</v>
      </c>
      <c r="G639" s="26" t="s">
        <v>218</v>
      </c>
      <c r="H639" s="26">
        <v>4513020134</v>
      </c>
      <c r="I639" s="95"/>
      <c r="J639" s="90"/>
      <c r="K639"/>
      <c r="L639"/>
      <c r="M639"/>
      <c r="N639"/>
      <c r="O639"/>
      <c r="P639"/>
      <c r="Q639"/>
      <c r="XFA639"/>
      <c r="XFB639"/>
      <c r="XFC639"/>
      <c r="XFD639"/>
    </row>
    <row r="640" spans="1:17 16381:16384" s="1" customFormat="1" hidden="1">
      <c r="A640" s="24">
        <v>639</v>
      </c>
      <c r="B640" s="26" t="s">
        <v>1366</v>
      </c>
      <c r="C640" s="26" t="s">
        <v>11</v>
      </c>
      <c r="D640" s="26" t="s">
        <v>12</v>
      </c>
      <c r="E640" s="26" t="s">
        <v>1367</v>
      </c>
      <c r="F640" s="26" t="s">
        <v>1321</v>
      </c>
      <c r="G640" s="26" t="s">
        <v>218</v>
      </c>
      <c r="H640" s="26">
        <v>4513020134</v>
      </c>
      <c r="I640" s="96"/>
      <c r="J640" s="88"/>
      <c r="K640"/>
      <c r="L640"/>
      <c r="M640"/>
      <c r="N640"/>
      <c r="O640"/>
      <c r="P640"/>
      <c r="Q640"/>
      <c r="XFA640"/>
      <c r="XFB640"/>
      <c r="XFC640"/>
      <c r="XFD640"/>
    </row>
    <row r="641" spans="1:17 16381:16384" s="1" customFormat="1" hidden="1">
      <c r="A641" s="24">
        <v>640</v>
      </c>
      <c r="B641" s="26" t="s">
        <v>1368</v>
      </c>
      <c r="C641" s="26" t="s">
        <v>11</v>
      </c>
      <c r="D641" s="26" t="s">
        <v>29</v>
      </c>
      <c r="E641" s="26" t="s">
        <v>1369</v>
      </c>
      <c r="F641" s="26" t="s">
        <v>1370</v>
      </c>
      <c r="G641" s="26" t="s">
        <v>15</v>
      </c>
      <c r="H641" s="26">
        <v>4513020135</v>
      </c>
      <c r="I641" s="94">
        <v>135.5</v>
      </c>
      <c r="J641" s="87">
        <v>3</v>
      </c>
      <c r="K641"/>
      <c r="L641"/>
      <c r="M641"/>
      <c r="N641"/>
      <c r="O641"/>
      <c r="P641"/>
      <c r="Q641"/>
      <c r="XFA641"/>
      <c r="XFB641"/>
      <c r="XFC641"/>
      <c r="XFD641"/>
    </row>
    <row r="642" spans="1:17 16381:16384" s="1" customFormat="1" hidden="1">
      <c r="A642" s="24">
        <v>641</v>
      </c>
      <c r="B642" s="26" t="s">
        <v>1371</v>
      </c>
      <c r="C642" s="26" t="s">
        <v>11</v>
      </c>
      <c r="D642" s="26" t="s">
        <v>29</v>
      </c>
      <c r="E642" s="26" t="s">
        <v>1372</v>
      </c>
      <c r="F642" s="26" t="s">
        <v>1370</v>
      </c>
      <c r="G642" s="26" t="s">
        <v>15</v>
      </c>
      <c r="H642" s="26">
        <v>4513020135</v>
      </c>
      <c r="I642" s="95"/>
      <c r="J642" s="90"/>
      <c r="K642"/>
      <c r="L642"/>
      <c r="M642"/>
      <c r="N642"/>
      <c r="O642"/>
      <c r="P642"/>
      <c r="Q642"/>
      <c r="XFA642"/>
      <c r="XFB642"/>
      <c r="XFC642"/>
      <c r="XFD642"/>
    </row>
    <row r="643" spans="1:17 16381:16384" s="1" customFormat="1" hidden="1">
      <c r="A643" s="24">
        <v>642</v>
      </c>
      <c r="B643" s="26" t="s">
        <v>1373</v>
      </c>
      <c r="C643" s="26" t="s">
        <v>11</v>
      </c>
      <c r="D643" s="26" t="s">
        <v>29</v>
      </c>
      <c r="E643" s="26" t="s">
        <v>1374</v>
      </c>
      <c r="F643" s="26" t="s">
        <v>1370</v>
      </c>
      <c r="G643" s="26" t="s">
        <v>15</v>
      </c>
      <c r="H643" s="26">
        <v>4513020135</v>
      </c>
      <c r="I643" s="95"/>
      <c r="J643" s="90"/>
      <c r="K643"/>
      <c r="L643"/>
      <c r="M643"/>
      <c r="N643"/>
      <c r="O643"/>
      <c r="P643"/>
      <c r="Q643"/>
      <c r="XFA643"/>
      <c r="XFB643"/>
      <c r="XFC643"/>
      <c r="XFD643"/>
    </row>
    <row r="644" spans="1:17 16381:16384" s="1" customFormat="1" hidden="1">
      <c r="A644" s="24">
        <v>643</v>
      </c>
      <c r="B644" s="26" t="s">
        <v>1375</v>
      </c>
      <c r="C644" s="26" t="s">
        <v>11</v>
      </c>
      <c r="D644" s="26" t="s">
        <v>29</v>
      </c>
      <c r="E644" s="26" t="s">
        <v>1376</v>
      </c>
      <c r="F644" s="26" t="s">
        <v>1370</v>
      </c>
      <c r="G644" s="26" t="s">
        <v>15</v>
      </c>
      <c r="H644" s="26">
        <v>4513020135</v>
      </c>
      <c r="I644" s="95"/>
      <c r="J644" s="90"/>
      <c r="K644"/>
      <c r="L644"/>
      <c r="M644"/>
      <c r="N644"/>
      <c r="O644"/>
      <c r="P644"/>
      <c r="Q644"/>
      <c r="XFA644"/>
      <c r="XFB644"/>
      <c r="XFC644"/>
      <c r="XFD644"/>
    </row>
    <row r="645" spans="1:17 16381:16384" s="1" customFormat="1" hidden="1">
      <c r="A645" s="24">
        <v>644</v>
      </c>
      <c r="B645" s="26" t="s">
        <v>1377</v>
      </c>
      <c r="C645" s="26" t="s">
        <v>11</v>
      </c>
      <c r="D645" s="26" t="s">
        <v>29</v>
      </c>
      <c r="E645" s="26" t="s">
        <v>1378</v>
      </c>
      <c r="F645" s="26" t="s">
        <v>1370</v>
      </c>
      <c r="G645" s="26" t="s">
        <v>15</v>
      </c>
      <c r="H645" s="26">
        <v>4513020135</v>
      </c>
      <c r="I645" s="95"/>
      <c r="J645" s="90"/>
      <c r="K645"/>
      <c r="L645"/>
      <c r="M645"/>
      <c r="N645"/>
      <c r="O645"/>
      <c r="P645"/>
      <c r="Q645"/>
      <c r="XFA645"/>
      <c r="XFB645"/>
      <c r="XFC645"/>
      <c r="XFD645"/>
    </row>
    <row r="646" spans="1:17 16381:16384" s="1" customFormat="1" hidden="1">
      <c r="A646" s="24">
        <v>645</v>
      </c>
      <c r="B646" s="26" t="s">
        <v>1379</v>
      </c>
      <c r="C646" s="26" t="s">
        <v>11</v>
      </c>
      <c r="D646" s="26" t="s">
        <v>12</v>
      </c>
      <c r="E646" s="26" t="s">
        <v>1380</v>
      </c>
      <c r="F646" s="26" t="s">
        <v>1370</v>
      </c>
      <c r="G646" s="26" t="s">
        <v>15</v>
      </c>
      <c r="H646" s="26">
        <v>4513020135</v>
      </c>
      <c r="I646" s="96"/>
      <c r="J646" s="88"/>
      <c r="K646"/>
      <c r="L646"/>
      <c r="M646"/>
      <c r="N646"/>
      <c r="O646"/>
      <c r="P646"/>
      <c r="Q646"/>
      <c r="XFA646"/>
      <c r="XFB646"/>
      <c r="XFC646"/>
      <c r="XFD646"/>
    </row>
    <row r="647" spans="1:17 16381:16384" s="1" customFormat="1" hidden="1">
      <c r="A647" s="24">
        <v>646</v>
      </c>
      <c r="B647" s="26" t="s">
        <v>1381</v>
      </c>
      <c r="C647" s="26" t="s">
        <v>11</v>
      </c>
      <c r="D647" s="26" t="s">
        <v>12</v>
      </c>
      <c r="E647" s="26" t="s">
        <v>1382</v>
      </c>
      <c r="F647" s="26" t="s">
        <v>1370</v>
      </c>
      <c r="G647" s="26" t="s">
        <v>384</v>
      </c>
      <c r="H647" s="26">
        <v>4513020136</v>
      </c>
      <c r="I647" s="94">
        <v>152</v>
      </c>
      <c r="J647" s="87">
        <v>3</v>
      </c>
      <c r="K647"/>
      <c r="L647"/>
      <c r="M647"/>
      <c r="N647"/>
      <c r="O647"/>
      <c r="P647"/>
      <c r="Q647"/>
      <c r="XFA647"/>
      <c r="XFB647"/>
      <c r="XFC647"/>
      <c r="XFD647"/>
    </row>
    <row r="648" spans="1:17 16381:16384" s="1" customFormat="1" hidden="1">
      <c r="A648" s="24">
        <v>647</v>
      </c>
      <c r="B648" s="26" t="s">
        <v>1383</v>
      </c>
      <c r="C648" s="26" t="s">
        <v>11</v>
      </c>
      <c r="D648" s="26" t="s">
        <v>29</v>
      </c>
      <c r="E648" s="26" t="s">
        <v>1384</v>
      </c>
      <c r="F648" s="26" t="s">
        <v>1370</v>
      </c>
      <c r="G648" s="26" t="s">
        <v>384</v>
      </c>
      <c r="H648" s="26">
        <v>4513020136</v>
      </c>
      <c r="I648" s="95"/>
      <c r="J648" s="90"/>
      <c r="K648"/>
      <c r="L648"/>
      <c r="M648"/>
      <c r="N648"/>
      <c r="O648"/>
      <c r="P648"/>
      <c r="Q648"/>
      <c r="XFA648"/>
      <c r="XFB648"/>
      <c r="XFC648"/>
      <c r="XFD648"/>
    </row>
    <row r="649" spans="1:17 16381:16384" s="1" customFormat="1" hidden="1">
      <c r="A649" s="24">
        <v>648</v>
      </c>
      <c r="B649" s="26" t="s">
        <v>1385</v>
      </c>
      <c r="C649" s="26" t="s">
        <v>11</v>
      </c>
      <c r="D649" s="26" t="s">
        <v>12</v>
      </c>
      <c r="E649" s="26" t="s">
        <v>1386</v>
      </c>
      <c r="F649" s="26" t="s">
        <v>1370</v>
      </c>
      <c r="G649" s="26" t="s">
        <v>384</v>
      </c>
      <c r="H649" s="26">
        <v>4513020136</v>
      </c>
      <c r="I649" s="95"/>
      <c r="J649" s="90"/>
      <c r="K649"/>
      <c r="L649"/>
      <c r="M649"/>
      <c r="N649"/>
      <c r="O649"/>
      <c r="P649"/>
      <c r="Q649"/>
      <c r="XFA649"/>
      <c r="XFB649"/>
      <c r="XFC649"/>
      <c r="XFD649"/>
    </row>
    <row r="650" spans="1:17 16381:16384" s="1" customFormat="1" hidden="1">
      <c r="A650" s="24">
        <v>649</v>
      </c>
      <c r="B650" s="26" t="s">
        <v>1387</v>
      </c>
      <c r="C650" s="26" t="s">
        <v>11</v>
      </c>
      <c r="D650" s="26" t="s">
        <v>12</v>
      </c>
      <c r="E650" s="26" t="s">
        <v>1388</v>
      </c>
      <c r="F650" s="26" t="s">
        <v>1370</v>
      </c>
      <c r="G650" s="26" t="s">
        <v>384</v>
      </c>
      <c r="H650" s="26">
        <v>4513020136</v>
      </c>
      <c r="I650" s="95"/>
      <c r="J650" s="90"/>
      <c r="K650"/>
      <c r="L650"/>
      <c r="M650"/>
      <c r="N650"/>
      <c r="O650"/>
      <c r="P650"/>
      <c r="Q650"/>
      <c r="XFA650"/>
      <c r="XFB650"/>
      <c r="XFC650"/>
      <c r="XFD650"/>
    </row>
    <row r="651" spans="1:17 16381:16384" s="1" customFormat="1" hidden="1">
      <c r="A651" s="24">
        <v>650</v>
      </c>
      <c r="B651" s="26" t="s">
        <v>1389</v>
      </c>
      <c r="C651" s="26" t="s">
        <v>28</v>
      </c>
      <c r="D651" s="26" t="s">
        <v>12</v>
      </c>
      <c r="E651" s="26" t="s">
        <v>1390</v>
      </c>
      <c r="F651" s="26" t="s">
        <v>1370</v>
      </c>
      <c r="G651" s="26" t="s">
        <v>384</v>
      </c>
      <c r="H651" s="26">
        <v>4513020136</v>
      </c>
      <c r="I651" s="95"/>
      <c r="J651" s="90"/>
      <c r="K651"/>
      <c r="L651"/>
      <c r="M651"/>
      <c r="N651"/>
      <c r="O651"/>
      <c r="P651"/>
      <c r="Q651"/>
      <c r="XFA651"/>
      <c r="XFB651"/>
      <c r="XFC651"/>
      <c r="XFD651"/>
    </row>
    <row r="652" spans="1:17 16381:16384" s="1" customFormat="1" hidden="1">
      <c r="A652" s="24">
        <v>651</v>
      </c>
      <c r="B652" s="26" t="s">
        <v>1391</v>
      </c>
      <c r="C652" s="26" t="s">
        <v>11</v>
      </c>
      <c r="D652" s="26" t="s">
        <v>21</v>
      </c>
      <c r="E652" s="26" t="s">
        <v>1392</v>
      </c>
      <c r="F652" s="26" t="s">
        <v>1370</v>
      </c>
      <c r="G652" s="26" t="s">
        <v>384</v>
      </c>
      <c r="H652" s="26">
        <v>4513020136</v>
      </c>
      <c r="I652" s="95"/>
      <c r="J652" s="90"/>
      <c r="K652"/>
      <c r="L652"/>
      <c r="M652"/>
      <c r="N652"/>
      <c r="O652"/>
      <c r="P652"/>
      <c r="Q652"/>
      <c r="XFA652"/>
      <c r="XFB652"/>
      <c r="XFC652"/>
      <c r="XFD652"/>
    </row>
    <row r="653" spans="1:17 16381:16384" s="1" customFormat="1" hidden="1">
      <c r="A653" s="24">
        <v>652</v>
      </c>
      <c r="B653" s="26" t="s">
        <v>1393</v>
      </c>
      <c r="C653" s="26" t="s">
        <v>11</v>
      </c>
      <c r="D653" s="26" t="s">
        <v>29</v>
      </c>
      <c r="E653" s="26" t="s">
        <v>1394</v>
      </c>
      <c r="F653" s="26" t="s">
        <v>1370</v>
      </c>
      <c r="G653" s="26" t="s">
        <v>384</v>
      </c>
      <c r="H653" s="26">
        <v>4513020136</v>
      </c>
      <c r="I653" s="95"/>
      <c r="J653" s="90"/>
      <c r="K653"/>
      <c r="L653"/>
      <c r="M653"/>
      <c r="N653"/>
      <c r="O653"/>
      <c r="P653"/>
      <c r="Q653"/>
      <c r="XFA653"/>
      <c r="XFB653"/>
      <c r="XFC653"/>
      <c r="XFD653"/>
    </row>
    <row r="654" spans="1:17 16381:16384" s="1" customFormat="1" hidden="1">
      <c r="A654" s="24">
        <v>653</v>
      </c>
      <c r="B654" s="26" t="s">
        <v>1395</v>
      </c>
      <c r="C654" s="26" t="s">
        <v>11</v>
      </c>
      <c r="D654" s="26" t="s">
        <v>12</v>
      </c>
      <c r="E654" s="26" t="s">
        <v>1396</v>
      </c>
      <c r="F654" s="26" t="s">
        <v>1370</v>
      </c>
      <c r="G654" s="26" t="s">
        <v>384</v>
      </c>
      <c r="H654" s="26">
        <v>4513020136</v>
      </c>
      <c r="I654" s="95"/>
      <c r="J654" s="90"/>
      <c r="K654"/>
      <c r="L654"/>
      <c r="M654"/>
      <c r="N654"/>
      <c r="O654"/>
      <c r="P654"/>
      <c r="Q654"/>
      <c r="XFA654"/>
      <c r="XFB654"/>
      <c r="XFC654"/>
      <c r="XFD654"/>
    </row>
    <row r="655" spans="1:17 16381:16384" s="1" customFormat="1" hidden="1">
      <c r="A655" s="24">
        <v>654</v>
      </c>
      <c r="B655" s="26" t="s">
        <v>1397</v>
      </c>
      <c r="C655" s="26" t="s">
        <v>28</v>
      </c>
      <c r="D655" s="26" t="s">
        <v>12</v>
      </c>
      <c r="E655" s="26" t="s">
        <v>1398</v>
      </c>
      <c r="F655" s="26" t="s">
        <v>1370</v>
      </c>
      <c r="G655" s="26" t="s">
        <v>384</v>
      </c>
      <c r="H655" s="26">
        <v>4513020136</v>
      </c>
      <c r="I655" s="95"/>
      <c r="J655" s="90"/>
      <c r="K655"/>
      <c r="L655"/>
      <c r="M655"/>
      <c r="N655"/>
      <c r="O655"/>
      <c r="P655"/>
      <c r="Q655"/>
      <c r="XFA655"/>
      <c r="XFB655"/>
      <c r="XFC655"/>
      <c r="XFD655"/>
    </row>
    <row r="656" spans="1:17 16381:16384" s="1" customFormat="1" hidden="1">
      <c r="A656" s="24">
        <v>655</v>
      </c>
      <c r="B656" s="26" t="s">
        <v>1399</v>
      </c>
      <c r="C656" s="26" t="s">
        <v>11</v>
      </c>
      <c r="D656" s="26" t="s">
        <v>29</v>
      </c>
      <c r="E656" s="26" t="s">
        <v>1400</v>
      </c>
      <c r="F656" s="26" t="s">
        <v>1370</v>
      </c>
      <c r="G656" s="26" t="s">
        <v>384</v>
      </c>
      <c r="H656" s="26">
        <v>4513020136</v>
      </c>
      <c r="I656" s="96"/>
      <c r="J656" s="88"/>
      <c r="K656"/>
      <c r="L656"/>
      <c r="M656"/>
      <c r="N656"/>
      <c r="O656"/>
      <c r="P656"/>
      <c r="Q656"/>
      <c r="XFA656"/>
      <c r="XFB656"/>
      <c r="XFC656"/>
      <c r="XFD656"/>
    </row>
    <row r="657" spans="1:17 16381:16384" s="1" customFormat="1" hidden="1">
      <c r="A657" s="24">
        <v>656</v>
      </c>
      <c r="B657" s="26" t="s">
        <v>1401</v>
      </c>
      <c r="C657" s="26" t="s">
        <v>11</v>
      </c>
      <c r="D657" s="26" t="s">
        <v>29</v>
      </c>
      <c r="E657" s="26" t="s">
        <v>1402</v>
      </c>
      <c r="F657" s="26" t="s">
        <v>1370</v>
      </c>
      <c r="G657" s="26" t="s">
        <v>135</v>
      </c>
      <c r="H657" s="26">
        <v>4513020137</v>
      </c>
      <c r="I657" s="94">
        <v>129.5</v>
      </c>
      <c r="J657" s="87">
        <v>2</v>
      </c>
      <c r="K657"/>
      <c r="L657"/>
      <c r="M657"/>
      <c r="N657"/>
      <c r="O657"/>
      <c r="P657"/>
      <c r="Q657"/>
      <c r="XFA657"/>
      <c r="XFB657"/>
      <c r="XFC657"/>
      <c r="XFD657"/>
    </row>
    <row r="658" spans="1:17 16381:16384" s="1" customFormat="1" hidden="1">
      <c r="A658" s="24">
        <v>657</v>
      </c>
      <c r="B658" s="26" t="s">
        <v>1403</v>
      </c>
      <c r="C658" s="26" t="s">
        <v>11</v>
      </c>
      <c r="D658" s="26" t="s">
        <v>29</v>
      </c>
      <c r="E658" s="26" t="s">
        <v>1404</v>
      </c>
      <c r="F658" s="26" t="s">
        <v>1370</v>
      </c>
      <c r="G658" s="26" t="s">
        <v>135</v>
      </c>
      <c r="H658" s="26">
        <v>4513020137</v>
      </c>
      <c r="I658" s="95"/>
      <c r="J658" s="90"/>
      <c r="K658"/>
      <c r="L658"/>
      <c r="M658"/>
      <c r="N658"/>
      <c r="O658"/>
      <c r="P658"/>
      <c r="Q658"/>
      <c r="XFA658"/>
      <c r="XFB658"/>
      <c r="XFC658"/>
      <c r="XFD658"/>
    </row>
    <row r="659" spans="1:17 16381:16384" s="1" customFormat="1" hidden="1">
      <c r="A659" s="24">
        <v>658</v>
      </c>
      <c r="B659" s="26" t="s">
        <v>1405</v>
      </c>
      <c r="C659" s="26" t="s">
        <v>11</v>
      </c>
      <c r="D659" s="26" t="s">
        <v>12</v>
      </c>
      <c r="E659" s="26" t="s">
        <v>1406</v>
      </c>
      <c r="F659" s="26" t="s">
        <v>1370</v>
      </c>
      <c r="G659" s="26" t="s">
        <v>135</v>
      </c>
      <c r="H659" s="26">
        <v>4513020137</v>
      </c>
      <c r="I659" s="95"/>
      <c r="J659" s="90"/>
      <c r="K659"/>
      <c r="L659"/>
      <c r="M659"/>
      <c r="N659"/>
      <c r="O659"/>
      <c r="P659"/>
      <c r="Q659"/>
      <c r="XFA659"/>
      <c r="XFB659"/>
      <c r="XFC659"/>
      <c r="XFD659"/>
    </row>
    <row r="660" spans="1:17 16381:16384" s="1" customFormat="1" hidden="1">
      <c r="A660" s="24">
        <v>659</v>
      </c>
      <c r="B660" s="26" t="s">
        <v>1407</v>
      </c>
      <c r="C660" s="26" t="s">
        <v>11</v>
      </c>
      <c r="D660" s="26" t="s">
        <v>29</v>
      </c>
      <c r="E660" s="26" t="s">
        <v>1408</v>
      </c>
      <c r="F660" s="26" t="s">
        <v>1370</v>
      </c>
      <c r="G660" s="26" t="s">
        <v>135</v>
      </c>
      <c r="H660" s="26">
        <v>4513020137</v>
      </c>
      <c r="I660" s="95"/>
      <c r="J660" s="90"/>
      <c r="K660"/>
      <c r="L660"/>
      <c r="M660"/>
      <c r="N660"/>
      <c r="O660"/>
      <c r="P660"/>
      <c r="Q660"/>
      <c r="XFA660"/>
      <c r="XFB660"/>
      <c r="XFC660"/>
      <c r="XFD660"/>
    </row>
    <row r="661" spans="1:17 16381:16384" s="1" customFormat="1" hidden="1">
      <c r="A661" s="24">
        <v>660</v>
      </c>
      <c r="B661" s="26" t="s">
        <v>1409</v>
      </c>
      <c r="C661" s="26" t="s">
        <v>11</v>
      </c>
      <c r="D661" s="26" t="s">
        <v>29</v>
      </c>
      <c r="E661" s="26" t="s">
        <v>1410</v>
      </c>
      <c r="F661" s="26" t="s">
        <v>1370</v>
      </c>
      <c r="G661" s="26" t="s">
        <v>135</v>
      </c>
      <c r="H661" s="26">
        <v>4513020137</v>
      </c>
      <c r="I661" s="95"/>
      <c r="J661" s="90"/>
      <c r="K661"/>
      <c r="L661"/>
      <c r="M661"/>
      <c r="N661"/>
      <c r="O661"/>
      <c r="P661"/>
      <c r="Q661"/>
      <c r="XFA661"/>
      <c r="XFB661"/>
      <c r="XFC661"/>
      <c r="XFD661"/>
    </row>
    <row r="662" spans="1:17 16381:16384" s="1" customFormat="1" hidden="1">
      <c r="A662" s="24">
        <v>661</v>
      </c>
      <c r="B662" s="26" t="s">
        <v>1411</v>
      </c>
      <c r="C662" s="26" t="s">
        <v>11</v>
      </c>
      <c r="D662" s="26" t="s">
        <v>29</v>
      </c>
      <c r="E662" s="26" t="s">
        <v>1412</v>
      </c>
      <c r="F662" s="26" t="s">
        <v>1370</v>
      </c>
      <c r="G662" s="26" t="s">
        <v>135</v>
      </c>
      <c r="H662" s="26">
        <v>4513020137</v>
      </c>
      <c r="I662" s="96"/>
      <c r="J662" s="88"/>
      <c r="K662"/>
      <c r="L662"/>
      <c r="M662"/>
      <c r="N662"/>
      <c r="O662"/>
      <c r="P662"/>
      <c r="Q662"/>
      <c r="XFA662"/>
      <c r="XFB662"/>
      <c r="XFC662"/>
      <c r="XFD662"/>
    </row>
    <row r="663" spans="1:17 16381:16384" s="1" customFormat="1" hidden="1">
      <c r="A663" s="24">
        <v>662</v>
      </c>
      <c r="B663" s="26" t="s">
        <v>1413</v>
      </c>
      <c r="C663" s="26" t="s">
        <v>11</v>
      </c>
      <c r="D663" s="26" t="s">
        <v>12</v>
      </c>
      <c r="E663" s="26" t="s">
        <v>1414</v>
      </c>
      <c r="F663" s="26" t="s">
        <v>1370</v>
      </c>
      <c r="G663" s="26" t="s">
        <v>218</v>
      </c>
      <c r="H663" s="26">
        <v>4513020138</v>
      </c>
      <c r="I663" s="94">
        <v>127.5</v>
      </c>
      <c r="J663" s="87">
        <v>1</v>
      </c>
      <c r="K663"/>
      <c r="L663"/>
      <c r="M663"/>
      <c r="N663"/>
      <c r="O663"/>
      <c r="P663"/>
      <c r="Q663"/>
      <c r="XFA663"/>
      <c r="XFB663"/>
      <c r="XFC663"/>
      <c r="XFD663"/>
    </row>
    <row r="664" spans="1:17 16381:16384" s="1" customFormat="1" hidden="1">
      <c r="A664" s="24">
        <v>663</v>
      </c>
      <c r="B664" s="26" t="s">
        <v>1415</v>
      </c>
      <c r="C664" s="26" t="s">
        <v>11</v>
      </c>
      <c r="D664" s="26" t="s">
        <v>29</v>
      </c>
      <c r="E664" s="26" t="s">
        <v>1416</v>
      </c>
      <c r="F664" s="26" t="s">
        <v>1370</v>
      </c>
      <c r="G664" s="26" t="s">
        <v>218</v>
      </c>
      <c r="H664" s="26">
        <v>4513020138</v>
      </c>
      <c r="I664" s="96"/>
      <c r="J664" s="88"/>
      <c r="K664"/>
      <c r="L664"/>
      <c r="M664"/>
      <c r="N664"/>
      <c r="O664"/>
      <c r="P664"/>
      <c r="Q664"/>
      <c r="XFA664"/>
      <c r="XFB664"/>
      <c r="XFC664"/>
      <c r="XFD664"/>
    </row>
    <row r="665" spans="1:17 16381:16384" s="20" customFormat="1" hidden="1">
      <c r="A665" s="25">
        <v>664</v>
      </c>
      <c r="B665" s="29" t="s">
        <v>1417</v>
      </c>
      <c r="C665" s="29" t="s">
        <v>11</v>
      </c>
      <c r="D665" s="29" t="s">
        <v>12</v>
      </c>
      <c r="E665" s="29" t="s">
        <v>1418</v>
      </c>
      <c r="F665" s="29" t="s">
        <v>1370</v>
      </c>
      <c r="G665" s="29" t="s">
        <v>421</v>
      </c>
      <c r="H665" s="29">
        <v>4513020139</v>
      </c>
      <c r="I665" s="97">
        <v>121.5</v>
      </c>
      <c r="J665" s="99">
        <v>1</v>
      </c>
      <c r="K665" s="19"/>
      <c r="L665" s="19"/>
      <c r="M665" s="19"/>
      <c r="N665" s="19"/>
      <c r="O665" s="19"/>
      <c r="P665" s="19"/>
      <c r="Q665" s="19"/>
      <c r="XFA665" s="19"/>
      <c r="XFB665" s="19"/>
      <c r="XFC665" s="19"/>
      <c r="XFD665" s="19"/>
    </row>
    <row r="666" spans="1:17 16381:16384" s="20" customFormat="1" hidden="1">
      <c r="A666" s="25">
        <v>665</v>
      </c>
      <c r="B666" s="29" t="s">
        <v>1419</v>
      </c>
      <c r="C666" s="29" t="s">
        <v>11</v>
      </c>
      <c r="D666" s="29" t="s">
        <v>12</v>
      </c>
      <c r="E666" s="29" t="s">
        <v>1420</v>
      </c>
      <c r="F666" s="29" t="s">
        <v>1370</v>
      </c>
      <c r="G666" s="29" t="s">
        <v>421</v>
      </c>
      <c r="H666" s="29">
        <v>4513020139</v>
      </c>
      <c r="I666" s="98"/>
      <c r="J666" s="100"/>
      <c r="K666" s="19"/>
      <c r="L666" s="19"/>
      <c r="M666" s="19"/>
      <c r="N666" s="19"/>
      <c r="O666" s="19"/>
      <c r="P666" s="19"/>
      <c r="Q666" s="19"/>
      <c r="XFA666" s="19"/>
      <c r="XFB666" s="19"/>
      <c r="XFC666" s="19"/>
      <c r="XFD666" s="19"/>
    </row>
    <row r="667" spans="1:17 16381:16384" s="1" customFormat="1" hidden="1">
      <c r="A667" s="24">
        <v>667</v>
      </c>
      <c r="B667" s="26" t="s">
        <v>1421</v>
      </c>
      <c r="C667" s="26" t="s">
        <v>28</v>
      </c>
      <c r="D667" s="26" t="s">
        <v>29</v>
      </c>
      <c r="E667" s="26" t="s">
        <v>1422</v>
      </c>
      <c r="F667" s="26" t="s">
        <v>1370</v>
      </c>
      <c r="G667" s="26" t="s">
        <v>249</v>
      </c>
      <c r="H667" s="26">
        <v>4513020140</v>
      </c>
      <c r="I667" s="94">
        <v>95</v>
      </c>
      <c r="J667" s="87">
        <v>1</v>
      </c>
      <c r="K667"/>
      <c r="L667"/>
      <c r="M667"/>
      <c r="N667"/>
      <c r="O667"/>
      <c r="P667"/>
      <c r="Q667"/>
      <c r="XFA667"/>
      <c r="XFB667"/>
      <c r="XFC667"/>
      <c r="XFD667"/>
    </row>
    <row r="668" spans="1:17 16381:16384" s="1" customFormat="1" hidden="1">
      <c r="A668" s="24">
        <v>668</v>
      </c>
      <c r="B668" s="26" t="s">
        <v>1423</v>
      </c>
      <c r="C668" s="26" t="s">
        <v>28</v>
      </c>
      <c r="D668" s="26" t="s">
        <v>29</v>
      </c>
      <c r="E668" s="26" t="s">
        <v>1424</v>
      </c>
      <c r="F668" s="26" t="s">
        <v>1370</v>
      </c>
      <c r="G668" s="26" t="s">
        <v>249</v>
      </c>
      <c r="H668" s="26">
        <v>4513020140</v>
      </c>
      <c r="I668" s="96"/>
      <c r="J668" s="88"/>
      <c r="K668"/>
      <c r="L668"/>
      <c r="M668"/>
      <c r="N668"/>
      <c r="O668"/>
      <c r="P668"/>
      <c r="Q668"/>
      <c r="XFA668"/>
      <c r="XFB668"/>
      <c r="XFC668"/>
      <c r="XFD668"/>
    </row>
    <row r="669" spans="1:17 16381:16384" s="1" customFormat="1" hidden="1">
      <c r="A669" s="24">
        <v>669</v>
      </c>
      <c r="B669" s="26" t="s">
        <v>1425</v>
      </c>
      <c r="C669" s="26" t="s">
        <v>11</v>
      </c>
      <c r="D669" s="26" t="s">
        <v>21</v>
      </c>
      <c r="E669" s="26" t="s">
        <v>1426</v>
      </c>
      <c r="F669" s="26" t="s">
        <v>1427</v>
      </c>
      <c r="G669" s="26" t="s">
        <v>15</v>
      </c>
      <c r="H669" s="26">
        <v>4513020141</v>
      </c>
      <c r="I669" s="94">
        <v>136</v>
      </c>
      <c r="J669" s="87">
        <v>5</v>
      </c>
      <c r="K669"/>
      <c r="L669"/>
      <c r="M669"/>
      <c r="N669"/>
      <c r="O669"/>
      <c r="P669"/>
      <c r="Q669"/>
      <c r="XFA669"/>
      <c r="XFB669"/>
      <c r="XFC669"/>
      <c r="XFD669"/>
    </row>
    <row r="670" spans="1:17 16381:16384" s="1" customFormat="1" hidden="1">
      <c r="A670" s="24">
        <v>670</v>
      </c>
      <c r="B670" s="26" t="s">
        <v>1301</v>
      </c>
      <c r="C670" s="26" t="s">
        <v>11</v>
      </c>
      <c r="D670" s="26" t="s">
        <v>29</v>
      </c>
      <c r="E670" s="26" t="s">
        <v>1428</v>
      </c>
      <c r="F670" s="26" t="s">
        <v>1427</v>
      </c>
      <c r="G670" s="26" t="s">
        <v>15</v>
      </c>
      <c r="H670" s="26">
        <v>4513020141</v>
      </c>
      <c r="I670" s="95"/>
      <c r="J670" s="90"/>
      <c r="K670"/>
      <c r="L670"/>
      <c r="M670"/>
      <c r="N670"/>
      <c r="O670"/>
      <c r="P670"/>
      <c r="Q670"/>
      <c r="XFA670"/>
      <c r="XFB670"/>
      <c r="XFC670"/>
      <c r="XFD670"/>
    </row>
    <row r="671" spans="1:17 16381:16384" s="1" customFormat="1" hidden="1">
      <c r="A671" s="24">
        <v>671</v>
      </c>
      <c r="B671" s="26" t="s">
        <v>1429</v>
      </c>
      <c r="C671" s="26" t="s">
        <v>11</v>
      </c>
      <c r="D671" s="26" t="s">
        <v>12</v>
      </c>
      <c r="E671" s="26" t="s">
        <v>1430</v>
      </c>
      <c r="F671" s="26" t="s">
        <v>1427</v>
      </c>
      <c r="G671" s="26" t="s">
        <v>15</v>
      </c>
      <c r="H671" s="26">
        <v>4513020141</v>
      </c>
      <c r="I671" s="95"/>
      <c r="J671" s="90"/>
      <c r="K671"/>
      <c r="L671"/>
      <c r="M671"/>
      <c r="N671"/>
      <c r="O671"/>
      <c r="P671"/>
      <c r="Q671"/>
      <c r="XFA671"/>
      <c r="XFB671"/>
      <c r="XFC671"/>
      <c r="XFD671"/>
    </row>
    <row r="672" spans="1:17 16381:16384" s="1" customFormat="1" hidden="1">
      <c r="A672" s="24">
        <v>672</v>
      </c>
      <c r="B672" s="26" t="s">
        <v>1431</v>
      </c>
      <c r="C672" s="26" t="s">
        <v>11</v>
      </c>
      <c r="D672" s="26" t="s">
        <v>29</v>
      </c>
      <c r="E672" s="26" t="s">
        <v>1432</v>
      </c>
      <c r="F672" s="26" t="s">
        <v>1427</v>
      </c>
      <c r="G672" s="26" t="s">
        <v>15</v>
      </c>
      <c r="H672" s="26">
        <v>4513020141</v>
      </c>
      <c r="I672" s="95"/>
      <c r="J672" s="90"/>
      <c r="K672"/>
      <c r="L672"/>
      <c r="M672"/>
      <c r="N672"/>
      <c r="O672"/>
      <c r="P672"/>
      <c r="Q672"/>
      <c r="XFA672"/>
      <c r="XFB672"/>
      <c r="XFC672"/>
      <c r="XFD672"/>
    </row>
    <row r="673" spans="1:17 16381:16384" s="1" customFormat="1" hidden="1">
      <c r="A673" s="24">
        <v>673</v>
      </c>
      <c r="B673" s="26" t="s">
        <v>1433</v>
      </c>
      <c r="C673" s="26" t="s">
        <v>11</v>
      </c>
      <c r="D673" s="26" t="s">
        <v>29</v>
      </c>
      <c r="E673" s="26" t="s">
        <v>1434</v>
      </c>
      <c r="F673" s="26" t="s">
        <v>1427</v>
      </c>
      <c r="G673" s="26" t="s">
        <v>15</v>
      </c>
      <c r="H673" s="26">
        <v>4513020141</v>
      </c>
      <c r="I673" s="95"/>
      <c r="J673" s="90"/>
      <c r="K673"/>
      <c r="L673"/>
      <c r="M673"/>
      <c r="N673"/>
      <c r="O673"/>
      <c r="P673"/>
      <c r="Q673"/>
      <c r="XFA673"/>
      <c r="XFB673"/>
      <c r="XFC673"/>
      <c r="XFD673"/>
    </row>
    <row r="674" spans="1:17 16381:16384" s="1" customFormat="1" hidden="1">
      <c r="A674" s="24">
        <v>674</v>
      </c>
      <c r="B674" s="26" t="s">
        <v>1435</v>
      </c>
      <c r="C674" s="26" t="s">
        <v>11</v>
      </c>
      <c r="D674" s="26" t="s">
        <v>29</v>
      </c>
      <c r="E674" s="26" t="s">
        <v>1436</v>
      </c>
      <c r="F674" s="26" t="s">
        <v>1427</v>
      </c>
      <c r="G674" s="26" t="s">
        <v>15</v>
      </c>
      <c r="H674" s="26">
        <v>4513020141</v>
      </c>
      <c r="I674" s="95"/>
      <c r="J674" s="90"/>
      <c r="K674"/>
      <c r="L674"/>
      <c r="M674"/>
      <c r="N674"/>
      <c r="O674"/>
      <c r="P674"/>
      <c r="Q674"/>
      <c r="XFA674"/>
      <c r="XFB674"/>
      <c r="XFC674"/>
      <c r="XFD674"/>
    </row>
    <row r="675" spans="1:17 16381:16384" s="1" customFormat="1" hidden="1">
      <c r="A675" s="24">
        <v>675</v>
      </c>
      <c r="B675" s="26" t="s">
        <v>1437</v>
      </c>
      <c r="C675" s="26" t="s">
        <v>11</v>
      </c>
      <c r="D675" s="26" t="s">
        <v>29</v>
      </c>
      <c r="E675" s="26" t="s">
        <v>1438</v>
      </c>
      <c r="F675" s="26" t="s">
        <v>1427</v>
      </c>
      <c r="G675" s="26" t="s">
        <v>15</v>
      </c>
      <c r="H675" s="26">
        <v>4513020141</v>
      </c>
      <c r="I675" s="95"/>
      <c r="J675" s="90"/>
      <c r="K675"/>
      <c r="L675"/>
      <c r="M675"/>
      <c r="N675"/>
      <c r="O675"/>
      <c r="P675"/>
      <c r="Q675"/>
      <c r="XFA675"/>
      <c r="XFB675"/>
      <c r="XFC675"/>
      <c r="XFD675"/>
    </row>
    <row r="676" spans="1:17 16381:16384" s="1" customFormat="1" hidden="1">
      <c r="A676" s="24">
        <v>676</v>
      </c>
      <c r="B676" s="26" t="s">
        <v>1439</v>
      </c>
      <c r="C676" s="26" t="s">
        <v>11</v>
      </c>
      <c r="D676" s="26" t="s">
        <v>29</v>
      </c>
      <c r="E676" s="26" t="s">
        <v>1440</v>
      </c>
      <c r="F676" s="26" t="s">
        <v>1427</v>
      </c>
      <c r="G676" s="26" t="s">
        <v>15</v>
      </c>
      <c r="H676" s="26">
        <v>4513020141</v>
      </c>
      <c r="I676" s="95"/>
      <c r="J676" s="90"/>
      <c r="K676"/>
      <c r="L676"/>
      <c r="M676"/>
      <c r="N676"/>
      <c r="O676"/>
      <c r="P676"/>
      <c r="Q676"/>
      <c r="XFA676"/>
      <c r="XFB676"/>
      <c r="XFC676"/>
      <c r="XFD676"/>
    </row>
    <row r="677" spans="1:17 16381:16384" s="1" customFormat="1" hidden="1">
      <c r="A677" s="24">
        <v>677</v>
      </c>
      <c r="B677" s="26" t="s">
        <v>1441</v>
      </c>
      <c r="C677" s="26" t="s">
        <v>11</v>
      </c>
      <c r="D677" s="26" t="s">
        <v>29</v>
      </c>
      <c r="E677" s="26" t="s">
        <v>1442</v>
      </c>
      <c r="F677" s="26" t="s">
        <v>1427</v>
      </c>
      <c r="G677" s="26" t="s">
        <v>15</v>
      </c>
      <c r="H677" s="26">
        <v>4513020141</v>
      </c>
      <c r="I677" s="95"/>
      <c r="J677" s="90"/>
      <c r="K677"/>
      <c r="L677"/>
      <c r="M677"/>
      <c r="N677"/>
      <c r="O677"/>
      <c r="P677"/>
      <c r="Q677"/>
      <c r="XFA677"/>
      <c r="XFB677"/>
      <c r="XFC677"/>
      <c r="XFD677"/>
    </row>
    <row r="678" spans="1:17 16381:16384" s="1" customFormat="1" hidden="1">
      <c r="A678" s="24">
        <v>678</v>
      </c>
      <c r="B678" s="26" t="s">
        <v>1443</v>
      </c>
      <c r="C678" s="26" t="s">
        <v>11</v>
      </c>
      <c r="D678" s="26" t="s">
        <v>29</v>
      </c>
      <c r="E678" s="26" t="s">
        <v>1444</v>
      </c>
      <c r="F678" s="26" t="s">
        <v>1427</v>
      </c>
      <c r="G678" s="26" t="s">
        <v>15</v>
      </c>
      <c r="H678" s="26">
        <v>4513020141</v>
      </c>
      <c r="I678" s="95"/>
      <c r="J678" s="90"/>
      <c r="K678"/>
      <c r="L678"/>
      <c r="M678"/>
      <c r="N678"/>
      <c r="O678"/>
      <c r="P678"/>
      <c r="Q678"/>
      <c r="XFA678"/>
      <c r="XFB678"/>
      <c r="XFC678"/>
      <c r="XFD678"/>
    </row>
    <row r="679" spans="1:17 16381:16384" s="1" customFormat="1" hidden="1">
      <c r="A679" s="24">
        <v>679</v>
      </c>
      <c r="B679" s="26" t="s">
        <v>1445</v>
      </c>
      <c r="C679" s="26" t="s">
        <v>11</v>
      </c>
      <c r="D679" s="26" t="s">
        <v>29</v>
      </c>
      <c r="E679" s="26" t="s">
        <v>1446</v>
      </c>
      <c r="F679" s="26" t="s">
        <v>1427</v>
      </c>
      <c r="G679" s="26" t="s">
        <v>15</v>
      </c>
      <c r="H679" s="26">
        <v>4513020141</v>
      </c>
      <c r="I679" s="95"/>
      <c r="J679" s="90"/>
      <c r="K679"/>
      <c r="L679"/>
      <c r="M679"/>
      <c r="N679"/>
      <c r="O679"/>
      <c r="P679"/>
      <c r="Q679"/>
      <c r="XFA679"/>
      <c r="XFB679"/>
      <c r="XFC679"/>
      <c r="XFD679"/>
    </row>
    <row r="680" spans="1:17 16381:16384" s="1" customFormat="1" hidden="1">
      <c r="A680" s="24">
        <v>680</v>
      </c>
      <c r="B680" s="26" t="s">
        <v>1447</v>
      </c>
      <c r="C680" s="26" t="s">
        <v>11</v>
      </c>
      <c r="D680" s="26" t="s">
        <v>29</v>
      </c>
      <c r="E680" s="26" t="s">
        <v>1448</v>
      </c>
      <c r="F680" s="26" t="s">
        <v>1427</v>
      </c>
      <c r="G680" s="26" t="s">
        <v>15</v>
      </c>
      <c r="H680" s="26">
        <v>4513020141</v>
      </c>
      <c r="I680" s="95"/>
      <c r="J680" s="90"/>
      <c r="K680"/>
      <c r="L680"/>
      <c r="M680"/>
      <c r="N680"/>
      <c r="O680"/>
      <c r="P680"/>
      <c r="Q680"/>
      <c r="XFA680"/>
      <c r="XFB680"/>
      <c r="XFC680"/>
      <c r="XFD680"/>
    </row>
    <row r="681" spans="1:17 16381:16384" s="1" customFormat="1" hidden="1">
      <c r="A681" s="24">
        <v>681</v>
      </c>
      <c r="B681" s="26" t="s">
        <v>1449</v>
      </c>
      <c r="C681" s="26" t="s">
        <v>11</v>
      </c>
      <c r="D681" s="26" t="s">
        <v>29</v>
      </c>
      <c r="E681" s="26" t="s">
        <v>1450</v>
      </c>
      <c r="F681" s="26" t="s">
        <v>1427</v>
      </c>
      <c r="G681" s="26" t="s">
        <v>15</v>
      </c>
      <c r="H681" s="26">
        <v>4513020141</v>
      </c>
      <c r="I681" s="95"/>
      <c r="J681" s="90"/>
      <c r="K681"/>
      <c r="L681"/>
      <c r="M681"/>
      <c r="N681"/>
      <c r="O681"/>
      <c r="P681"/>
      <c r="Q681"/>
      <c r="XFA681"/>
      <c r="XFB681"/>
      <c r="XFC681"/>
      <c r="XFD681"/>
    </row>
    <row r="682" spans="1:17 16381:16384" s="1" customFormat="1" hidden="1">
      <c r="A682" s="24">
        <v>682</v>
      </c>
      <c r="B682" s="26" t="s">
        <v>1451</v>
      </c>
      <c r="C682" s="26" t="s">
        <v>11</v>
      </c>
      <c r="D682" s="26" t="s">
        <v>12</v>
      </c>
      <c r="E682" s="26" t="s">
        <v>1452</v>
      </c>
      <c r="F682" s="26" t="s">
        <v>1427</v>
      </c>
      <c r="G682" s="26" t="s">
        <v>15</v>
      </c>
      <c r="H682" s="26">
        <v>4513020141</v>
      </c>
      <c r="I682" s="95"/>
      <c r="J682" s="90"/>
      <c r="K682"/>
      <c r="L682"/>
      <c r="M682"/>
      <c r="N682"/>
      <c r="O682"/>
      <c r="P682"/>
      <c r="Q682"/>
      <c r="XFA682"/>
      <c r="XFB682"/>
      <c r="XFC682"/>
      <c r="XFD682"/>
    </row>
    <row r="683" spans="1:17 16381:16384" s="1" customFormat="1" hidden="1">
      <c r="A683" s="24">
        <v>683</v>
      </c>
      <c r="B683" s="26" t="s">
        <v>1453</v>
      </c>
      <c r="C683" s="26" t="s">
        <v>11</v>
      </c>
      <c r="D683" s="26" t="s">
        <v>12</v>
      </c>
      <c r="E683" s="26" t="s">
        <v>1454</v>
      </c>
      <c r="F683" s="26" t="s">
        <v>1427</v>
      </c>
      <c r="G683" s="26" t="s">
        <v>15</v>
      </c>
      <c r="H683" s="26">
        <v>4513020141</v>
      </c>
      <c r="I683" s="96"/>
      <c r="J683" s="88"/>
      <c r="K683"/>
      <c r="L683"/>
      <c r="M683"/>
      <c r="N683"/>
      <c r="O683"/>
      <c r="P683"/>
      <c r="Q683"/>
      <c r="XFA683"/>
      <c r="XFB683"/>
      <c r="XFC683"/>
      <c r="XFD683"/>
    </row>
    <row r="684" spans="1:17 16381:16384" s="1" customFormat="1" hidden="1">
      <c r="A684" s="24">
        <v>684</v>
      </c>
      <c r="B684" s="26" t="s">
        <v>1455</v>
      </c>
      <c r="C684" s="26" t="s">
        <v>11</v>
      </c>
      <c r="D684" s="26" t="s">
        <v>29</v>
      </c>
      <c r="E684" s="26" t="s">
        <v>1456</v>
      </c>
      <c r="F684" s="26" t="s">
        <v>1427</v>
      </c>
      <c r="G684" s="26" t="s">
        <v>384</v>
      </c>
      <c r="H684" s="26">
        <v>4513020142</v>
      </c>
      <c r="I684" s="94">
        <v>147</v>
      </c>
      <c r="J684" s="87">
        <v>4</v>
      </c>
      <c r="K684"/>
      <c r="L684"/>
      <c r="M684"/>
      <c r="N684"/>
      <c r="O684"/>
      <c r="P684"/>
      <c r="Q684"/>
      <c r="XFA684"/>
      <c r="XFB684"/>
      <c r="XFC684"/>
      <c r="XFD684"/>
    </row>
    <row r="685" spans="1:17 16381:16384" s="1" customFormat="1" hidden="1">
      <c r="A685" s="24">
        <v>685</v>
      </c>
      <c r="B685" s="26" t="s">
        <v>1457</v>
      </c>
      <c r="C685" s="26" t="s">
        <v>11</v>
      </c>
      <c r="D685" s="26" t="s">
        <v>29</v>
      </c>
      <c r="E685" s="26" t="s">
        <v>1458</v>
      </c>
      <c r="F685" s="26" t="s">
        <v>1427</v>
      </c>
      <c r="G685" s="26" t="s">
        <v>384</v>
      </c>
      <c r="H685" s="26">
        <v>4513020142</v>
      </c>
      <c r="I685" s="95"/>
      <c r="J685" s="90"/>
      <c r="K685"/>
      <c r="L685"/>
      <c r="M685"/>
      <c r="N685"/>
      <c r="O685"/>
      <c r="P685"/>
      <c r="Q685"/>
      <c r="XFA685"/>
      <c r="XFB685"/>
      <c r="XFC685"/>
      <c r="XFD685"/>
    </row>
    <row r="686" spans="1:17 16381:16384" s="1" customFormat="1" hidden="1">
      <c r="A686" s="24">
        <v>686</v>
      </c>
      <c r="B686" s="26" t="s">
        <v>1459</v>
      </c>
      <c r="C686" s="26" t="s">
        <v>11</v>
      </c>
      <c r="D686" s="26" t="s">
        <v>29</v>
      </c>
      <c r="E686" s="26" t="s">
        <v>1460</v>
      </c>
      <c r="F686" s="26" t="s">
        <v>1427</v>
      </c>
      <c r="G686" s="26" t="s">
        <v>384</v>
      </c>
      <c r="H686" s="26">
        <v>4513020142</v>
      </c>
      <c r="I686" s="95"/>
      <c r="J686" s="90"/>
      <c r="K686"/>
      <c r="L686"/>
      <c r="M686"/>
      <c r="N686"/>
      <c r="O686"/>
      <c r="P686"/>
      <c r="Q686"/>
      <c r="XFA686"/>
      <c r="XFB686"/>
      <c r="XFC686"/>
      <c r="XFD686"/>
    </row>
    <row r="687" spans="1:17 16381:16384" s="1" customFormat="1" hidden="1">
      <c r="A687" s="24">
        <v>687</v>
      </c>
      <c r="B687" s="26" t="s">
        <v>1461</v>
      </c>
      <c r="C687" s="26" t="s">
        <v>11</v>
      </c>
      <c r="D687" s="26" t="s">
        <v>29</v>
      </c>
      <c r="E687" s="26" t="s">
        <v>1462</v>
      </c>
      <c r="F687" s="26" t="s">
        <v>1427</v>
      </c>
      <c r="G687" s="26" t="s">
        <v>384</v>
      </c>
      <c r="H687" s="26">
        <v>4513020142</v>
      </c>
      <c r="I687" s="95"/>
      <c r="J687" s="90"/>
      <c r="K687"/>
      <c r="L687"/>
      <c r="M687"/>
      <c r="N687"/>
      <c r="O687"/>
      <c r="P687"/>
      <c r="Q687"/>
      <c r="XFA687"/>
      <c r="XFB687"/>
      <c r="XFC687"/>
      <c r="XFD687"/>
    </row>
    <row r="688" spans="1:17 16381:16384" s="1" customFormat="1" hidden="1">
      <c r="A688" s="24">
        <v>688</v>
      </c>
      <c r="B688" s="26" t="s">
        <v>1463</v>
      </c>
      <c r="C688" s="26" t="s">
        <v>11</v>
      </c>
      <c r="D688" s="26" t="s">
        <v>670</v>
      </c>
      <c r="E688" s="26" t="s">
        <v>1464</v>
      </c>
      <c r="F688" s="26" t="s">
        <v>1427</v>
      </c>
      <c r="G688" s="26" t="s">
        <v>384</v>
      </c>
      <c r="H688" s="26">
        <v>4513020142</v>
      </c>
      <c r="I688" s="95"/>
      <c r="J688" s="90"/>
      <c r="K688"/>
      <c r="L688"/>
      <c r="M688"/>
      <c r="N688"/>
      <c r="O688"/>
      <c r="P688"/>
      <c r="Q688"/>
      <c r="XFA688"/>
      <c r="XFB688"/>
      <c r="XFC688"/>
      <c r="XFD688"/>
    </row>
    <row r="689" spans="1:17 16381:16384" s="1" customFormat="1" hidden="1">
      <c r="A689" s="24">
        <v>689</v>
      </c>
      <c r="B689" s="26" t="s">
        <v>1465</v>
      </c>
      <c r="C689" s="26" t="s">
        <v>11</v>
      </c>
      <c r="D689" s="26" t="s">
        <v>29</v>
      </c>
      <c r="E689" s="26" t="s">
        <v>1466</v>
      </c>
      <c r="F689" s="26" t="s">
        <v>1427</v>
      </c>
      <c r="G689" s="26" t="s">
        <v>384</v>
      </c>
      <c r="H689" s="26">
        <v>4513020142</v>
      </c>
      <c r="I689" s="95"/>
      <c r="J689" s="90"/>
      <c r="K689"/>
      <c r="L689"/>
      <c r="M689"/>
      <c r="N689"/>
      <c r="O689"/>
      <c r="P689"/>
      <c r="Q689"/>
      <c r="XFA689"/>
      <c r="XFB689"/>
      <c r="XFC689"/>
      <c r="XFD689"/>
    </row>
    <row r="690" spans="1:17 16381:16384" s="1" customFormat="1" hidden="1">
      <c r="A690" s="24">
        <v>690</v>
      </c>
      <c r="B690" s="26" t="s">
        <v>1467</v>
      </c>
      <c r="C690" s="26" t="s">
        <v>11</v>
      </c>
      <c r="D690" s="26" t="s">
        <v>29</v>
      </c>
      <c r="E690" s="26" t="s">
        <v>1468</v>
      </c>
      <c r="F690" s="26" t="s">
        <v>1427</v>
      </c>
      <c r="G690" s="26" t="s">
        <v>384</v>
      </c>
      <c r="H690" s="26">
        <v>4513020142</v>
      </c>
      <c r="I690" s="95"/>
      <c r="J690" s="90"/>
      <c r="K690"/>
      <c r="L690"/>
      <c r="M690"/>
      <c r="N690"/>
      <c r="O690"/>
      <c r="P690"/>
      <c r="Q690"/>
      <c r="XFA690"/>
      <c r="XFB690"/>
      <c r="XFC690"/>
      <c r="XFD690"/>
    </row>
    <row r="691" spans="1:17 16381:16384" s="1" customFormat="1" hidden="1">
      <c r="A691" s="24">
        <v>691</v>
      </c>
      <c r="B691" s="26" t="s">
        <v>1469</v>
      </c>
      <c r="C691" s="26" t="s">
        <v>11</v>
      </c>
      <c r="D691" s="26" t="s">
        <v>12</v>
      </c>
      <c r="E691" s="26" t="s">
        <v>1470</v>
      </c>
      <c r="F691" s="26" t="s">
        <v>1427</v>
      </c>
      <c r="G691" s="26" t="s">
        <v>384</v>
      </c>
      <c r="H691" s="26">
        <v>4513020142</v>
      </c>
      <c r="I691" s="95"/>
      <c r="J691" s="90"/>
      <c r="K691"/>
      <c r="L691"/>
      <c r="M691"/>
      <c r="N691"/>
      <c r="O691"/>
      <c r="P691"/>
      <c r="Q691"/>
      <c r="XFA691"/>
      <c r="XFB691"/>
      <c r="XFC691"/>
      <c r="XFD691"/>
    </row>
    <row r="692" spans="1:17 16381:16384" s="1" customFormat="1" hidden="1">
      <c r="A692" s="24">
        <v>692</v>
      </c>
      <c r="B692" s="26" t="s">
        <v>1471</v>
      </c>
      <c r="C692" s="26" t="s">
        <v>11</v>
      </c>
      <c r="D692" s="26" t="s">
        <v>29</v>
      </c>
      <c r="E692" s="26" t="s">
        <v>1472</v>
      </c>
      <c r="F692" s="26" t="s">
        <v>1427</v>
      </c>
      <c r="G692" s="26" t="s">
        <v>384</v>
      </c>
      <c r="H692" s="26">
        <v>4513020142</v>
      </c>
      <c r="I692" s="95"/>
      <c r="J692" s="90"/>
      <c r="K692"/>
      <c r="L692"/>
      <c r="M692"/>
      <c r="N692"/>
      <c r="O692"/>
      <c r="P692"/>
      <c r="Q692"/>
      <c r="XFA692"/>
      <c r="XFB692"/>
      <c r="XFC692"/>
      <c r="XFD692"/>
    </row>
    <row r="693" spans="1:17 16381:16384" s="1" customFormat="1" hidden="1">
      <c r="A693" s="24">
        <v>693</v>
      </c>
      <c r="B693" s="26" t="s">
        <v>1473</v>
      </c>
      <c r="C693" s="26" t="s">
        <v>11</v>
      </c>
      <c r="D693" s="26" t="s">
        <v>29</v>
      </c>
      <c r="E693" s="26" t="s">
        <v>1474</v>
      </c>
      <c r="F693" s="26" t="s">
        <v>1427</v>
      </c>
      <c r="G693" s="26" t="s">
        <v>384</v>
      </c>
      <c r="H693" s="26">
        <v>4513020142</v>
      </c>
      <c r="I693" s="95"/>
      <c r="J693" s="90"/>
      <c r="K693"/>
      <c r="L693"/>
      <c r="M693"/>
      <c r="N693"/>
      <c r="O693"/>
      <c r="P693"/>
      <c r="Q693"/>
      <c r="XFA693"/>
      <c r="XFB693"/>
      <c r="XFC693"/>
      <c r="XFD693"/>
    </row>
    <row r="694" spans="1:17 16381:16384" s="1" customFormat="1" hidden="1">
      <c r="A694" s="24">
        <v>694</v>
      </c>
      <c r="B694" s="26" t="s">
        <v>1475</v>
      </c>
      <c r="C694" s="26" t="s">
        <v>11</v>
      </c>
      <c r="D694" s="26" t="s">
        <v>29</v>
      </c>
      <c r="E694" s="26" t="s">
        <v>1476</v>
      </c>
      <c r="F694" s="26" t="s">
        <v>1427</v>
      </c>
      <c r="G694" s="26" t="s">
        <v>384</v>
      </c>
      <c r="H694" s="26">
        <v>4513020142</v>
      </c>
      <c r="I694" s="95"/>
      <c r="J694" s="90"/>
      <c r="K694"/>
      <c r="L694"/>
      <c r="M694"/>
      <c r="N694"/>
      <c r="O694"/>
      <c r="P694"/>
      <c r="Q694"/>
      <c r="XFA694"/>
      <c r="XFB694"/>
      <c r="XFC694"/>
      <c r="XFD694"/>
    </row>
    <row r="695" spans="1:17 16381:16384" s="1" customFormat="1" hidden="1">
      <c r="A695" s="24">
        <v>695</v>
      </c>
      <c r="B695" s="26" t="s">
        <v>1477</v>
      </c>
      <c r="C695" s="26" t="s">
        <v>11</v>
      </c>
      <c r="D695" s="26" t="s">
        <v>12</v>
      </c>
      <c r="E695" s="26" t="s">
        <v>1478</v>
      </c>
      <c r="F695" s="26" t="s">
        <v>1427</v>
      </c>
      <c r="G695" s="26" t="s">
        <v>384</v>
      </c>
      <c r="H695" s="26">
        <v>4513020142</v>
      </c>
      <c r="I695" s="96"/>
      <c r="J695" s="88"/>
      <c r="K695"/>
      <c r="L695"/>
      <c r="M695"/>
      <c r="N695"/>
      <c r="O695"/>
      <c r="P695"/>
      <c r="Q695"/>
      <c r="XFA695"/>
      <c r="XFB695"/>
      <c r="XFC695"/>
      <c r="XFD695"/>
    </row>
    <row r="696" spans="1:17 16381:16384" s="1" customFormat="1" hidden="1">
      <c r="A696" s="24">
        <v>696</v>
      </c>
      <c r="B696" s="26" t="s">
        <v>1479</v>
      </c>
      <c r="C696" s="26" t="s">
        <v>11</v>
      </c>
      <c r="D696" s="26" t="s">
        <v>29</v>
      </c>
      <c r="E696" s="26" t="s">
        <v>1480</v>
      </c>
      <c r="F696" s="26" t="s">
        <v>1427</v>
      </c>
      <c r="G696" s="26" t="s">
        <v>135</v>
      </c>
      <c r="H696" s="26">
        <v>4513020143</v>
      </c>
      <c r="I696" s="94">
        <v>135</v>
      </c>
      <c r="J696" s="87">
        <v>3</v>
      </c>
      <c r="K696"/>
      <c r="L696"/>
      <c r="M696"/>
      <c r="N696"/>
      <c r="O696"/>
      <c r="P696"/>
      <c r="Q696"/>
      <c r="XFA696"/>
      <c r="XFB696"/>
      <c r="XFC696"/>
      <c r="XFD696"/>
    </row>
    <row r="697" spans="1:17 16381:16384" s="1" customFormat="1" hidden="1">
      <c r="A697" s="24">
        <v>697</v>
      </c>
      <c r="B697" s="26" t="s">
        <v>1481</v>
      </c>
      <c r="C697" s="26" t="s">
        <v>11</v>
      </c>
      <c r="D697" s="26" t="s">
        <v>12</v>
      </c>
      <c r="E697" s="26" t="s">
        <v>1482</v>
      </c>
      <c r="F697" s="26" t="s">
        <v>1427</v>
      </c>
      <c r="G697" s="26" t="s">
        <v>135</v>
      </c>
      <c r="H697" s="26">
        <v>4513020143</v>
      </c>
      <c r="I697" s="95"/>
      <c r="J697" s="90"/>
      <c r="K697"/>
      <c r="L697"/>
      <c r="M697"/>
      <c r="N697"/>
      <c r="O697"/>
      <c r="P697"/>
      <c r="Q697"/>
      <c r="XFA697"/>
      <c r="XFB697"/>
      <c r="XFC697"/>
      <c r="XFD697"/>
    </row>
    <row r="698" spans="1:17 16381:16384" s="1" customFormat="1" hidden="1">
      <c r="A698" s="24">
        <v>698</v>
      </c>
      <c r="B698" s="26" t="s">
        <v>509</v>
      </c>
      <c r="C698" s="26" t="s">
        <v>11</v>
      </c>
      <c r="D698" s="26" t="s">
        <v>12</v>
      </c>
      <c r="E698" s="26" t="s">
        <v>1483</v>
      </c>
      <c r="F698" s="26" t="s">
        <v>1427</v>
      </c>
      <c r="G698" s="26" t="s">
        <v>135</v>
      </c>
      <c r="H698" s="26">
        <v>4513020143</v>
      </c>
      <c r="I698" s="95"/>
      <c r="J698" s="90"/>
      <c r="K698"/>
      <c r="L698"/>
      <c r="M698"/>
      <c r="N698"/>
      <c r="O698"/>
      <c r="P698"/>
      <c r="Q698"/>
      <c r="XFA698"/>
      <c r="XFB698"/>
      <c r="XFC698"/>
      <c r="XFD698"/>
    </row>
    <row r="699" spans="1:17 16381:16384" s="1" customFormat="1" hidden="1">
      <c r="A699" s="24">
        <v>699</v>
      </c>
      <c r="B699" s="26" t="s">
        <v>1484</v>
      </c>
      <c r="C699" s="26" t="s">
        <v>11</v>
      </c>
      <c r="D699" s="26" t="s">
        <v>29</v>
      </c>
      <c r="E699" s="26" t="s">
        <v>1485</v>
      </c>
      <c r="F699" s="26" t="s">
        <v>1427</v>
      </c>
      <c r="G699" s="26" t="s">
        <v>135</v>
      </c>
      <c r="H699" s="26">
        <v>4513020143</v>
      </c>
      <c r="I699" s="95"/>
      <c r="J699" s="90"/>
      <c r="K699"/>
      <c r="L699"/>
      <c r="M699"/>
      <c r="N699"/>
      <c r="O699"/>
      <c r="P699"/>
      <c r="Q699"/>
      <c r="XFA699"/>
      <c r="XFB699"/>
      <c r="XFC699"/>
      <c r="XFD699"/>
    </row>
    <row r="700" spans="1:17 16381:16384" s="1" customFormat="1" hidden="1">
      <c r="A700" s="24">
        <v>700</v>
      </c>
      <c r="B700" s="26" t="s">
        <v>1486</v>
      </c>
      <c r="C700" s="26" t="s">
        <v>11</v>
      </c>
      <c r="D700" s="26" t="s">
        <v>29</v>
      </c>
      <c r="E700" s="26" t="s">
        <v>1487</v>
      </c>
      <c r="F700" s="26" t="s">
        <v>1427</v>
      </c>
      <c r="G700" s="26" t="s">
        <v>135</v>
      </c>
      <c r="H700" s="26">
        <v>4513020143</v>
      </c>
      <c r="I700" s="95"/>
      <c r="J700" s="90"/>
      <c r="K700"/>
      <c r="L700"/>
      <c r="M700"/>
      <c r="N700"/>
      <c r="O700"/>
      <c r="P700"/>
      <c r="Q700"/>
      <c r="XFA700"/>
      <c r="XFB700"/>
      <c r="XFC700"/>
      <c r="XFD700"/>
    </row>
    <row r="701" spans="1:17 16381:16384" s="1" customFormat="1" hidden="1">
      <c r="A701" s="24">
        <v>701</v>
      </c>
      <c r="B701" s="26" t="s">
        <v>1488</v>
      </c>
      <c r="C701" s="26" t="s">
        <v>11</v>
      </c>
      <c r="D701" s="26" t="s">
        <v>29</v>
      </c>
      <c r="E701" s="26" t="s">
        <v>1489</v>
      </c>
      <c r="F701" s="26" t="s">
        <v>1427</v>
      </c>
      <c r="G701" s="26" t="s">
        <v>135</v>
      </c>
      <c r="H701" s="26">
        <v>4513020143</v>
      </c>
      <c r="I701" s="95"/>
      <c r="J701" s="90"/>
      <c r="K701"/>
      <c r="L701"/>
      <c r="M701"/>
      <c r="N701"/>
      <c r="O701"/>
      <c r="P701"/>
      <c r="Q701"/>
      <c r="XFA701"/>
      <c r="XFB701"/>
      <c r="XFC701"/>
      <c r="XFD701"/>
    </row>
    <row r="702" spans="1:17 16381:16384" s="1" customFormat="1" hidden="1">
      <c r="A702" s="24">
        <v>702</v>
      </c>
      <c r="B702" s="26" t="s">
        <v>1490</v>
      </c>
      <c r="C702" s="26" t="s">
        <v>11</v>
      </c>
      <c r="D702" s="26" t="s">
        <v>12</v>
      </c>
      <c r="E702" s="26" t="s">
        <v>1491</v>
      </c>
      <c r="F702" s="26" t="s">
        <v>1427</v>
      </c>
      <c r="G702" s="26" t="s">
        <v>135</v>
      </c>
      <c r="H702" s="26">
        <v>4513020143</v>
      </c>
      <c r="I702" s="95"/>
      <c r="J702" s="90"/>
      <c r="K702"/>
      <c r="L702"/>
      <c r="M702"/>
      <c r="N702"/>
      <c r="O702"/>
      <c r="P702"/>
      <c r="Q702"/>
      <c r="XFA702"/>
      <c r="XFB702"/>
      <c r="XFC702"/>
      <c r="XFD702"/>
    </row>
    <row r="703" spans="1:17 16381:16384" s="1" customFormat="1" hidden="1">
      <c r="A703" s="24">
        <v>703</v>
      </c>
      <c r="B703" s="26" t="s">
        <v>1492</v>
      </c>
      <c r="C703" s="26" t="s">
        <v>11</v>
      </c>
      <c r="D703" s="26" t="s">
        <v>12</v>
      </c>
      <c r="E703" s="26" t="s">
        <v>1493</v>
      </c>
      <c r="F703" s="26" t="s">
        <v>1427</v>
      </c>
      <c r="G703" s="26" t="s">
        <v>135</v>
      </c>
      <c r="H703" s="26">
        <v>4513020143</v>
      </c>
      <c r="I703" s="95"/>
      <c r="J703" s="90"/>
      <c r="K703"/>
      <c r="L703"/>
      <c r="M703"/>
      <c r="N703"/>
      <c r="O703"/>
      <c r="P703"/>
      <c r="Q703"/>
      <c r="XFA703"/>
      <c r="XFB703"/>
      <c r="XFC703"/>
      <c r="XFD703"/>
    </row>
    <row r="704" spans="1:17 16381:16384" s="1" customFormat="1" hidden="1">
      <c r="A704" s="24">
        <v>704</v>
      </c>
      <c r="B704" s="26" t="s">
        <v>1494</v>
      </c>
      <c r="C704" s="26" t="s">
        <v>11</v>
      </c>
      <c r="D704" s="26" t="s">
        <v>29</v>
      </c>
      <c r="E704" s="26" t="s">
        <v>1495</v>
      </c>
      <c r="F704" s="26" t="s">
        <v>1427</v>
      </c>
      <c r="G704" s="26" t="s">
        <v>135</v>
      </c>
      <c r="H704" s="26">
        <v>4513020143</v>
      </c>
      <c r="I704" s="95"/>
      <c r="J704" s="90"/>
      <c r="K704"/>
      <c r="L704"/>
      <c r="M704"/>
      <c r="N704"/>
      <c r="O704"/>
      <c r="P704"/>
      <c r="Q704"/>
      <c r="XFA704"/>
      <c r="XFB704"/>
      <c r="XFC704"/>
      <c r="XFD704"/>
    </row>
    <row r="705" spans="1:17 16381:16384" s="1" customFormat="1" hidden="1">
      <c r="A705" s="24">
        <v>705</v>
      </c>
      <c r="B705" s="26" t="s">
        <v>1496</v>
      </c>
      <c r="C705" s="26" t="s">
        <v>11</v>
      </c>
      <c r="D705" s="26" t="s">
        <v>12</v>
      </c>
      <c r="E705" s="26" t="s">
        <v>1497</v>
      </c>
      <c r="F705" s="26" t="s">
        <v>1427</v>
      </c>
      <c r="G705" s="26" t="s">
        <v>135</v>
      </c>
      <c r="H705" s="26">
        <v>4513020143</v>
      </c>
      <c r="I705" s="96"/>
      <c r="J705" s="88"/>
      <c r="K705"/>
      <c r="L705"/>
      <c r="M705"/>
      <c r="N705"/>
      <c r="O705"/>
      <c r="P705"/>
      <c r="Q705"/>
      <c r="XFA705"/>
      <c r="XFB705"/>
      <c r="XFC705"/>
      <c r="XFD705"/>
    </row>
    <row r="706" spans="1:17 16381:16384" s="1" customFormat="1" hidden="1">
      <c r="A706" s="24">
        <v>706</v>
      </c>
      <c r="B706" s="26" t="s">
        <v>1498</v>
      </c>
      <c r="C706" s="26" t="s">
        <v>11</v>
      </c>
      <c r="D706" s="26" t="s">
        <v>12</v>
      </c>
      <c r="E706" s="26" t="s">
        <v>1499</v>
      </c>
      <c r="F706" s="26" t="s">
        <v>1427</v>
      </c>
      <c r="G706" s="26" t="s">
        <v>218</v>
      </c>
      <c r="H706" s="26">
        <v>4513020144</v>
      </c>
      <c r="I706" s="94">
        <v>116</v>
      </c>
      <c r="J706" s="87">
        <v>2</v>
      </c>
      <c r="K706"/>
      <c r="L706"/>
      <c r="M706"/>
      <c r="N706"/>
      <c r="O706"/>
      <c r="P706"/>
      <c r="Q706"/>
      <c r="XFA706"/>
      <c r="XFB706"/>
      <c r="XFC706"/>
      <c r="XFD706"/>
    </row>
    <row r="707" spans="1:17 16381:16384" s="1" customFormat="1" hidden="1">
      <c r="A707" s="24">
        <v>707</v>
      </c>
      <c r="B707" s="26" t="s">
        <v>1500</v>
      </c>
      <c r="C707" s="26" t="s">
        <v>28</v>
      </c>
      <c r="D707" s="26" t="s">
        <v>12</v>
      </c>
      <c r="E707" s="26" t="s">
        <v>1501</v>
      </c>
      <c r="F707" s="26" t="s">
        <v>1427</v>
      </c>
      <c r="G707" s="26" t="s">
        <v>218</v>
      </c>
      <c r="H707" s="26">
        <v>4513020144</v>
      </c>
      <c r="I707" s="95"/>
      <c r="J707" s="90"/>
      <c r="K707"/>
      <c r="L707"/>
      <c r="M707"/>
      <c r="N707"/>
      <c r="O707"/>
      <c r="P707"/>
      <c r="Q707"/>
      <c r="XFA707"/>
      <c r="XFB707"/>
      <c r="XFC707"/>
      <c r="XFD707"/>
    </row>
    <row r="708" spans="1:17 16381:16384" s="1" customFormat="1" hidden="1">
      <c r="A708" s="24">
        <v>708</v>
      </c>
      <c r="B708" s="26" t="s">
        <v>1502</v>
      </c>
      <c r="C708" s="26" t="s">
        <v>28</v>
      </c>
      <c r="D708" s="26" t="s">
        <v>12</v>
      </c>
      <c r="E708" s="26" t="s">
        <v>1503</v>
      </c>
      <c r="F708" s="26" t="s">
        <v>1427</v>
      </c>
      <c r="G708" s="26" t="s">
        <v>218</v>
      </c>
      <c r="H708" s="26">
        <v>4513020144</v>
      </c>
      <c r="I708" s="95"/>
      <c r="J708" s="90"/>
      <c r="K708"/>
      <c r="L708"/>
      <c r="M708"/>
      <c r="N708"/>
      <c r="O708"/>
      <c r="P708"/>
      <c r="Q708"/>
      <c r="XFA708"/>
      <c r="XFB708"/>
      <c r="XFC708"/>
      <c r="XFD708"/>
    </row>
    <row r="709" spans="1:17 16381:16384" s="1" customFormat="1" hidden="1">
      <c r="A709" s="24">
        <v>709</v>
      </c>
      <c r="B709" s="26" t="s">
        <v>1504</v>
      </c>
      <c r="C709" s="26" t="s">
        <v>11</v>
      </c>
      <c r="D709" s="26" t="s">
        <v>29</v>
      </c>
      <c r="E709" s="26" t="s">
        <v>1505</v>
      </c>
      <c r="F709" s="26" t="s">
        <v>1427</v>
      </c>
      <c r="G709" s="26" t="s">
        <v>218</v>
      </c>
      <c r="H709" s="26">
        <v>4513020144</v>
      </c>
      <c r="I709" s="96"/>
      <c r="J709" s="88"/>
      <c r="K709"/>
      <c r="L709"/>
      <c r="M709"/>
      <c r="N709"/>
      <c r="O709"/>
      <c r="P709"/>
      <c r="Q709"/>
      <c r="XFA709"/>
      <c r="XFB709"/>
      <c r="XFC709"/>
      <c r="XFD709"/>
    </row>
    <row r="710" spans="1:17 16381:16384" s="1" customFormat="1" hidden="1">
      <c r="A710" s="24">
        <v>710</v>
      </c>
      <c r="B710" s="26" t="s">
        <v>1506</v>
      </c>
      <c r="C710" s="26" t="s">
        <v>11</v>
      </c>
      <c r="D710" s="26" t="s">
        <v>29</v>
      </c>
      <c r="E710" s="26" t="s">
        <v>1507</v>
      </c>
      <c r="F710" s="26" t="s">
        <v>1427</v>
      </c>
      <c r="G710" s="26" t="s">
        <v>421</v>
      </c>
      <c r="H710" s="26">
        <v>4513020145</v>
      </c>
      <c r="I710" s="94">
        <v>139.5</v>
      </c>
      <c r="J710" s="87">
        <v>2</v>
      </c>
      <c r="K710"/>
      <c r="L710"/>
      <c r="M710"/>
      <c r="N710"/>
      <c r="O710"/>
      <c r="P710"/>
      <c r="Q710"/>
      <c r="XFA710"/>
      <c r="XFB710"/>
      <c r="XFC710"/>
      <c r="XFD710"/>
    </row>
    <row r="711" spans="1:17 16381:16384" s="1" customFormat="1" hidden="1">
      <c r="A711" s="24">
        <v>711</v>
      </c>
      <c r="B711" s="26" t="s">
        <v>1508</v>
      </c>
      <c r="C711" s="26" t="s">
        <v>11</v>
      </c>
      <c r="D711" s="26" t="s">
        <v>29</v>
      </c>
      <c r="E711" s="26" t="s">
        <v>1509</v>
      </c>
      <c r="F711" s="26" t="s">
        <v>1427</v>
      </c>
      <c r="G711" s="26" t="s">
        <v>421</v>
      </c>
      <c r="H711" s="26">
        <v>4513020145</v>
      </c>
      <c r="I711" s="95"/>
      <c r="J711" s="90"/>
      <c r="K711"/>
      <c r="L711"/>
      <c r="M711"/>
      <c r="N711"/>
      <c r="O711"/>
      <c r="P711"/>
      <c r="Q711"/>
      <c r="XFA711"/>
      <c r="XFB711"/>
      <c r="XFC711"/>
      <c r="XFD711"/>
    </row>
    <row r="712" spans="1:17 16381:16384" s="1" customFormat="1" hidden="1">
      <c r="A712" s="24">
        <v>712</v>
      </c>
      <c r="B712" s="26" t="s">
        <v>1510</v>
      </c>
      <c r="C712" s="26" t="s">
        <v>11</v>
      </c>
      <c r="D712" s="26" t="s">
        <v>12</v>
      </c>
      <c r="E712" s="26" t="s">
        <v>1511</v>
      </c>
      <c r="F712" s="26" t="s">
        <v>1427</v>
      </c>
      <c r="G712" s="26" t="s">
        <v>421</v>
      </c>
      <c r="H712" s="26">
        <v>4513020145</v>
      </c>
      <c r="I712" s="95"/>
      <c r="J712" s="90"/>
      <c r="K712"/>
      <c r="L712"/>
      <c r="M712"/>
      <c r="N712"/>
      <c r="O712"/>
      <c r="P712"/>
      <c r="Q712"/>
      <c r="XFA712"/>
      <c r="XFB712"/>
      <c r="XFC712"/>
      <c r="XFD712"/>
    </row>
    <row r="713" spans="1:17 16381:16384" s="1" customFormat="1" hidden="1">
      <c r="A713" s="24">
        <v>713</v>
      </c>
      <c r="B713" s="26" t="s">
        <v>1512</v>
      </c>
      <c r="C713" s="26" t="s">
        <v>11</v>
      </c>
      <c r="D713" s="26" t="s">
        <v>29</v>
      </c>
      <c r="E713" s="26" t="s">
        <v>1513</v>
      </c>
      <c r="F713" s="26" t="s">
        <v>1427</v>
      </c>
      <c r="G713" s="26" t="s">
        <v>421</v>
      </c>
      <c r="H713" s="26">
        <v>4513020145</v>
      </c>
      <c r="I713" s="95"/>
      <c r="J713" s="90"/>
      <c r="K713"/>
      <c r="L713"/>
      <c r="M713"/>
      <c r="N713"/>
      <c r="O713"/>
      <c r="P713"/>
      <c r="Q713"/>
      <c r="XFA713"/>
      <c r="XFB713"/>
      <c r="XFC713"/>
      <c r="XFD713"/>
    </row>
    <row r="714" spans="1:17 16381:16384" s="1" customFormat="1" hidden="1">
      <c r="A714" s="24">
        <v>714</v>
      </c>
      <c r="B714" s="26" t="s">
        <v>1514</v>
      </c>
      <c r="C714" s="26" t="s">
        <v>11</v>
      </c>
      <c r="D714" s="26" t="s">
        <v>29</v>
      </c>
      <c r="E714" s="26" t="s">
        <v>1515</v>
      </c>
      <c r="F714" s="26" t="s">
        <v>1427</v>
      </c>
      <c r="G714" s="26" t="s">
        <v>421</v>
      </c>
      <c r="H714" s="26">
        <v>4513020145</v>
      </c>
      <c r="I714" s="95"/>
      <c r="J714" s="90"/>
      <c r="K714"/>
      <c r="L714"/>
      <c r="M714"/>
      <c r="N714"/>
      <c r="O714"/>
      <c r="P714"/>
      <c r="Q714"/>
      <c r="XFA714"/>
      <c r="XFB714"/>
      <c r="XFC714"/>
      <c r="XFD714"/>
    </row>
    <row r="715" spans="1:17 16381:16384" s="1" customFormat="1" hidden="1">
      <c r="A715" s="24">
        <v>715</v>
      </c>
      <c r="B715" s="26" t="s">
        <v>1516</v>
      </c>
      <c r="C715" s="26" t="s">
        <v>11</v>
      </c>
      <c r="D715" s="26" t="s">
        <v>29</v>
      </c>
      <c r="E715" s="26" t="s">
        <v>1517</v>
      </c>
      <c r="F715" s="26" t="s">
        <v>1427</v>
      </c>
      <c r="G715" s="26" t="s">
        <v>421</v>
      </c>
      <c r="H715" s="26">
        <v>4513020145</v>
      </c>
      <c r="I715" s="96"/>
      <c r="J715" s="88"/>
      <c r="K715"/>
      <c r="L715"/>
      <c r="M715"/>
      <c r="N715"/>
      <c r="O715"/>
      <c r="P715"/>
      <c r="Q715"/>
      <c r="XFA715"/>
      <c r="XFB715"/>
      <c r="XFC715"/>
      <c r="XFD715"/>
    </row>
    <row r="716" spans="1:17 16381:16384" s="1" customFormat="1" hidden="1">
      <c r="A716" s="24">
        <v>716</v>
      </c>
      <c r="B716" s="26" t="s">
        <v>1518</v>
      </c>
      <c r="C716" s="26" t="s">
        <v>28</v>
      </c>
      <c r="D716" s="26" t="s">
        <v>29</v>
      </c>
      <c r="E716" s="26" t="s">
        <v>1519</v>
      </c>
      <c r="F716" s="26" t="s">
        <v>1427</v>
      </c>
      <c r="G716" s="26" t="s">
        <v>249</v>
      </c>
      <c r="H716" s="26">
        <v>4513020146</v>
      </c>
      <c r="I716" s="94">
        <v>126</v>
      </c>
      <c r="J716" s="87">
        <v>1</v>
      </c>
      <c r="K716"/>
      <c r="L716"/>
      <c r="M716"/>
      <c r="N716"/>
      <c r="O716"/>
      <c r="P716"/>
      <c r="Q716"/>
      <c r="XFA716"/>
      <c r="XFB716"/>
      <c r="XFC716"/>
      <c r="XFD716"/>
    </row>
    <row r="717" spans="1:17 16381:16384" s="1" customFormat="1" hidden="1">
      <c r="A717" s="24">
        <v>717</v>
      </c>
      <c r="B717" s="26" t="s">
        <v>1520</v>
      </c>
      <c r="C717" s="26" t="s">
        <v>28</v>
      </c>
      <c r="D717" s="26" t="s">
        <v>29</v>
      </c>
      <c r="E717" s="26" t="s">
        <v>1521</v>
      </c>
      <c r="F717" s="26" t="s">
        <v>1427</v>
      </c>
      <c r="G717" s="26" t="s">
        <v>249</v>
      </c>
      <c r="H717" s="26">
        <v>4513020146</v>
      </c>
      <c r="I717" s="95"/>
      <c r="J717" s="90"/>
      <c r="K717"/>
      <c r="L717"/>
      <c r="M717"/>
      <c r="N717"/>
      <c r="O717"/>
      <c r="P717"/>
      <c r="Q717"/>
      <c r="XFA717"/>
      <c r="XFB717"/>
      <c r="XFC717"/>
      <c r="XFD717"/>
    </row>
    <row r="718" spans="1:17 16381:16384" s="1" customFormat="1" hidden="1">
      <c r="A718" s="24">
        <v>718</v>
      </c>
      <c r="B718" s="26" t="s">
        <v>1522</v>
      </c>
      <c r="C718" s="26" t="s">
        <v>28</v>
      </c>
      <c r="D718" s="26" t="s">
        <v>29</v>
      </c>
      <c r="E718" s="26" t="s">
        <v>1523</v>
      </c>
      <c r="F718" s="26" t="s">
        <v>1427</v>
      </c>
      <c r="G718" s="26" t="s">
        <v>249</v>
      </c>
      <c r="H718" s="26">
        <v>4513020146</v>
      </c>
      <c r="I718" s="96"/>
      <c r="J718" s="88"/>
      <c r="K718"/>
      <c r="L718"/>
      <c r="M718"/>
      <c r="N718"/>
      <c r="O718"/>
      <c r="P718"/>
      <c r="Q718"/>
      <c r="XFA718"/>
      <c r="XFB718"/>
      <c r="XFC718"/>
      <c r="XFD718"/>
    </row>
    <row r="719" spans="1:17 16381:16384" s="1" customFormat="1" hidden="1">
      <c r="A719" s="24">
        <v>719</v>
      </c>
      <c r="B719" s="26" t="s">
        <v>1524</v>
      </c>
      <c r="C719" s="26" t="s">
        <v>11</v>
      </c>
      <c r="D719" s="26" t="s">
        <v>29</v>
      </c>
      <c r="E719" s="26" t="s">
        <v>1525</v>
      </c>
      <c r="F719" s="26" t="s">
        <v>1427</v>
      </c>
      <c r="G719" s="26" t="s">
        <v>333</v>
      </c>
      <c r="H719" s="26">
        <v>4513020147</v>
      </c>
      <c r="I719" s="94">
        <v>137.5</v>
      </c>
      <c r="J719" s="87">
        <v>1</v>
      </c>
      <c r="K719"/>
      <c r="L719"/>
      <c r="M719"/>
      <c r="N719"/>
      <c r="O719"/>
      <c r="P719"/>
      <c r="Q719"/>
      <c r="XFA719"/>
      <c r="XFB719"/>
      <c r="XFC719"/>
      <c r="XFD719"/>
    </row>
    <row r="720" spans="1:17 16381:16384" s="1" customFormat="1" hidden="1">
      <c r="A720" s="24">
        <v>720</v>
      </c>
      <c r="B720" s="26" t="s">
        <v>1526</v>
      </c>
      <c r="C720" s="26" t="s">
        <v>11</v>
      </c>
      <c r="D720" s="26" t="s">
        <v>21</v>
      </c>
      <c r="E720" s="26" t="s">
        <v>1527</v>
      </c>
      <c r="F720" s="26" t="s">
        <v>1427</v>
      </c>
      <c r="G720" s="26" t="s">
        <v>333</v>
      </c>
      <c r="H720" s="26">
        <v>4513020147</v>
      </c>
      <c r="I720" s="95"/>
      <c r="J720" s="90"/>
      <c r="K720"/>
      <c r="L720"/>
      <c r="M720"/>
      <c r="N720"/>
      <c r="O720"/>
      <c r="P720"/>
      <c r="Q720"/>
      <c r="XFA720"/>
      <c r="XFB720"/>
      <c r="XFC720"/>
      <c r="XFD720"/>
    </row>
    <row r="721" spans="1:17 16381:16384" s="1" customFormat="1" hidden="1">
      <c r="A721" s="24">
        <v>721</v>
      </c>
      <c r="B721" s="26" t="s">
        <v>1528</v>
      </c>
      <c r="C721" s="26" t="s">
        <v>28</v>
      </c>
      <c r="D721" s="26" t="s">
        <v>29</v>
      </c>
      <c r="E721" s="26" t="s">
        <v>1529</v>
      </c>
      <c r="F721" s="26" t="s">
        <v>1427</v>
      </c>
      <c r="G721" s="26" t="s">
        <v>333</v>
      </c>
      <c r="H721" s="26">
        <v>4513020147</v>
      </c>
      <c r="I721" s="95"/>
      <c r="J721" s="90"/>
      <c r="K721"/>
      <c r="L721"/>
      <c r="M721"/>
      <c r="N721"/>
      <c r="O721"/>
      <c r="P721"/>
      <c r="Q721"/>
      <c r="XFA721"/>
      <c r="XFB721"/>
      <c r="XFC721"/>
      <c r="XFD721"/>
    </row>
    <row r="722" spans="1:17 16381:16384" s="1" customFormat="1" hidden="1">
      <c r="A722" s="24">
        <v>722</v>
      </c>
      <c r="B722" s="26" t="s">
        <v>1530</v>
      </c>
      <c r="C722" s="26" t="s">
        <v>11</v>
      </c>
      <c r="D722" s="26" t="s">
        <v>29</v>
      </c>
      <c r="E722" s="26" t="s">
        <v>1531</v>
      </c>
      <c r="F722" s="26" t="s">
        <v>1427</v>
      </c>
      <c r="G722" s="26" t="s">
        <v>333</v>
      </c>
      <c r="H722" s="26">
        <v>4513020147</v>
      </c>
      <c r="I722" s="96"/>
      <c r="J722" s="88"/>
      <c r="K722"/>
      <c r="L722"/>
      <c r="M722"/>
      <c r="N722"/>
      <c r="O722"/>
      <c r="P722"/>
      <c r="Q722"/>
      <c r="XFA722"/>
      <c r="XFB722"/>
      <c r="XFC722"/>
      <c r="XFD722"/>
    </row>
    <row r="723" spans="1:17 16381:16384" s="1" customFormat="1" hidden="1">
      <c r="A723" s="24">
        <v>723</v>
      </c>
      <c r="B723" s="26" t="s">
        <v>123</v>
      </c>
      <c r="C723" s="26" t="s">
        <v>11</v>
      </c>
      <c r="D723" s="26" t="s">
        <v>29</v>
      </c>
      <c r="E723" s="26" t="s">
        <v>1532</v>
      </c>
      <c r="F723" s="26" t="s">
        <v>1533</v>
      </c>
      <c r="G723" s="26" t="s">
        <v>15</v>
      </c>
      <c r="H723" s="26">
        <v>4513020148</v>
      </c>
      <c r="I723" s="94">
        <v>141.5</v>
      </c>
      <c r="J723" s="87">
        <v>1</v>
      </c>
      <c r="K723"/>
      <c r="L723"/>
      <c r="M723"/>
      <c r="N723"/>
      <c r="O723"/>
      <c r="P723"/>
      <c r="Q723"/>
      <c r="XFA723"/>
      <c r="XFB723"/>
      <c r="XFC723"/>
      <c r="XFD723"/>
    </row>
    <row r="724" spans="1:17 16381:16384" s="1" customFormat="1" hidden="1">
      <c r="A724" s="24">
        <v>724</v>
      </c>
      <c r="B724" s="26" t="s">
        <v>1534</v>
      </c>
      <c r="C724" s="26" t="s">
        <v>11</v>
      </c>
      <c r="D724" s="26" t="s">
        <v>29</v>
      </c>
      <c r="E724" s="26" t="s">
        <v>1535</v>
      </c>
      <c r="F724" s="26" t="s">
        <v>1533</v>
      </c>
      <c r="G724" s="26" t="s">
        <v>15</v>
      </c>
      <c r="H724" s="26">
        <v>4513020148</v>
      </c>
      <c r="I724" s="95"/>
      <c r="J724" s="90"/>
      <c r="K724"/>
      <c r="L724"/>
      <c r="M724"/>
      <c r="N724"/>
      <c r="O724"/>
      <c r="P724"/>
      <c r="Q724"/>
      <c r="XFA724"/>
      <c r="XFB724"/>
      <c r="XFC724"/>
      <c r="XFD724"/>
    </row>
    <row r="725" spans="1:17 16381:16384" s="1" customFormat="1" hidden="1">
      <c r="A725" s="24">
        <v>725</v>
      </c>
      <c r="B725" s="26" t="s">
        <v>1536</v>
      </c>
      <c r="C725" s="26" t="s">
        <v>11</v>
      </c>
      <c r="D725" s="26" t="s">
        <v>29</v>
      </c>
      <c r="E725" s="26" t="s">
        <v>1537</v>
      </c>
      <c r="F725" s="26" t="s">
        <v>1533</v>
      </c>
      <c r="G725" s="26" t="s">
        <v>15</v>
      </c>
      <c r="H725" s="26">
        <v>4513020148</v>
      </c>
      <c r="I725" s="96"/>
      <c r="J725" s="88"/>
      <c r="K725"/>
      <c r="L725"/>
      <c r="M725"/>
      <c r="N725"/>
      <c r="O725"/>
      <c r="P725"/>
      <c r="Q725"/>
      <c r="XFA725"/>
      <c r="XFB725"/>
      <c r="XFC725"/>
      <c r="XFD725"/>
    </row>
    <row r="726" spans="1:17 16381:16384" s="1" customFormat="1" ht="24" hidden="1">
      <c r="A726" s="24">
        <v>726</v>
      </c>
      <c r="B726" s="26" t="s">
        <v>1538</v>
      </c>
      <c r="C726" s="26" t="s">
        <v>11</v>
      </c>
      <c r="D726" s="26" t="s">
        <v>29</v>
      </c>
      <c r="E726" s="26" t="s">
        <v>1539</v>
      </c>
      <c r="F726" s="26" t="s">
        <v>1540</v>
      </c>
      <c r="G726" s="26" t="s">
        <v>15</v>
      </c>
      <c r="H726" s="26">
        <v>4513020149</v>
      </c>
      <c r="I726" s="94">
        <v>129.5</v>
      </c>
      <c r="J726" s="87">
        <v>2</v>
      </c>
      <c r="K726"/>
      <c r="L726"/>
      <c r="M726"/>
      <c r="N726"/>
      <c r="O726"/>
      <c r="P726"/>
      <c r="Q726"/>
      <c r="XFA726"/>
      <c r="XFB726"/>
      <c r="XFC726"/>
      <c r="XFD726"/>
    </row>
    <row r="727" spans="1:17 16381:16384" s="1" customFormat="1" ht="24" hidden="1">
      <c r="A727" s="24">
        <v>727</v>
      </c>
      <c r="B727" s="26" t="s">
        <v>1541</v>
      </c>
      <c r="C727" s="26" t="s">
        <v>11</v>
      </c>
      <c r="D727" s="26" t="s">
        <v>29</v>
      </c>
      <c r="E727" s="26" t="s">
        <v>1542</v>
      </c>
      <c r="F727" s="26" t="s">
        <v>1540</v>
      </c>
      <c r="G727" s="26" t="s">
        <v>15</v>
      </c>
      <c r="H727" s="26">
        <v>4513020149</v>
      </c>
      <c r="I727" s="95"/>
      <c r="J727" s="90"/>
      <c r="K727"/>
      <c r="L727"/>
      <c r="M727"/>
      <c r="N727"/>
      <c r="O727"/>
      <c r="P727"/>
      <c r="Q727"/>
      <c r="XFA727"/>
      <c r="XFB727"/>
      <c r="XFC727"/>
      <c r="XFD727"/>
    </row>
    <row r="728" spans="1:17 16381:16384" s="1" customFormat="1" ht="24" hidden="1">
      <c r="A728" s="24">
        <v>728</v>
      </c>
      <c r="B728" s="26" t="s">
        <v>1543</v>
      </c>
      <c r="C728" s="26" t="s">
        <v>28</v>
      </c>
      <c r="D728" s="26" t="s">
        <v>12</v>
      </c>
      <c r="E728" s="26" t="s">
        <v>1544</v>
      </c>
      <c r="F728" s="26" t="s">
        <v>1540</v>
      </c>
      <c r="G728" s="26" t="s">
        <v>15</v>
      </c>
      <c r="H728" s="26">
        <v>4513020149</v>
      </c>
      <c r="I728" s="95"/>
      <c r="J728" s="90"/>
      <c r="K728"/>
      <c r="L728"/>
      <c r="M728"/>
      <c r="N728"/>
      <c r="O728"/>
      <c r="P728"/>
      <c r="Q728"/>
      <c r="XFA728"/>
      <c r="XFB728"/>
      <c r="XFC728"/>
      <c r="XFD728"/>
    </row>
    <row r="729" spans="1:17 16381:16384" s="1" customFormat="1" ht="24" hidden="1">
      <c r="A729" s="24">
        <v>729</v>
      </c>
      <c r="B729" s="26" t="s">
        <v>1545</v>
      </c>
      <c r="C729" s="26" t="s">
        <v>28</v>
      </c>
      <c r="D729" s="26" t="s">
        <v>29</v>
      </c>
      <c r="E729" s="26" t="s">
        <v>1546</v>
      </c>
      <c r="F729" s="26" t="s">
        <v>1540</v>
      </c>
      <c r="G729" s="26" t="s">
        <v>15</v>
      </c>
      <c r="H729" s="26">
        <v>4513020149</v>
      </c>
      <c r="I729" s="95"/>
      <c r="J729" s="90"/>
      <c r="K729"/>
      <c r="L729"/>
      <c r="M729"/>
      <c r="N729"/>
      <c r="O729"/>
      <c r="P729"/>
      <c r="Q729"/>
      <c r="XFA729"/>
      <c r="XFB729"/>
      <c r="XFC729"/>
      <c r="XFD729"/>
    </row>
    <row r="730" spans="1:17 16381:16384" s="1" customFormat="1" ht="24" hidden="1">
      <c r="A730" s="24">
        <v>730</v>
      </c>
      <c r="B730" s="26" t="s">
        <v>1547</v>
      </c>
      <c r="C730" s="26" t="s">
        <v>11</v>
      </c>
      <c r="D730" s="26" t="s">
        <v>29</v>
      </c>
      <c r="E730" s="26" t="s">
        <v>1548</v>
      </c>
      <c r="F730" s="26" t="s">
        <v>1540</v>
      </c>
      <c r="G730" s="26" t="s">
        <v>15</v>
      </c>
      <c r="H730" s="26">
        <v>4513020149</v>
      </c>
      <c r="I730" s="95"/>
      <c r="J730" s="90"/>
      <c r="K730"/>
      <c r="L730"/>
      <c r="M730"/>
      <c r="N730"/>
      <c r="O730"/>
      <c r="P730"/>
      <c r="Q730"/>
      <c r="XFA730"/>
      <c r="XFB730"/>
      <c r="XFC730"/>
      <c r="XFD730"/>
    </row>
    <row r="731" spans="1:17 16381:16384" s="1" customFormat="1" ht="24" hidden="1">
      <c r="A731" s="24">
        <v>731</v>
      </c>
      <c r="B731" s="26" t="s">
        <v>1549</v>
      </c>
      <c r="C731" s="26" t="s">
        <v>11</v>
      </c>
      <c r="D731" s="26" t="s">
        <v>29</v>
      </c>
      <c r="E731" s="26" t="s">
        <v>1550</v>
      </c>
      <c r="F731" s="26" t="s">
        <v>1540</v>
      </c>
      <c r="G731" s="26" t="s">
        <v>15</v>
      </c>
      <c r="H731" s="26">
        <v>4513020149</v>
      </c>
      <c r="I731" s="96"/>
      <c r="J731" s="88"/>
      <c r="K731"/>
      <c r="L731"/>
      <c r="M731"/>
      <c r="N731"/>
      <c r="O731"/>
      <c r="P731"/>
      <c r="Q731"/>
      <c r="XFA731"/>
      <c r="XFB731"/>
      <c r="XFC731"/>
      <c r="XFD731"/>
    </row>
    <row r="732" spans="1:17 16381:16384" s="1" customFormat="1" ht="24" hidden="1">
      <c r="A732" s="24">
        <v>732</v>
      </c>
      <c r="B732" s="26" t="s">
        <v>1551</v>
      </c>
      <c r="C732" s="26" t="s">
        <v>11</v>
      </c>
      <c r="D732" s="26" t="s">
        <v>12</v>
      </c>
      <c r="E732" s="26" t="s">
        <v>1552</v>
      </c>
      <c r="F732" s="26" t="s">
        <v>1540</v>
      </c>
      <c r="G732" s="26" t="s">
        <v>23</v>
      </c>
      <c r="H732" s="26">
        <v>4513020150</v>
      </c>
      <c r="I732" s="94">
        <v>134.5</v>
      </c>
      <c r="J732" s="87">
        <v>1</v>
      </c>
      <c r="K732"/>
      <c r="L732"/>
      <c r="M732"/>
      <c r="N732"/>
      <c r="O732"/>
      <c r="P732"/>
      <c r="Q732"/>
      <c r="XFA732"/>
      <c r="XFB732"/>
      <c r="XFC732"/>
      <c r="XFD732"/>
    </row>
    <row r="733" spans="1:17 16381:16384" s="1" customFormat="1" ht="24" hidden="1">
      <c r="A733" s="24">
        <v>733</v>
      </c>
      <c r="B733" s="26" t="s">
        <v>1553</v>
      </c>
      <c r="C733" s="26" t="s">
        <v>11</v>
      </c>
      <c r="D733" s="26" t="s">
        <v>29</v>
      </c>
      <c r="E733" s="26" t="s">
        <v>1554</v>
      </c>
      <c r="F733" s="26" t="s">
        <v>1540</v>
      </c>
      <c r="G733" s="26" t="s">
        <v>23</v>
      </c>
      <c r="H733" s="26">
        <v>4513020150</v>
      </c>
      <c r="I733" s="95"/>
      <c r="J733" s="90"/>
      <c r="K733"/>
      <c r="L733"/>
      <c r="M733"/>
      <c r="N733"/>
      <c r="O733"/>
      <c r="P733"/>
      <c r="Q733"/>
      <c r="XFA733"/>
      <c r="XFB733"/>
      <c r="XFC733"/>
      <c r="XFD733"/>
    </row>
    <row r="734" spans="1:17 16381:16384" s="1" customFormat="1" ht="24" hidden="1">
      <c r="A734" s="24">
        <v>734</v>
      </c>
      <c r="B734" s="26" t="s">
        <v>1555</v>
      </c>
      <c r="C734" s="26" t="s">
        <v>11</v>
      </c>
      <c r="D734" s="26" t="s">
        <v>29</v>
      </c>
      <c r="E734" s="26" t="s">
        <v>1556</v>
      </c>
      <c r="F734" s="26" t="s">
        <v>1540</v>
      </c>
      <c r="G734" s="26" t="s">
        <v>23</v>
      </c>
      <c r="H734" s="26">
        <v>4513020150</v>
      </c>
      <c r="I734" s="96"/>
      <c r="J734" s="88"/>
      <c r="K734"/>
      <c r="L734"/>
      <c r="M734"/>
      <c r="N734"/>
      <c r="O734"/>
      <c r="P734"/>
      <c r="Q734"/>
      <c r="XFA734"/>
      <c r="XFB734"/>
      <c r="XFC734"/>
      <c r="XFD734"/>
    </row>
    <row r="735" spans="1:17 16381:16384" s="1" customFormat="1" hidden="1">
      <c r="A735" s="24">
        <v>735</v>
      </c>
      <c r="B735" s="26" t="s">
        <v>1557</v>
      </c>
      <c r="C735" s="26" t="s">
        <v>11</v>
      </c>
      <c r="D735" s="26" t="s">
        <v>29</v>
      </c>
      <c r="E735" s="26" t="s">
        <v>1558</v>
      </c>
      <c r="F735" s="26" t="s">
        <v>1559</v>
      </c>
      <c r="G735" s="26" t="s">
        <v>249</v>
      </c>
      <c r="H735" s="26">
        <v>4513020152</v>
      </c>
      <c r="I735" s="12">
        <v>105</v>
      </c>
      <c r="J735" s="26">
        <v>1</v>
      </c>
      <c r="K735"/>
      <c r="L735"/>
      <c r="M735"/>
      <c r="N735"/>
      <c r="O735"/>
      <c r="P735"/>
      <c r="Q735"/>
      <c r="XFA735"/>
      <c r="XFB735"/>
      <c r="XFC735"/>
      <c r="XFD735"/>
    </row>
    <row r="736" spans="1:17 16381:16384" s="1" customFormat="1" ht="24" hidden="1">
      <c r="A736" s="24">
        <v>736</v>
      </c>
      <c r="B736" s="26" t="s">
        <v>1560</v>
      </c>
      <c r="C736" s="26" t="s">
        <v>11</v>
      </c>
      <c r="D736" s="26" t="s">
        <v>18</v>
      </c>
      <c r="E736" s="26" t="s">
        <v>1561</v>
      </c>
      <c r="F736" s="26" t="s">
        <v>1562</v>
      </c>
      <c r="G736" s="26" t="s">
        <v>1563</v>
      </c>
      <c r="H736" s="26">
        <v>4513020154</v>
      </c>
      <c r="I736" s="94">
        <v>127</v>
      </c>
      <c r="J736" s="87">
        <v>1</v>
      </c>
      <c r="K736"/>
      <c r="L736"/>
      <c r="M736"/>
      <c r="N736"/>
      <c r="O736"/>
      <c r="P736"/>
      <c r="Q736"/>
      <c r="XFA736"/>
      <c r="XFB736"/>
      <c r="XFC736"/>
      <c r="XFD736"/>
    </row>
    <row r="737" spans="1:17 16381:16384" s="1" customFormat="1" ht="24" hidden="1">
      <c r="A737" s="24">
        <v>737</v>
      </c>
      <c r="B737" s="26" t="s">
        <v>1564</v>
      </c>
      <c r="C737" s="26" t="s">
        <v>11</v>
      </c>
      <c r="D737" s="26" t="s">
        <v>29</v>
      </c>
      <c r="E737" s="26" t="s">
        <v>1565</v>
      </c>
      <c r="F737" s="26" t="s">
        <v>1562</v>
      </c>
      <c r="G737" s="26" t="s">
        <v>1563</v>
      </c>
      <c r="H737" s="26">
        <v>4513020154</v>
      </c>
      <c r="I737" s="95"/>
      <c r="J737" s="90"/>
      <c r="K737"/>
      <c r="L737"/>
      <c r="M737"/>
      <c r="N737"/>
      <c r="O737"/>
      <c r="P737"/>
      <c r="Q737"/>
      <c r="XFA737"/>
      <c r="XFB737"/>
      <c r="XFC737"/>
      <c r="XFD737"/>
    </row>
    <row r="738" spans="1:17 16381:16384" s="1" customFormat="1" ht="24" hidden="1">
      <c r="A738" s="24">
        <v>738</v>
      </c>
      <c r="B738" s="26" t="s">
        <v>1566</v>
      </c>
      <c r="C738" s="26" t="s">
        <v>11</v>
      </c>
      <c r="D738" s="26" t="s">
        <v>12</v>
      </c>
      <c r="E738" s="26" t="s">
        <v>1567</v>
      </c>
      <c r="F738" s="26" t="s">
        <v>1562</v>
      </c>
      <c r="G738" s="26" t="s">
        <v>1563</v>
      </c>
      <c r="H738" s="26">
        <v>4513020154</v>
      </c>
      <c r="I738" s="96"/>
      <c r="J738" s="88"/>
      <c r="K738"/>
      <c r="L738"/>
      <c r="M738"/>
      <c r="N738"/>
      <c r="O738"/>
      <c r="P738"/>
      <c r="Q738"/>
      <c r="XFA738"/>
      <c r="XFB738"/>
      <c r="XFC738"/>
      <c r="XFD738"/>
    </row>
    <row r="739" spans="1:17 16381:16384" s="1" customFormat="1" ht="24" hidden="1">
      <c r="A739" s="24">
        <v>739</v>
      </c>
      <c r="B739" s="26" t="s">
        <v>1568</v>
      </c>
      <c r="C739" s="26" t="s">
        <v>11</v>
      </c>
      <c r="D739" s="26" t="s">
        <v>12</v>
      </c>
      <c r="E739" s="26" t="s">
        <v>1569</v>
      </c>
      <c r="F739" s="26" t="s">
        <v>1570</v>
      </c>
      <c r="G739" s="26" t="s">
        <v>1563</v>
      </c>
      <c r="H739" s="26">
        <v>4513020155</v>
      </c>
      <c r="I739" s="12">
        <v>108.5</v>
      </c>
      <c r="J739" s="26">
        <v>1</v>
      </c>
      <c r="K739"/>
      <c r="L739"/>
      <c r="M739"/>
      <c r="N739"/>
      <c r="O739"/>
      <c r="P739"/>
      <c r="Q739"/>
      <c r="XFA739"/>
      <c r="XFB739"/>
      <c r="XFC739"/>
      <c r="XFD739"/>
    </row>
    <row r="740" spans="1:17 16381:16384" s="1" customFormat="1" hidden="1">
      <c r="A740" s="24">
        <v>740</v>
      </c>
      <c r="B740" s="26" t="s">
        <v>1571</v>
      </c>
      <c r="C740" s="26" t="s">
        <v>11</v>
      </c>
      <c r="D740" s="26" t="s">
        <v>29</v>
      </c>
      <c r="E740" s="26" t="s">
        <v>1572</v>
      </c>
      <c r="F740" s="26" t="s">
        <v>1573</v>
      </c>
      <c r="G740" s="26" t="s">
        <v>1563</v>
      </c>
      <c r="H740" s="26">
        <v>4513020156</v>
      </c>
      <c r="I740" s="94">
        <v>140.5</v>
      </c>
      <c r="J740" s="87">
        <v>5</v>
      </c>
      <c r="K740"/>
      <c r="L740"/>
      <c r="M740"/>
      <c r="N740"/>
      <c r="O740"/>
      <c r="P740"/>
      <c r="Q740"/>
      <c r="XFA740"/>
      <c r="XFB740"/>
      <c r="XFC740"/>
      <c r="XFD740"/>
    </row>
    <row r="741" spans="1:17 16381:16384" s="1" customFormat="1" hidden="1">
      <c r="A741" s="24">
        <v>741</v>
      </c>
      <c r="B741" s="26" t="s">
        <v>1574</v>
      </c>
      <c r="C741" s="26" t="s">
        <v>11</v>
      </c>
      <c r="D741" s="26" t="s">
        <v>29</v>
      </c>
      <c r="E741" s="26" t="s">
        <v>1575</v>
      </c>
      <c r="F741" s="26" t="s">
        <v>1573</v>
      </c>
      <c r="G741" s="26" t="s">
        <v>1563</v>
      </c>
      <c r="H741" s="26">
        <v>4513020156</v>
      </c>
      <c r="I741" s="95"/>
      <c r="J741" s="90"/>
      <c r="K741"/>
      <c r="L741"/>
      <c r="M741"/>
      <c r="N741"/>
      <c r="O741"/>
      <c r="P741"/>
      <c r="Q741"/>
      <c r="XFA741"/>
      <c r="XFB741"/>
      <c r="XFC741"/>
      <c r="XFD741"/>
    </row>
    <row r="742" spans="1:17 16381:16384" s="1" customFormat="1" hidden="1">
      <c r="A742" s="24">
        <v>742</v>
      </c>
      <c r="B742" s="26" t="s">
        <v>1576</v>
      </c>
      <c r="C742" s="26" t="s">
        <v>11</v>
      </c>
      <c r="D742" s="26" t="s">
        <v>29</v>
      </c>
      <c r="E742" s="26" t="s">
        <v>1577</v>
      </c>
      <c r="F742" s="26" t="s">
        <v>1573</v>
      </c>
      <c r="G742" s="26" t="s">
        <v>1563</v>
      </c>
      <c r="H742" s="26">
        <v>4513020156</v>
      </c>
      <c r="I742" s="95"/>
      <c r="J742" s="90"/>
      <c r="K742"/>
      <c r="L742"/>
      <c r="M742"/>
      <c r="N742"/>
      <c r="O742"/>
      <c r="P742"/>
      <c r="Q742"/>
      <c r="XFA742"/>
      <c r="XFB742"/>
      <c r="XFC742"/>
      <c r="XFD742"/>
    </row>
    <row r="743" spans="1:17 16381:16384" s="1" customFormat="1" hidden="1">
      <c r="A743" s="24">
        <v>743</v>
      </c>
      <c r="B743" s="26" t="s">
        <v>1578</v>
      </c>
      <c r="C743" s="26" t="s">
        <v>11</v>
      </c>
      <c r="D743" s="26" t="s">
        <v>29</v>
      </c>
      <c r="E743" s="26" t="s">
        <v>1579</v>
      </c>
      <c r="F743" s="26" t="s">
        <v>1573</v>
      </c>
      <c r="G743" s="26" t="s">
        <v>1563</v>
      </c>
      <c r="H743" s="26">
        <v>4513020156</v>
      </c>
      <c r="I743" s="95"/>
      <c r="J743" s="90"/>
      <c r="K743"/>
      <c r="L743"/>
      <c r="M743"/>
      <c r="N743"/>
      <c r="O743"/>
      <c r="P743"/>
      <c r="Q743"/>
      <c r="XFA743"/>
      <c r="XFB743"/>
      <c r="XFC743"/>
      <c r="XFD743"/>
    </row>
    <row r="744" spans="1:17 16381:16384" s="1" customFormat="1" hidden="1">
      <c r="A744" s="24">
        <v>744</v>
      </c>
      <c r="B744" s="26" t="s">
        <v>1580</v>
      </c>
      <c r="C744" s="26" t="s">
        <v>11</v>
      </c>
      <c r="D744" s="26" t="s">
        <v>29</v>
      </c>
      <c r="E744" s="26" t="s">
        <v>1581</v>
      </c>
      <c r="F744" s="26" t="s">
        <v>1573</v>
      </c>
      <c r="G744" s="26" t="s">
        <v>1563</v>
      </c>
      <c r="H744" s="26">
        <v>4513020156</v>
      </c>
      <c r="I744" s="95"/>
      <c r="J744" s="90"/>
      <c r="K744"/>
      <c r="L744"/>
      <c r="M744"/>
      <c r="N744"/>
      <c r="O744"/>
      <c r="P744"/>
      <c r="Q744"/>
      <c r="XFA744"/>
      <c r="XFB744"/>
      <c r="XFC744"/>
      <c r="XFD744"/>
    </row>
    <row r="745" spans="1:17 16381:16384" s="1" customFormat="1" hidden="1">
      <c r="A745" s="24">
        <v>745</v>
      </c>
      <c r="B745" s="26" t="s">
        <v>1582</v>
      </c>
      <c r="C745" s="26" t="s">
        <v>11</v>
      </c>
      <c r="D745" s="26" t="s">
        <v>29</v>
      </c>
      <c r="E745" s="26" t="s">
        <v>1583</v>
      </c>
      <c r="F745" s="26" t="s">
        <v>1573</v>
      </c>
      <c r="G745" s="26" t="s">
        <v>1563</v>
      </c>
      <c r="H745" s="26">
        <v>4513020156</v>
      </c>
      <c r="I745" s="95"/>
      <c r="J745" s="90"/>
      <c r="K745"/>
      <c r="L745"/>
      <c r="M745"/>
      <c r="N745"/>
      <c r="O745"/>
      <c r="P745"/>
      <c r="Q745"/>
      <c r="XFA745"/>
      <c r="XFB745"/>
      <c r="XFC745"/>
      <c r="XFD745"/>
    </row>
    <row r="746" spans="1:17 16381:16384" s="1" customFormat="1" hidden="1">
      <c r="A746" s="24">
        <v>746</v>
      </c>
      <c r="B746" s="26" t="s">
        <v>1584</v>
      </c>
      <c r="C746" s="26" t="s">
        <v>11</v>
      </c>
      <c r="D746" s="26" t="s">
        <v>29</v>
      </c>
      <c r="E746" s="26" t="s">
        <v>1585</v>
      </c>
      <c r="F746" s="26" t="s">
        <v>1573</v>
      </c>
      <c r="G746" s="26" t="s">
        <v>1563</v>
      </c>
      <c r="H746" s="26">
        <v>4513020156</v>
      </c>
      <c r="I746" s="95"/>
      <c r="J746" s="90"/>
      <c r="K746"/>
      <c r="L746"/>
      <c r="M746"/>
      <c r="N746"/>
      <c r="O746"/>
      <c r="P746"/>
      <c r="Q746"/>
      <c r="XFA746"/>
      <c r="XFB746"/>
      <c r="XFC746"/>
      <c r="XFD746"/>
    </row>
    <row r="747" spans="1:17 16381:16384" s="1" customFormat="1" hidden="1">
      <c r="A747" s="24">
        <v>747</v>
      </c>
      <c r="B747" s="26" t="s">
        <v>1586</v>
      </c>
      <c r="C747" s="26" t="s">
        <v>11</v>
      </c>
      <c r="D747" s="26" t="s">
        <v>29</v>
      </c>
      <c r="E747" s="26" t="s">
        <v>1587</v>
      </c>
      <c r="F747" s="26" t="s">
        <v>1573</v>
      </c>
      <c r="G747" s="26" t="s">
        <v>1563</v>
      </c>
      <c r="H747" s="26">
        <v>4513020156</v>
      </c>
      <c r="I747" s="95"/>
      <c r="J747" s="90"/>
      <c r="K747"/>
      <c r="L747"/>
      <c r="M747"/>
      <c r="N747"/>
      <c r="O747"/>
      <c r="P747"/>
      <c r="Q747"/>
      <c r="XFA747"/>
      <c r="XFB747"/>
      <c r="XFC747"/>
      <c r="XFD747"/>
    </row>
    <row r="748" spans="1:17 16381:16384" s="1" customFormat="1" hidden="1">
      <c r="A748" s="24">
        <v>748</v>
      </c>
      <c r="B748" s="26" t="s">
        <v>1588</v>
      </c>
      <c r="C748" s="26" t="s">
        <v>11</v>
      </c>
      <c r="D748" s="26" t="s">
        <v>29</v>
      </c>
      <c r="E748" s="26" t="s">
        <v>1589</v>
      </c>
      <c r="F748" s="26" t="s">
        <v>1573</v>
      </c>
      <c r="G748" s="26" t="s">
        <v>1563</v>
      </c>
      <c r="H748" s="26">
        <v>4513020156</v>
      </c>
      <c r="I748" s="95"/>
      <c r="J748" s="90"/>
      <c r="K748"/>
      <c r="L748"/>
      <c r="M748"/>
      <c r="N748"/>
      <c r="O748"/>
      <c r="P748"/>
      <c r="Q748"/>
      <c r="XFA748"/>
      <c r="XFB748"/>
      <c r="XFC748"/>
      <c r="XFD748"/>
    </row>
    <row r="749" spans="1:17 16381:16384" s="1" customFormat="1" hidden="1">
      <c r="A749" s="24">
        <v>749</v>
      </c>
      <c r="B749" s="26" t="s">
        <v>1590</v>
      </c>
      <c r="C749" s="26" t="s">
        <v>11</v>
      </c>
      <c r="D749" s="26" t="s">
        <v>29</v>
      </c>
      <c r="E749" s="26" t="s">
        <v>1591</v>
      </c>
      <c r="F749" s="26" t="s">
        <v>1573</v>
      </c>
      <c r="G749" s="26" t="s">
        <v>1563</v>
      </c>
      <c r="H749" s="26">
        <v>4513020156</v>
      </c>
      <c r="I749" s="95"/>
      <c r="J749" s="90"/>
      <c r="K749"/>
      <c r="L749"/>
      <c r="M749"/>
      <c r="N749"/>
      <c r="O749"/>
      <c r="P749"/>
      <c r="Q749"/>
      <c r="XFA749"/>
      <c r="XFB749"/>
      <c r="XFC749"/>
      <c r="XFD749"/>
    </row>
    <row r="750" spans="1:17 16381:16384" s="1" customFormat="1" hidden="1">
      <c r="A750" s="24">
        <v>750</v>
      </c>
      <c r="B750" s="26" t="s">
        <v>1592</v>
      </c>
      <c r="C750" s="26" t="s">
        <v>11</v>
      </c>
      <c r="D750" s="26" t="s">
        <v>29</v>
      </c>
      <c r="E750" s="26" t="s">
        <v>1593</v>
      </c>
      <c r="F750" s="26" t="s">
        <v>1573</v>
      </c>
      <c r="G750" s="26" t="s">
        <v>1563</v>
      </c>
      <c r="H750" s="26">
        <v>4513020156</v>
      </c>
      <c r="I750" s="95"/>
      <c r="J750" s="90"/>
      <c r="K750"/>
      <c r="L750"/>
      <c r="M750"/>
      <c r="N750"/>
      <c r="O750"/>
      <c r="P750"/>
      <c r="Q750"/>
      <c r="XFA750"/>
      <c r="XFB750"/>
      <c r="XFC750"/>
      <c r="XFD750"/>
    </row>
    <row r="751" spans="1:17 16381:16384" s="1" customFormat="1" hidden="1">
      <c r="A751" s="24">
        <v>751</v>
      </c>
      <c r="B751" s="26" t="s">
        <v>1594</v>
      </c>
      <c r="C751" s="26" t="s">
        <v>11</v>
      </c>
      <c r="D751" s="26" t="s">
        <v>29</v>
      </c>
      <c r="E751" s="26" t="s">
        <v>1595</v>
      </c>
      <c r="F751" s="26" t="s">
        <v>1573</v>
      </c>
      <c r="G751" s="26" t="s">
        <v>1563</v>
      </c>
      <c r="H751" s="26">
        <v>4513020156</v>
      </c>
      <c r="I751" s="95"/>
      <c r="J751" s="90"/>
      <c r="K751"/>
      <c r="L751"/>
      <c r="M751"/>
      <c r="N751"/>
      <c r="O751"/>
      <c r="P751"/>
      <c r="Q751"/>
      <c r="XFA751"/>
      <c r="XFB751"/>
      <c r="XFC751"/>
      <c r="XFD751"/>
    </row>
    <row r="752" spans="1:17 16381:16384" s="1" customFormat="1" hidden="1">
      <c r="A752" s="24">
        <v>752</v>
      </c>
      <c r="B752" s="26" t="s">
        <v>1596</v>
      </c>
      <c r="C752" s="26" t="s">
        <v>11</v>
      </c>
      <c r="D752" s="26" t="s">
        <v>29</v>
      </c>
      <c r="E752" s="26" t="s">
        <v>1597</v>
      </c>
      <c r="F752" s="26" t="s">
        <v>1573</v>
      </c>
      <c r="G752" s="26" t="s">
        <v>1563</v>
      </c>
      <c r="H752" s="26">
        <v>4513020156</v>
      </c>
      <c r="I752" s="95"/>
      <c r="J752" s="90"/>
      <c r="K752"/>
      <c r="L752"/>
      <c r="M752"/>
      <c r="N752"/>
      <c r="O752"/>
      <c r="P752"/>
      <c r="Q752"/>
      <c r="XFA752"/>
      <c r="XFB752"/>
      <c r="XFC752"/>
      <c r="XFD752"/>
    </row>
    <row r="753" spans="1:17 16381:16384" s="1" customFormat="1" hidden="1">
      <c r="A753" s="24">
        <v>753</v>
      </c>
      <c r="B753" s="26" t="s">
        <v>1598</v>
      </c>
      <c r="C753" s="26" t="s">
        <v>11</v>
      </c>
      <c r="D753" s="26" t="s">
        <v>29</v>
      </c>
      <c r="E753" s="26" t="s">
        <v>1599</v>
      </c>
      <c r="F753" s="26" t="s">
        <v>1573</v>
      </c>
      <c r="G753" s="26" t="s">
        <v>1563</v>
      </c>
      <c r="H753" s="26">
        <v>4513020156</v>
      </c>
      <c r="I753" s="95"/>
      <c r="J753" s="90"/>
      <c r="K753"/>
      <c r="L753"/>
      <c r="M753"/>
      <c r="N753"/>
      <c r="O753"/>
      <c r="P753"/>
      <c r="Q753"/>
      <c r="XFA753"/>
      <c r="XFB753"/>
      <c r="XFC753"/>
      <c r="XFD753"/>
    </row>
    <row r="754" spans="1:17 16381:16384" s="1" customFormat="1" hidden="1">
      <c r="A754" s="24">
        <v>754</v>
      </c>
      <c r="B754" s="26" t="s">
        <v>1600</v>
      </c>
      <c r="C754" s="26" t="s">
        <v>11</v>
      </c>
      <c r="D754" s="26" t="s">
        <v>29</v>
      </c>
      <c r="E754" s="26" t="s">
        <v>1601</v>
      </c>
      <c r="F754" s="26" t="s">
        <v>1573</v>
      </c>
      <c r="G754" s="26" t="s">
        <v>1563</v>
      </c>
      <c r="H754" s="26">
        <v>4513020156</v>
      </c>
      <c r="I754" s="96"/>
      <c r="J754" s="88"/>
      <c r="K754"/>
      <c r="L754"/>
      <c r="M754"/>
      <c r="N754"/>
      <c r="O754"/>
      <c r="P754"/>
      <c r="Q754"/>
      <c r="XFA754"/>
      <c r="XFB754"/>
      <c r="XFC754"/>
      <c r="XFD754"/>
    </row>
    <row r="755" spans="1:17 16381:16384" s="1" customFormat="1" hidden="1">
      <c r="A755" s="24">
        <v>755</v>
      </c>
      <c r="B755" s="26" t="s">
        <v>1602</v>
      </c>
      <c r="C755" s="26" t="s">
        <v>11</v>
      </c>
      <c r="D755" s="26" t="s">
        <v>29</v>
      </c>
      <c r="E755" s="26" t="s">
        <v>1603</v>
      </c>
      <c r="F755" s="26" t="s">
        <v>1604</v>
      </c>
      <c r="G755" s="26" t="s">
        <v>1563</v>
      </c>
      <c r="H755" s="26">
        <v>4513020157</v>
      </c>
      <c r="I755" s="94">
        <v>92.5</v>
      </c>
      <c r="J755" s="87">
        <v>6</v>
      </c>
      <c r="K755"/>
      <c r="L755"/>
      <c r="M755"/>
      <c r="N755"/>
      <c r="O755"/>
      <c r="P755"/>
      <c r="Q755"/>
      <c r="XFA755"/>
      <c r="XFB755"/>
      <c r="XFC755"/>
      <c r="XFD755"/>
    </row>
    <row r="756" spans="1:17 16381:16384" s="1" customFormat="1" hidden="1">
      <c r="A756" s="24">
        <v>756</v>
      </c>
      <c r="B756" s="26" t="s">
        <v>1605</v>
      </c>
      <c r="C756" s="26" t="s">
        <v>11</v>
      </c>
      <c r="D756" s="26" t="s">
        <v>29</v>
      </c>
      <c r="E756" s="26" t="s">
        <v>1606</v>
      </c>
      <c r="F756" s="26" t="s">
        <v>1604</v>
      </c>
      <c r="G756" s="26" t="s">
        <v>1563</v>
      </c>
      <c r="H756" s="26">
        <v>4513020157</v>
      </c>
      <c r="I756" s="95"/>
      <c r="J756" s="90"/>
      <c r="K756"/>
      <c r="L756"/>
      <c r="M756"/>
      <c r="N756"/>
      <c r="O756"/>
      <c r="P756"/>
      <c r="Q756"/>
      <c r="XFA756"/>
      <c r="XFB756"/>
      <c r="XFC756"/>
      <c r="XFD756"/>
    </row>
    <row r="757" spans="1:17 16381:16384" s="1" customFormat="1" hidden="1">
      <c r="A757" s="24">
        <v>757</v>
      </c>
      <c r="B757" s="26" t="s">
        <v>1607</v>
      </c>
      <c r="C757" s="26" t="s">
        <v>11</v>
      </c>
      <c r="D757" s="26" t="s">
        <v>29</v>
      </c>
      <c r="E757" s="26" t="s">
        <v>1608</v>
      </c>
      <c r="F757" s="26" t="s">
        <v>1604</v>
      </c>
      <c r="G757" s="26" t="s">
        <v>1563</v>
      </c>
      <c r="H757" s="26">
        <v>4513020157</v>
      </c>
      <c r="I757" s="95"/>
      <c r="J757" s="90"/>
      <c r="K757"/>
      <c r="L757"/>
      <c r="M757"/>
      <c r="N757"/>
      <c r="O757"/>
      <c r="P757"/>
      <c r="Q757"/>
      <c r="XFA757"/>
      <c r="XFB757"/>
      <c r="XFC757"/>
      <c r="XFD757"/>
    </row>
    <row r="758" spans="1:17 16381:16384" s="1" customFormat="1" hidden="1">
      <c r="A758" s="24">
        <v>758</v>
      </c>
      <c r="B758" s="26" t="s">
        <v>1609</v>
      </c>
      <c r="C758" s="26" t="s">
        <v>11</v>
      </c>
      <c r="D758" s="26" t="s">
        <v>12</v>
      </c>
      <c r="E758" s="26" t="s">
        <v>1610</v>
      </c>
      <c r="F758" s="26" t="s">
        <v>1604</v>
      </c>
      <c r="G758" s="26" t="s">
        <v>1563</v>
      </c>
      <c r="H758" s="26">
        <v>4513020157</v>
      </c>
      <c r="I758" s="95"/>
      <c r="J758" s="90"/>
      <c r="K758"/>
      <c r="L758"/>
      <c r="M758"/>
      <c r="N758"/>
      <c r="O758"/>
      <c r="P758"/>
      <c r="Q758"/>
      <c r="XFA758"/>
      <c r="XFB758"/>
      <c r="XFC758"/>
      <c r="XFD758"/>
    </row>
    <row r="759" spans="1:17 16381:16384" s="1" customFormat="1" hidden="1">
      <c r="A759" s="24">
        <v>759</v>
      </c>
      <c r="B759" s="26" t="s">
        <v>1611</v>
      </c>
      <c r="C759" s="26" t="s">
        <v>11</v>
      </c>
      <c r="D759" s="26" t="s">
        <v>29</v>
      </c>
      <c r="E759" s="26" t="s">
        <v>1612</v>
      </c>
      <c r="F759" s="26" t="s">
        <v>1604</v>
      </c>
      <c r="G759" s="26" t="s">
        <v>1563</v>
      </c>
      <c r="H759" s="26">
        <v>4513020157</v>
      </c>
      <c r="I759" s="95"/>
      <c r="J759" s="90"/>
      <c r="K759"/>
      <c r="L759"/>
      <c r="M759"/>
      <c r="N759"/>
      <c r="O759"/>
      <c r="P759"/>
      <c r="Q759"/>
      <c r="XFA759"/>
      <c r="XFB759"/>
      <c r="XFC759"/>
      <c r="XFD759"/>
    </row>
    <row r="760" spans="1:17 16381:16384" s="1" customFormat="1" hidden="1">
      <c r="A760" s="24">
        <v>760</v>
      </c>
      <c r="B760" s="26" t="s">
        <v>1613</v>
      </c>
      <c r="C760" s="26" t="s">
        <v>11</v>
      </c>
      <c r="D760" s="26" t="s">
        <v>29</v>
      </c>
      <c r="E760" s="26" t="s">
        <v>1614</v>
      </c>
      <c r="F760" s="26" t="s">
        <v>1604</v>
      </c>
      <c r="G760" s="26" t="s">
        <v>1563</v>
      </c>
      <c r="H760" s="26">
        <v>4513020157</v>
      </c>
      <c r="I760" s="95"/>
      <c r="J760" s="90"/>
      <c r="K760"/>
      <c r="L760"/>
      <c r="M760"/>
      <c r="N760"/>
      <c r="O760"/>
      <c r="P760"/>
      <c r="Q760"/>
      <c r="XFA760"/>
      <c r="XFB760"/>
      <c r="XFC760"/>
      <c r="XFD760"/>
    </row>
    <row r="761" spans="1:17 16381:16384" s="1" customFormat="1" hidden="1">
      <c r="A761" s="24">
        <v>761</v>
      </c>
      <c r="B761" s="26" t="s">
        <v>1615</v>
      </c>
      <c r="C761" s="26" t="s">
        <v>11</v>
      </c>
      <c r="D761" s="26" t="s">
        <v>12</v>
      </c>
      <c r="E761" s="26" t="s">
        <v>1616</v>
      </c>
      <c r="F761" s="26" t="s">
        <v>1604</v>
      </c>
      <c r="G761" s="26" t="s">
        <v>1563</v>
      </c>
      <c r="H761" s="26">
        <v>4513020157</v>
      </c>
      <c r="I761" s="95"/>
      <c r="J761" s="90"/>
      <c r="K761"/>
      <c r="L761"/>
      <c r="M761"/>
      <c r="N761"/>
      <c r="O761"/>
      <c r="P761"/>
      <c r="Q761"/>
      <c r="XFA761"/>
      <c r="XFB761"/>
      <c r="XFC761"/>
      <c r="XFD761"/>
    </row>
    <row r="762" spans="1:17 16381:16384" s="1" customFormat="1" hidden="1">
      <c r="A762" s="24">
        <v>762</v>
      </c>
      <c r="B762" s="26" t="s">
        <v>1617</v>
      </c>
      <c r="C762" s="26" t="s">
        <v>11</v>
      </c>
      <c r="D762" s="26" t="s">
        <v>29</v>
      </c>
      <c r="E762" s="26" t="s">
        <v>1618</v>
      </c>
      <c r="F762" s="26" t="s">
        <v>1604</v>
      </c>
      <c r="G762" s="26" t="s">
        <v>1563</v>
      </c>
      <c r="H762" s="26">
        <v>4513020157</v>
      </c>
      <c r="I762" s="95"/>
      <c r="J762" s="90"/>
      <c r="K762"/>
      <c r="L762"/>
      <c r="M762"/>
      <c r="N762"/>
      <c r="O762"/>
      <c r="P762"/>
      <c r="Q762"/>
      <c r="XFA762"/>
      <c r="XFB762"/>
      <c r="XFC762"/>
      <c r="XFD762"/>
    </row>
    <row r="763" spans="1:17 16381:16384" s="1" customFormat="1" hidden="1">
      <c r="A763" s="24">
        <v>763</v>
      </c>
      <c r="B763" s="26" t="s">
        <v>1619</v>
      </c>
      <c r="C763" s="26" t="s">
        <v>11</v>
      </c>
      <c r="D763" s="26" t="s">
        <v>12</v>
      </c>
      <c r="E763" s="26" t="s">
        <v>1620</v>
      </c>
      <c r="F763" s="26" t="s">
        <v>1604</v>
      </c>
      <c r="G763" s="26" t="s">
        <v>1563</v>
      </c>
      <c r="H763" s="26">
        <v>4513020157</v>
      </c>
      <c r="I763" s="95"/>
      <c r="J763" s="90"/>
      <c r="K763"/>
      <c r="L763"/>
      <c r="M763"/>
      <c r="N763"/>
      <c r="O763"/>
      <c r="P763"/>
      <c r="Q763"/>
      <c r="XFA763"/>
      <c r="XFB763"/>
      <c r="XFC763"/>
      <c r="XFD763"/>
    </row>
    <row r="764" spans="1:17 16381:16384" s="1" customFormat="1" hidden="1">
      <c r="A764" s="24">
        <v>764</v>
      </c>
      <c r="B764" s="26" t="s">
        <v>1621</v>
      </c>
      <c r="C764" s="26" t="s">
        <v>11</v>
      </c>
      <c r="D764" s="26" t="s">
        <v>29</v>
      </c>
      <c r="E764" s="26" t="s">
        <v>1622</v>
      </c>
      <c r="F764" s="26" t="s">
        <v>1604</v>
      </c>
      <c r="G764" s="26" t="s">
        <v>1563</v>
      </c>
      <c r="H764" s="26">
        <v>4513020157</v>
      </c>
      <c r="I764" s="95"/>
      <c r="J764" s="90"/>
      <c r="K764"/>
      <c r="L764"/>
      <c r="M764"/>
      <c r="N764"/>
      <c r="O764"/>
      <c r="P764"/>
      <c r="Q764"/>
      <c r="XFA764"/>
      <c r="XFB764"/>
      <c r="XFC764"/>
      <c r="XFD764"/>
    </row>
    <row r="765" spans="1:17 16381:16384" s="1" customFormat="1" hidden="1">
      <c r="A765" s="24">
        <v>765</v>
      </c>
      <c r="B765" s="26" t="s">
        <v>1623</v>
      </c>
      <c r="C765" s="26" t="s">
        <v>11</v>
      </c>
      <c r="D765" s="26" t="s">
        <v>29</v>
      </c>
      <c r="E765" s="26" t="s">
        <v>1624</v>
      </c>
      <c r="F765" s="26" t="s">
        <v>1604</v>
      </c>
      <c r="G765" s="26" t="s">
        <v>1563</v>
      </c>
      <c r="H765" s="26">
        <v>4513020157</v>
      </c>
      <c r="I765" s="95"/>
      <c r="J765" s="90"/>
      <c r="K765"/>
      <c r="L765"/>
      <c r="M765"/>
      <c r="N765"/>
      <c r="O765"/>
      <c r="P765"/>
      <c r="Q765"/>
      <c r="XFA765"/>
      <c r="XFB765"/>
      <c r="XFC765"/>
      <c r="XFD765"/>
    </row>
    <row r="766" spans="1:17 16381:16384" s="1" customFormat="1" hidden="1">
      <c r="A766" s="24">
        <v>766</v>
      </c>
      <c r="B766" s="26" t="s">
        <v>1625</v>
      </c>
      <c r="C766" s="26" t="s">
        <v>11</v>
      </c>
      <c r="D766" s="26" t="s">
        <v>29</v>
      </c>
      <c r="E766" s="26" t="s">
        <v>1626</v>
      </c>
      <c r="F766" s="26" t="s">
        <v>1604</v>
      </c>
      <c r="G766" s="26" t="s">
        <v>1563</v>
      </c>
      <c r="H766" s="26">
        <v>4513020157</v>
      </c>
      <c r="I766" s="95"/>
      <c r="J766" s="90"/>
      <c r="K766"/>
      <c r="L766"/>
      <c r="M766"/>
      <c r="N766"/>
      <c r="O766"/>
      <c r="P766"/>
      <c r="Q766"/>
      <c r="XFA766"/>
      <c r="XFB766"/>
      <c r="XFC766"/>
      <c r="XFD766"/>
    </row>
    <row r="767" spans="1:17 16381:16384" s="1" customFormat="1" hidden="1">
      <c r="A767" s="24">
        <v>767</v>
      </c>
      <c r="B767" s="26" t="s">
        <v>1627</v>
      </c>
      <c r="C767" s="26" t="s">
        <v>11</v>
      </c>
      <c r="D767" s="26" t="s">
        <v>29</v>
      </c>
      <c r="E767" s="26" t="s">
        <v>1628</v>
      </c>
      <c r="F767" s="26" t="s">
        <v>1604</v>
      </c>
      <c r="G767" s="26" t="s">
        <v>1563</v>
      </c>
      <c r="H767" s="26">
        <v>4513020157</v>
      </c>
      <c r="I767" s="95"/>
      <c r="J767" s="90"/>
      <c r="K767"/>
      <c r="L767"/>
      <c r="M767"/>
      <c r="N767"/>
      <c r="O767"/>
      <c r="P767"/>
      <c r="Q767"/>
      <c r="XFA767"/>
      <c r="XFB767"/>
      <c r="XFC767"/>
      <c r="XFD767"/>
    </row>
    <row r="768" spans="1:17 16381:16384" s="1" customFormat="1" hidden="1">
      <c r="A768" s="24">
        <v>768</v>
      </c>
      <c r="B768" s="26" t="s">
        <v>1629</v>
      </c>
      <c r="C768" s="26" t="s">
        <v>11</v>
      </c>
      <c r="D768" s="26" t="s">
        <v>29</v>
      </c>
      <c r="E768" s="26" t="s">
        <v>1630</v>
      </c>
      <c r="F768" s="26" t="s">
        <v>1604</v>
      </c>
      <c r="G768" s="26" t="s">
        <v>1563</v>
      </c>
      <c r="H768" s="26">
        <v>4513020157</v>
      </c>
      <c r="I768" s="95"/>
      <c r="J768" s="90"/>
      <c r="K768"/>
      <c r="L768"/>
      <c r="M768"/>
      <c r="N768"/>
      <c r="O768"/>
      <c r="P768"/>
      <c r="Q768"/>
      <c r="XFA768"/>
      <c r="XFB768"/>
      <c r="XFC768"/>
      <c r="XFD768"/>
    </row>
    <row r="769" spans="1:17 16381:16384" s="1" customFormat="1" hidden="1">
      <c r="A769" s="24">
        <v>769</v>
      </c>
      <c r="B769" s="26" t="s">
        <v>1631</v>
      </c>
      <c r="C769" s="26" t="s">
        <v>11</v>
      </c>
      <c r="D769" s="26" t="s">
        <v>29</v>
      </c>
      <c r="E769" s="26" t="s">
        <v>1632</v>
      </c>
      <c r="F769" s="26" t="s">
        <v>1604</v>
      </c>
      <c r="G769" s="26" t="s">
        <v>1563</v>
      </c>
      <c r="H769" s="26">
        <v>4513020157</v>
      </c>
      <c r="I769" s="95"/>
      <c r="J769" s="90"/>
      <c r="K769"/>
      <c r="L769"/>
      <c r="M769"/>
      <c r="N769"/>
      <c r="O769"/>
      <c r="P769"/>
      <c r="Q769"/>
      <c r="XFA769"/>
      <c r="XFB769"/>
      <c r="XFC769"/>
      <c r="XFD769"/>
    </row>
    <row r="770" spans="1:17 16381:16384" s="1" customFormat="1" hidden="1">
      <c r="A770" s="24">
        <v>770</v>
      </c>
      <c r="B770" s="26" t="s">
        <v>1633</v>
      </c>
      <c r="C770" s="26" t="s">
        <v>11</v>
      </c>
      <c r="D770" s="26" t="s">
        <v>12</v>
      </c>
      <c r="E770" s="26" t="s">
        <v>1634</v>
      </c>
      <c r="F770" s="26" t="s">
        <v>1604</v>
      </c>
      <c r="G770" s="26" t="s">
        <v>1563</v>
      </c>
      <c r="H770" s="26">
        <v>4513020157</v>
      </c>
      <c r="I770" s="96"/>
      <c r="J770" s="88"/>
      <c r="K770"/>
      <c r="L770"/>
      <c r="M770"/>
      <c r="N770"/>
      <c r="O770"/>
      <c r="P770"/>
      <c r="Q770"/>
      <c r="XFA770"/>
      <c r="XFB770"/>
      <c r="XFC770"/>
      <c r="XFD770"/>
    </row>
    <row r="771" spans="1:17 16381:16384" s="1" customFormat="1" hidden="1">
      <c r="A771" s="24">
        <v>771</v>
      </c>
      <c r="B771" s="31" t="s">
        <v>1635</v>
      </c>
      <c r="C771" s="31" t="s">
        <v>28</v>
      </c>
      <c r="D771" s="31" t="s">
        <v>29</v>
      </c>
      <c r="E771" s="31" t="s">
        <v>1636</v>
      </c>
      <c r="F771" s="101" t="s">
        <v>1637</v>
      </c>
      <c r="G771" s="103" t="s">
        <v>75</v>
      </c>
      <c r="H771" s="91" t="s">
        <v>1638</v>
      </c>
      <c r="I771" s="105">
        <v>116</v>
      </c>
      <c r="J771" s="106">
        <v>1</v>
      </c>
      <c r="K771"/>
      <c r="L771"/>
      <c r="M771"/>
      <c r="N771"/>
      <c r="O771"/>
      <c r="P771"/>
      <c r="Q771"/>
      <c r="XFA771"/>
      <c r="XFB771"/>
      <c r="XFC771"/>
      <c r="XFD771"/>
    </row>
    <row r="772" spans="1:17 16381:16384" s="1" customFormat="1" hidden="1">
      <c r="A772" s="24">
        <v>772</v>
      </c>
      <c r="B772" s="31" t="s">
        <v>1639</v>
      </c>
      <c r="C772" s="31" t="s">
        <v>28</v>
      </c>
      <c r="D772" s="31" t="s">
        <v>12</v>
      </c>
      <c r="E772" s="31" t="s">
        <v>1640</v>
      </c>
      <c r="F772" s="102"/>
      <c r="G772" s="104"/>
      <c r="H772" s="92"/>
      <c r="I772" s="106"/>
      <c r="J772" s="106"/>
      <c r="K772"/>
      <c r="L772"/>
      <c r="M772"/>
      <c r="N772"/>
      <c r="O772"/>
      <c r="P772"/>
      <c r="Q772"/>
      <c r="XFA772"/>
      <c r="XFB772"/>
      <c r="XFC772"/>
      <c r="XFD772"/>
    </row>
    <row r="773" spans="1:17 16381:16384" s="1" customFormat="1" hidden="1">
      <c r="A773" s="24">
        <v>773</v>
      </c>
      <c r="B773" s="31" t="s">
        <v>1641</v>
      </c>
      <c r="C773" s="31" t="s">
        <v>11</v>
      </c>
      <c r="D773" s="31" t="s">
        <v>29</v>
      </c>
      <c r="E773" s="31" t="s">
        <v>1642</v>
      </c>
      <c r="F773" s="31" t="s">
        <v>1637</v>
      </c>
      <c r="G773" s="13" t="s">
        <v>53</v>
      </c>
      <c r="H773" s="34" t="s">
        <v>1643</v>
      </c>
      <c r="I773" s="30">
        <v>148.5</v>
      </c>
      <c r="J773" s="31">
        <v>1</v>
      </c>
      <c r="K773"/>
      <c r="L773"/>
      <c r="M773"/>
      <c r="N773"/>
      <c r="O773"/>
      <c r="P773"/>
      <c r="Q773"/>
      <c r="XFA773"/>
      <c r="XFB773"/>
      <c r="XFC773"/>
      <c r="XFD773"/>
    </row>
    <row r="774" spans="1:17 16381:16384" s="1" customFormat="1" hidden="1">
      <c r="A774" s="24">
        <v>774</v>
      </c>
      <c r="B774" s="31" t="s">
        <v>1644</v>
      </c>
      <c r="C774" s="31" t="s">
        <v>28</v>
      </c>
      <c r="D774" s="31" t="s">
        <v>12</v>
      </c>
      <c r="E774" s="31" t="s">
        <v>1645</v>
      </c>
      <c r="F774" s="31" t="s">
        <v>1637</v>
      </c>
      <c r="G774" s="13" t="s">
        <v>23</v>
      </c>
      <c r="H774" s="34" t="s">
        <v>1646</v>
      </c>
      <c r="I774" s="30">
        <v>141.5</v>
      </c>
      <c r="J774" s="31">
        <v>1</v>
      </c>
      <c r="K774"/>
      <c r="L774"/>
      <c r="M774"/>
      <c r="N774"/>
      <c r="O774"/>
      <c r="P774"/>
      <c r="Q774"/>
      <c r="XFA774"/>
      <c r="XFB774"/>
      <c r="XFC774"/>
      <c r="XFD774"/>
    </row>
    <row r="775" spans="1:17 16381:16384" s="1" customFormat="1" hidden="1">
      <c r="A775" s="24">
        <v>775</v>
      </c>
      <c r="B775" s="31" t="s">
        <v>1647</v>
      </c>
      <c r="C775" s="31" t="s">
        <v>11</v>
      </c>
      <c r="D775" s="31" t="s">
        <v>29</v>
      </c>
      <c r="E775" s="31" t="s">
        <v>1648</v>
      </c>
      <c r="F775" s="101" t="s">
        <v>1637</v>
      </c>
      <c r="G775" s="28" t="s">
        <v>15</v>
      </c>
      <c r="H775" s="91" t="s">
        <v>1649</v>
      </c>
      <c r="I775" s="105">
        <v>101</v>
      </c>
      <c r="J775" s="106">
        <v>4</v>
      </c>
      <c r="K775"/>
      <c r="L775"/>
      <c r="M775"/>
      <c r="N775"/>
      <c r="O775"/>
      <c r="P775"/>
      <c r="Q775"/>
      <c r="XFA775"/>
      <c r="XFB775"/>
      <c r="XFC775"/>
      <c r="XFD775"/>
    </row>
    <row r="776" spans="1:17 16381:16384" s="1" customFormat="1" hidden="1">
      <c r="A776" s="24">
        <v>776</v>
      </c>
      <c r="B776" s="31" t="s">
        <v>1650</v>
      </c>
      <c r="C776" s="31" t="s">
        <v>11</v>
      </c>
      <c r="D776" s="31" t="s">
        <v>29</v>
      </c>
      <c r="E776" s="31" t="s">
        <v>1651</v>
      </c>
      <c r="F776" s="107"/>
      <c r="G776" s="28" t="s">
        <v>15</v>
      </c>
      <c r="H776" s="93"/>
      <c r="I776" s="106"/>
      <c r="J776" s="106"/>
      <c r="K776"/>
      <c r="L776"/>
      <c r="M776"/>
      <c r="N776"/>
      <c r="O776"/>
      <c r="P776"/>
      <c r="Q776"/>
      <c r="XFA776"/>
      <c r="XFB776"/>
      <c r="XFC776"/>
      <c r="XFD776"/>
    </row>
    <row r="777" spans="1:17 16381:16384" s="1" customFormat="1" hidden="1">
      <c r="A777" s="24">
        <v>777</v>
      </c>
      <c r="B777" s="31" t="s">
        <v>1652</v>
      </c>
      <c r="C777" s="31" t="s">
        <v>11</v>
      </c>
      <c r="D777" s="31" t="s">
        <v>21</v>
      </c>
      <c r="E777" s="31" t="s">
        <v>1653</v>
      </c>
      <c r="F777" s="107"/>
      <c r="G777" s="28" t="s">
        <v>15</v>
      </c>
      <c r="H777" s="93"/>
      <c r="I777" s="106"/>
      <c r="J777" s="106"/>
      <c r="K777"/>
      <c r="L777"/>
      <c r="M777"/>
      <c r="N777"/>
      <c r="O777"/>
      <c r="P777"/>
      <c r="Q777"/>
      <c r="XFA777"/>
      <c r="XFB777"/>
      <c r="XFC777"/>
      <c r="XFD777"/>
    </row>
    <row r="778" spans="1:17 16381:16384" s="1" customFormat="1" hidden="1">
      <c r="A778" s="24">
        <v>778</v>
      </c>
      <c r="B778" s="31" t="s">
        <v>1654</v>
      </c>
      <c r="C778" s="31" t="s">
        <v>11</v>
      </c>
      <c r="D778" s="31" t="s">
        <v>29</v>
      </c>
      <c r="E778" s="31" t="s">
        <v>1655</v>
      </c>
      <c r="F778" s="107"/>
      <c r="G778" s="28" t="s">
        <v>15</v>
      </c>
      <c r="H778" s="93"/>
      <c r="I778" s="106"/>
      <c r="J778" s="106"/>
      <c r="K778"/>
      <c r="L778"/>
      <c r="M778"/>
      <c r="N778"/>
      <c r="O778"/>
      <c r="P778"/>
      <c r="Q778"/>
      <c r="XFA778"/>
      <c r="XFB778"/>
      <c r="XFC778"/>
      <c r="XFD778"/>
    </row>
    <row r="779" spans="1:17 16381:16384" s="1" customFormat="1" hidden="1">
      <c r="A779" s="24">
        <v>779</v>
      </c>
      <c r="B779" s="31" t="s">
        <v>1656</v>
      </c>
      <c r="C779" s="31" t="s">
        <v>11</v>
      </c>
      <c r="D779" s="31" t="s">
        <v>29</v>
      </c>
      <c r="E779" s="31" t="s">
        <v>1657</v>
      </c>
      <c r="F779" s="107"/>
      <c r="G779" s="28" t="s">
        <v>15</v>
      </c>
      <c r="H779" s="93"/>
      <c r="I779" s="106"/>
      <c r="J779" s="106"/>
      <c r="K779"/>
      <c r="L779"/>
      <c r="M779"/>
      <c r="N779"/>
      <c r="O779"/>
      <c r="P779"/>
      <c r="Q779"/>
      <c r="XFA779"/>
      <c r="XFB779"/>
      <c r="XFC779"/>
      <c r="XFD779"/>
    </row>
    <row r="780" spans="1:17 16381:16384" s="1" customFormat="1" hidden="1">
      <c r="A780" s="24">
        <v>780</v>
      </c>
      <c r="B780" s="31" t="s">
        <v>1658</v>
      </c>
      <c r="C780" s="31" t="s">
        <v>11</v>
      </c>
      <c r="D780" s="31" t="s">
        <v>29</v>
      </c>
      <c r="E780" s="31" t="s">
        <v>1659</v>
      </c>
      <c r="F780" s="107"/>
      <c r="G780" s="28" t="s">
        <v>15</v>
      </c>
      <c r="H780" s="93"/>
      <c r="I780" s="106"/>
      <c r="J780" s="106"/>
      <c r="K780"/>
      <c r="L780"/>
      <c r="M780"/>
      <c r="N780"/>
      <c r="O780"/>
      <c r="P780"/>
      <c r="Q780"/>
      <c r="XFA780"/>
      <c r="XFB780"/>
      <c r="XFC780"/>
      <c r="XFD780"/>
    </row>
    <row r="781" spans="1:17 16381:16384" s="1" customFormat="1" hidden="1">
      <c r="A781" s="24">
        <v>781</v>
      </c>
      <c r="B781" s="31" t="s">
        <v>1660</v>
      </c>
      <c r="C781" s="31" t="s">
        <v>11</v>
      </c>
      <c r="D781" s="31" t="s">
        <v>12</v>
      </c>
      <c r="E781" s="31" t="s">
        <v>1661</v>
      </c>
      <c r="F781" s="102"/>
      <c r="G781" s="28" t="s">
        <v>15</v>
      </c>
      <c r="H781" s="92"/>
      <c r="I781" s="106"/>
      <c r="J781" s="106"/>
      <c r="K781"/>
      <c r="L781"/>
      <c r="M781"/>
      <c r="N781"/>
      <c r="O781"/>
      <c r="P781"/>
      <c r="Q781"/>
      <c r="XFA781"/>
      <c r="XFB781"/>
      <c r="XFC781"/>
      <c r="XFD781"/>
    </row>
    <row r="782" spans="1:17 16381:16384" s="1" customFormat="1" hidden="1">
      <c r="A782" s="24">
        <v>782</v>
      </c>
      <c r="B782" s="31" t="s">
        <v>1662</v>
      </c>
      <c r="C782" s="31" t="s">
        <v>11</v>
      </c>
      <c r="D782" s="31" t="s">
        <v>29</v>
      </c>
      <c r="E782" s="31" t="s">
        <v>1663</v>
      </c>
      <c r="F782" s="31" t="s">
        <v>1637</v>
      </c>
      <c r="G782" s="13" t="s">
        <v>59</v>
      </c>
      <c r="H782" s="34" t="s">
        <v>1664</v>
      </c>
      <c r="I782" s="30">
        <v>147</v>
      </c>
      <c r="J782" s="31">
        <v>1</v>
      </c>
      <c r="K782"/>
      <c r="L782"/>
      <c r="M782"/>
      <c r="N782"/>
      <c r="O782"/>
      <c r="P782"/>
      <c r="Q782"/>
      <c r="XFA782"/>
      <c r="XFB782"/>
      <c r="XFC782"/>
      <c r="XFD782"/>
    </row>
    <row r="783" spans="1:17 16381:16384" s="1" customFormat="1" hidden="1">
      <c r="A783" s="24">
        <v>783</v>
      </c>
      <c r="B783" s="31" t="s">
        <v>1665</v>
      </c>
      <c r="C783" s="31" t="s">
        <v>11</v>
      </c>
      <c r="D783" s="31" t="s">
        <v>29</v>
      </c>
      <c r="E783" s="31" t="s">
        <v>1666</v>
      </c>
      <c r="F783" s="101" t="s">
        <v>1667</v>
      </c>
      <c r="G783" s="103" t="s">
        <v>421</v>
      </c>
      <c r="H783" s="91" t="s">
        <v>1668</v>
      </c>
      <c r="I783" s="105">
        <v>123</v>
      </c>
      <c r="J783" s="106">
        <v>1</v>
      </c>
      <c r="K783"/>
      <c r="L783"/>
      <c r="M783"/>
      <c r="N783"/>
      <c r="O783"/>
      <c r="P783"/>
      <c r="Q783"/>
      <c r="XFA783"/>
      <c r="XFB783"/>
      <c r="XFC783"/>
      <c r="XFD783"/>
    </row>
    <row r="784" spans="1:17 16381:16384" s="1" customFormat="1" hidden="1">
      <c r="A784" s="24">
        <v>784</v>
      </c>
      <c r="B784" s="31" t="s">
        <v>1669</v>
      </c>
      <c r="C784" s="31" t="s">
        <v>28</v>
      </c>
      <c r="D784" s="31" t="s">
        <v>29</v>
      </c>
      <c r="E784" s="31" t="s">
        <v>1670</v>
      </c>
      <c r="F784" s="102"/>
      <c r="G784" s="104"/>
      <c r="H784" s="92"/>
      <c r="I784" s="106"/>
      <c r="J784" s="106"/>
      <c r="K784"/>
      <c r="L784"/>
      <c r="M784"/>
      <c r="N784"/>
      <c r="O784"/>
      <c r="P784"/>
      <c r="Q784"/>
      <c r="XFA784"/>
      <c r="XFB784"/>
      <c r="XFC784"/>
      <c r="XFD784"/>
    </row>
    <row r="785" spans="1:17 16381:16384" s="1" customFormat="1" hidden="1">
      <c r="A785" s="24">
        <v>785</v>
      </c>
      <c r="B785" s="31" t="s">
        <v>1671</v>
      </c>
      <c r="C785" s="31" t="s">
        <v>28</v>
      </c>
      <c r="D785" s="31" t="s">
        <v>29</v>
      </c>
      <c r="E785" s="31" t="s">
        <v>1672</v>
      </c>
      <c r="F785" s="31" t="s">
        <v>1667</v>
      </c>
      <c r="G785" s="13" t="s">
        <v>35</v>
      </c>
      <c r="H785" s="34" t="s">
        <v>1673</v>
      </c>
      <c r="I785" s="30">
        <v>132</v>
      </c>
      <c r="J785" s="31">
        <v>1</v>
      </c>
      <c r="K785"/>
      <c r="L785"/>
      <c r="M785"/>
      <c r="N785"/>
      <c r="O785"/>
      <c r="P785"/>
      <c r="Q785"/>
      <c r="XFA785"/>
      <c r="XFB785"/>
      <c r="XFC785"/>
      <c r="XFD785"/>
    </row>
    <row r="786" spans="1:17 16381:16384" s="1" customFormat="1" hidden="1">
      <c r="A786" s="24">
        <v>786</v>
      </c>
      <c r="B786" s="31" t="s">
        <v>1674</v>
      </c>
      <c r="C786" s="31" t="s">
        <v>28</v>
      </c>
      <c r="D786" s="31" t="s">
        <v>29</v>
      </c>
      <c r="E786" s="31" t="s">
        <v>1675</v>
      </c>
      <c r="F786" s="31" t="s">
        <v>1667</v>
      </c>
      <c r="G786" s="13" t="s">
        <v>135</v>
      </c>
      <c r="H786" s="34" t="s">
        <v>1676</v>
      </c>
      <c r="I786" s="30">
        <v>155.5</v>
      </c>
      <c r="J786" s="31">
        <v>1</v>
      </c>
      <c r="K786"/>
      <c r="L786"/>
      <c r="M786"/>
      <c r="N786"/>
      <c r="O786"/>
      <c r="P786"/>
      <c r="Q786"/>
      <c r="XFA786"/>
      <c r="XFB786"/>
      <c r="XFC786"/>
      <c r="XFD786"/>
    </row>
    <row r="787" spans="1:17 16381:16384" s="1" customFormat="1" hidden="1">
      <c r="A787" s="24">
        <v>787</v>
      </c>
      <c r="B787" s="31" t="s">
        <v>1677</v>
      </c>
      <c r="C787" s="31" t="s">
        <v>11</v>
      </c>
      <c r="D787" s="31" t="s">
        <v>29</v>
      </c>
      <c r="E787" s="31" t="s">
        <v>1678</v>
      </c>
      <c r="F787" s="31" t="s">
        <v>1679</v>
      </c>
      <c r="G787" s="13" t="s">
        <v>45</v>
      </c>
      <c r="H787" s="34" t="s">
        <v>1680</v>
      </c>
      <c r="I787" s="30">
        <v>126.5</v>
      </c>
      <c r="J787" s="31">
        <v>1</v>
      </c>
      <c r="K787"/>
      <c r="L787"/>
      <c r="M787"/>
      <c r="N787"/>
      <c r="O787"/>
      <c r="P787"/>
      <c r="Q787"/>
      <c r="XFA787"/>
      <c r="XFB787"/>
      <c r="XFC787"/>
      <c r="XFD787"/>
    </row>
    <row r="788" spans="1:17 16381:16384" s="1" customFormat="1" hidden="1">
      <c r="A788" s="24">
        <v>788</v>
      </c>
      <c r="B788" s="31" t="s">
        <v>1681</v>
      </c>
      <c r="C788" s="31" t="s">
        <v>11</v>
      </c>
      <c r="D788" s="31" t="s">
        <v>12</v>
      </c>
      <c r="E788" s="31" t="s">
        <v>1682</v>
      </c>
      <c r="F788" s="31" t="s">
        <v>1679</v>
      </c>
      <c r="G788" s="13" t="s">
        <v>75</v>
      </c>
      <c r="H788" s="34" t="s">
        <v>1683</v>
      </c>
      <c r="I788" s="30">
        <v>140</v>
      </c>
      <c r="J788" s="31">
        <v>1</v>
      </c>
      <c r="K788"/>
      <c r="L788"/>
      <c r="M788"/>
      <c r="N788"/>
      <c r="O788"/>
      <c r="P788"/>
      <c r="Q788"/>
      <c r="XFA788"/>
      <c r="XFB788"/>
      <c r="XFC788"/>
      <c r="XFD788"/>
    </row>
    <row r="789" spans="1:17 16381:16384" s="1" customFormat="1" hidden="1">
      <c r="A789" s="24">
        <v>789</v>
      </c>
      <c r="B789" s="31" t="s">
        <v>1684</v>
      </c>
      <c r="C789" s="31" t="s">
        <v>11</v>
      </c>
      <c r="D789" s="31" t="s">
        <v>29</v>
      </c>
      <c r="E789" s="31" t="s">
        <v>1685</v>
      </c>
      <c r="F789" s="101" t="s">
        <v>1679</v>
      </c>
      <c r="G789" s="28" t="s">
        <v>135</v>
      </c>
      <c r="H789" s="91" t="s">
        <v>1686</v>
      </c>
      <c r="I789" s="105">
        <v>116</v>
      </c>
      <c r="J789" s="106">
        <v>3</v>
      </c>
      <c r="K789"/>
      <c r="L789"/>
      <c r="M789"/>
      <c r="N789"/>
      <c r="O789"/>
      <c r="P789"/>
      <c r="Q789"/>
      <c r="XFA789"/>
      <c r="XFB789"/>
      <c r="XFC789"/>
      <c r="XFD789"/>
    </row>
    <row r="790" spans="1:17 16381:16384" s="1" customFormat="1" hidden="1">
      <c r="A790" s="24">
        <v>790</v>
      </c>
      <c r="B790" s="31" t="s">
        <v>1687</v>
      </c>
      <c r="C790" s="31" t="s">
        <v>11</v>
      </c>
      <c r="D790" s="31" t="s">
        <v>12</v>
      </c>
      <c r="E790" s="31" t="s">
        <v>1688</v>
      </c>
      <c r="F790" s="107"/>
      <c r="G790" s="28" t="s">
        <v>135</v>
      </c>
      <c r="H790" s="93"/>
      <c r="I790" s="106"/>
      <c r="J790" s="106"/>
      <c r="K790"/>
      <c r="L790"/>
      <c r="M790"/>
      <c r="N790"/>
      <c r="O790"/>
      <c r="P790"/>
      <c r="Q790"/>
      <c r="XFA790"/>
      <c r="XFB790"/>
      <c r="XFC790"/>
      <c r="XFD790"/>
    </row>
    <row r="791" spans="1:17 16381:16384" s="1" customFormat="1" hidden="1">
      <c r="A791" s="24">
        <v>791</v>
      </c>
      <c r="B791" s="31" t="s">
        <v>1689</v>
      </c>
      <c r="C791" s="31" t="s">
        <v>28</v>
      </c>
      <c r="D791" s="31" t="s">
        <v>12</v>
      </c>
      <c r="E791" s="31" t="s">
        <v>1690</v>
      </c>
      <c r="F791" s="102"/>
      <c r="G791" s="28" t="s">
        <v>135</v>
      </c>
      <c r="H791" s="92"/>
      <c r="I791" s="106"/>
      <c r="J791" s="106"/>
      <c r="K791"/>
      <c r="L791"/>
      <c r="M791"/>
      <c r="N791"/>
      <c r="O791"/>
      <c r="P791"/>
      <c r="Q791"/>
      <c r="XFA791"/>
      <c r="XFB791"/>
      <c r="XFC791"/>
      <c r="XFD791"/>
    </row>
    <row r="792" spans="1:17 16381:16384" s="1" customFormat="1" hidden="1">
      <c r="A792" s="24">
        <v>792</v>
      </c>
      <c r="B792" s="31" t="s">
        <v>1691</v>
      </c>
      <c r="C792" s="31" t="s">
        <v>11</v>
      </c>
      <c r="D792" s="31" t="s">
        <v>29</v>
      </c>
      <c r="E792" s="31" t="s">
        <v>1692</v>
      </c>
      <c r="F792" s="101" t="s">
        <v>1679</v>
      </c>
      <c r="G792" s="28" t="s">
        <v>15</v>
      </c>
      <c r="H792" s="91" t="s">
        <v>1693</v>
      </c>
      <c r="I792" s="105">
        <v>117.5</v>
      </c>
      <c r="J792" s="106">
        <v>3</v>
      </c>
      <c r="K792"/>
      <c r="L792"/>
      <c r="M792"/>
      <c r="N792"/>
      <c r="O792"/>
      <c r="P792"/>
      <c r="Q792"/>
      <c r="XFA792"/>
      <c r="XFB792"/>
      <c r="XFC792"/>
      <c r="XFD792"/>
    </row>
    <row r="793" spans="1:17 16381:16384" s="1" customFormat="1" hidden="1">
      <c r="A793" s="24">
        <v>793</v>
      </c>
      <c r="B793" s="31" t="s">
        <v>1694</v>
      </c>
      <c r="C793" s="31" t="s">
        <v>11</v>
      </c>
      <c r="D793" s="31" t="s">
        <v>29</v>
      </c>
      <c r="E793" s="31" t="s">
        <v>1695</v>
      </c>
      <c r="F793" s="107"/>
      <c r="G793" s="28" t="s">
        <v>15</v>
      </c>
      <c r="H793" s="93"/>
      <c r="I793" s="106"/>
      <c r="J793" s="106"/>
      <c r="K793"/>
      <c r="L793"/>
      <c r="M793"/>
      <c r="N793"/>
      <c r="O793"/>
      <c r="P793"/>
      <c r="Q793"/>
      <c r="XFA793"/>
      <c r="XFB793"/>
      <c r="XFC793"/>
      <c r="XFD793"/>
    </row>
    <row r="794" spans="1:17 16381:16384" s="1" customFormat="1" hidden="1">
      <c r="A794" s="24">
        <v>794</v>
      </c>
      <c r="B794" s="31" t="s">
        <v>1696</v>
      </c>
      <c r="C794" s="31" t="s">
        <v>11</v>
      </c>
      <c r="D794" s="31" t="s">
        <v>29</v>
      </c>
      <c r="E794" s="31" t="s">
        <v>1697</v>
      </c>
      <c r="F794" s="107"/>
      <c r="G794" s="28" t="s">
        <v>15</v>
      </c>
      <c r="H794" s="93"/>
      <c r="I794" s="106"/>
      <c r="J794" s="106"/>
      <c r="K794"/>
      <c r="L794"/>
      <c r="M794"/>
      <c r="N794"/>
      <c r="O794"/>
      <c r="P794"/>
      <c r="Q794"/>
      <c r="XFA794"/>
      <c r="XFB794"/>
      <c r="XFC794"/>
      <c r="XFD794"/>
    </row>
    <row r="795" spans="1:17 16381:16384" s="1" customFormat="1" hidden="1">
      <c r="A795" s="24">
        <v>795</v>
      </c>
      <c r="B795" s="31" t="s">
        <v>1698</v>
      </c>
      <c r="C795" s="31" t="s">
        <v>28</v>
      </c>
      <c r="D795" s="31" t="s">
        <v>29</v>
      </c>
      <c r="E795" s="31" t="s">
        <v>1699</v>
      </c>
      <c r="F795" s="107"/>
      <c r="G795" s="28" t="s">
        <v>15</v>
      </c>
      <c r="H795" s="93"/>
      <c r="I795" s="106"/>
      <c r="J795" s="106"/>
      <c r="K795"/>
      <c r="L795"/>
      <c r="M795"/>
      <c r="N795"/>
      <c r="O795"/>
      <c r="P795"/>
      <c r="Q795"/>
      <c r="XFA795"/>
      <c r="XFB795"/>
      <c r="XFC795"/>
      <c r="XFD795"/>
    </row>
    <row r="796" spans="1:17 16381:16384" s="1" customFormat="1" hidden="1">
      <c r="A796" s="24">
        <v>796</v>
      </c>
      <c r="B796" s="31" t="s">
        <v>1700</v>
      </c>
      <c r="C796" s="31" t="s">
        <v>11</v>
      </c>
      <c r="D796" s="31" t="s">
        <v>12</v>
      </c>
      <c r="E796" s="31" t="s">
        <v>1701</v>
      </c>
      <c r="F796" s="102"/>
      <c r="G796" s="28" t="s">
        <v>15</v>
      </c>
      <c r="H796" s="92"/>
      <c r="I796" s="106"/>
      <c r="J796" s="106"/>
      <c r="K796"/>
      <c r="L796"/>
      <c r="M796"/>
      <c r="N796"/>
      <c r="O796"/>
      <c r="P796"/>
      <c r="Q796"/>
      <c r="XFA796"/>
      <c r="XFB796"/>
      <c r="XFC796"/>
      <c r="XFD796"/>
    </row>
    <row r="797" spans="1:17 16381:16384" s="1" customFormat="1" hidden="1">
      <c r="A797" s="24">
        <v>797</v>
      </c>
      <c r="B797" s="31" t="s">
        <v>1702</v>
      </c>
      <c r="C797" s="31" t="s">
        <v>11</v>
      </c>
      <c r="D797" s="31" t="s">
        <v>29</v>
      </c>
      <c r="E797" s="31" t="s">
        <v>1703</v>
      </c>
      <c r="F797" s="101" t="s">
        <v>1679</v>
      </c>
      <c r="G797" s="28" t="s">
        <v>59</v>
      </c>
      <c r="H797" s="91" t="s">
        <v>1704</v>
      </c>
      <c r="I797" s="105">
        <v>136.5</v>
      </c>
      <c r="J797" s="106">
        <v>1</v>
      </c>
      <c r="K797"/>
      <c r="L797"/>
      <c r="M797"/>
      <c r="N797"/>
      <c r="O797"/>
      <c r="P797"/>
      <c r="Q797"/>
      <c r="XFA797"/>
      <c r="XFB797"/>
      <c r="XFC797"/>
      <c r="XFD797"/>
    </row>
    <row r="798" spans="1:17 16381:16384" s="1" customFormat="1" hidden="1">
      <c r="A798" s="24">
        <v>798</v>
      </c>
      <c r="B798" s="31" t="s">
        <v>1705</v>
      </c>
      <c r="C798" s="31" t="s">
        <v>11</v>
      </c>
      <c r="D798" s="31" t="s">
        <v>29</v>
      </c>
      <c r="E798" s="31" t="s">
        <v>1706</v>
      </c>
      <c r="F798" s="107"/>
      <c r="G798" s="28" t="s">
        <v>59</v>
      </c>
      <c r="H798" s="93"/>
      <c r="I798" s="106"/>
      <c r="J798" s="106"/>
      <c r="K798"/>
      <c r="L798"/>
      <c r="M798"/>
      <c r="N798"/>
      <c r="O798"/>
      <c r="P798"/>
      <c r="Q798"/>
      <c r="XFA798"/>
      <c r="XFB798"/>
      <c r="XFC798"/>
      <c r="XFD798"/>
    </row>
    <row r="799" spans="1:17 16381:16384" s="1" customFormat="1" hidden="1">
      <c r="A799" s="24">
        <v>799</v>
      </c>
      <c r="B799" s="31" t="s">
        <v>1707</v>
      </c>
      <c r="C799" s="31" t="s">
        <v>11</v>
      </c>
      <c r="D799" s="31" t="s">
        <v>29</v>
      </c>
      <c r="E799" s="31" t="s">
        <v>1708</v>
      </c>
      <c r="F799" s="102"/>
      <c r="G799" s="28" t="s">
        <v>59</v>
      </c>
      <c r="H799" s="92"/>
      <c r="I799" s="106"/>
      <c r="J799" s="106"/>
      <c r="K799"/>
      <c r="L799"/>
      <c r="M799"/>
      <c r="N799"/>
      <c r="O799"/>
      <c r="P799"/>
      <c r="Q799"/>
      <c r="XFA799"/>
      <c r="XFB799"/>
      <c r="XFC799"/>
      <c r="XFD799"/>
    </row>
    <row r="800" spans="1:17 16381:16384" s="1" customFormat="1" hidden="1">
      <c r="A800" s="24">
        <v>800</v>
      </c>
      <c r="B800" s="31" t="s">
        <v>1709</v>
      </c>
      <c r="C800" s="31" t="s">
        <v>11</v>
      </c>
      <c r="D800" s="31" t="s">
        <v>29</v>
      </c>
      <c r="E800" s="31" t="s">
        <v>1710</v>
      </c>
      <c r="F800" s="31" t="s">
        <v>1711</v>
      </c>
      <c r="G800" s="13" t="s">
        <v>23</v>
      </c>
      <c r="H800" s="34" t="s">
        <v>1712</v>
      </c>
      <c r="I800" s="30">
        <v>144.5</v>
      </c>
      <c r="J800" s="31">
        <v>1</v>
      </c>
      <c r="K800"/>
      <c r="L800"/>
      <c r="M800"/>
      <c r="N800"/>
      <c r="O800"/>
      <c r="P800"/>
      <c r="Q800"/>
      <c r="XFA800"/>
      <c r="XFB800"/>
      <c r="XFC800"/>
      <c r="XFD800"/>
    </row>
    <row r="801" spans="1:17 16381:16384" s="1" customFormat="1" hidden="1">
      <c r="A801" s="24">
        <v>801</v>
      </c>
      <c r="B801" s="31" t="s">
        <v>1713</v>
      </c>
      <c r="C801" s="31" t="s">
        <v>28</v>
      </c>
      <c r="D801" s="31" t="s">
        <v>29</v>
      </c>
      <c r="E801" s="31" t="s">
        <v>1714</v>
      </c>
      <c r="F801" s="31" t="s">
        <v>1715</v>
      </c>
      <c r="G801" s="13" t="s">
        <v>45</v>
      </c>
      <c r="H801" s="34" t="s">
        <v>1716</v>
      </c>
      <c r="I801" s="30">
        <v>134.5</v>
      </c>
      <c r="J801" s="31">
        <v>1</v>
      </c>
      <c r="K801"/>
      <c r="L801"/>
      <c r="M801"/>
      <c r="N801"/>
      <c r="O801"/>
      <c r="P801"/>
      <c r="Q801"/>
      <c r="XFA801"/>
      <c r="XFB801"/>
      <c r="XFC801"/>
      <c r="XFD801"/>
    </row>
    <row r="802" spans="1:17 16381:16384" s="1" customFormat="1" hidden="1">
      <c r="A802" s="24">
        <v>802</v>
      </c>
      <c r="B802" s="31" t="s">
        <v>1717</v>
      </c>
      <c r="C802" s="31" t="s">
        <v>28</v>
      </c>
      <c r="D802" s="31" t="s">
        <v>12</v>
      </c>
      <c r="E802" s="31" t="s">
        <v>1718</v>
      </c>
      <c r="F802" s="31" t="s">
        <v>1715</v>
      </c>
      <c r="G802" s="13" t="s">
        <v>75</v>
      </c>
      <c r="H802" s="34" t="s">
        <v>1719</v>
      </c>
      <c r="I802" s="30">
        <v>136.5</v>
      </c>
      <c r="J802" s="31">
        <v>1</v>
      </c>
      <c r="K802"/>
      <c r="L802"/>
      <c r="M802"/>
      <c r="N802"/>
      <c r="O802"/>
      <c r="P802"/>
      <c r="Q802"/>
      <c r="XFA802"/>
      <c r="XFB802"/>
      <c r="XFC802"/>
      <c r="XFD802"/>
    </row>
    <row r="803" spans="1:17 16381:16384" s="1" customFormat="1" hidden="1">
      <c r="A803" s="24">
        <v>803</v>
      </c>
      <c r="B803" s="31" t="s">
        <v>1720</v>
      </c>
      <c r="C803" s="31" t="s">
        <v>11</v>
      </c>
      <c r="D803" s="31" t="s">
        <v>12</v>
      </c>
      <c r="E803" s="31" t="s">
        <v>1721</v>
      </c>
      <c r="F803" s="31" t="s">
        <v>1715</v>
      </c>
      <c r="G803" s="13" t="s">
        <v>135</v>
      </c>
      <c r="H803" s="34" t="s">
        <v>1722</v>
      </c>
      <c r="I803" s="30">
        <v>123</v>
      </c>
      <c r="J803" s="31">
        <v>1</v>
      </c>
      <c r="K803"/>
      <c r="L803"/>
      <c r="M803"/>
      <c r="N803"/>
      <c r="O803"/>
      <c r="P803"/>
      <c r="Q803"/>
      <c r="XFA803"/>
      <c r="XFB803"/>
      <c r="XFC803"/>
      <c r="XFD803"/>
    </row>
    <row r="804" spans="1:17 16381:16384" s="1" customFormat="1" hidden="1">
      <c r="A804" s="24">
        <v>804</v>
      </c>
      <c r="B804" s="31" t="s">
        <v>1723</v>
      </c>
      <c r="C804" s="31" t="s">
        <v>11</v>
      </c>
      <c r="D804" s="31" t="s">
        <v>1724</v>
      </c>
      <c r="E804" s="31" t="s">
        <v>1725</v>
      </c>
      <c r="F804" s="31" t="s">
        <v>1715</v>
      </c>
      <c r="G804" s="13" t="s">
        <v>53</v>
      </c>
      <c r="H804" s="34" t="s">
        <v>1726</v>
      </c>
      <c r="I804" s="30">
        <v>127.5</v>
      </c>
      <c r="J804" s="31">
        <v>1</v>
      </c>
      <c r="K804"/>
      <c r="L804"/>
      <c r="M804"/>
      <c r="N804"/>
      <c r="O804"/>
      <c r="P804"/>
      <c r="Q804"/>
      <c r="XFA804"/>
      <c r="XFB804"/>
      <c r="XFC804"/>
      <c r="XFD804"/>
    </row>
    <row r="805" spans="1:17 16381:16384" s="1" customFormat="1" hidden="1">
      <c r="A805" s="24">
        <v>805</v>
      </c>
      <c r="B805" s="31" t="s">
        <v>1727</v>
      </c>
      <c r="C805" s="31" t="s">
        <v>11</v>
      </c>
      <c r="D805" s="31" t="s">
        <v>29</v>
      </c>
      <c r="E805" s="31" t="s">
        <v>1728</v>
      </c>
      <c r="F805" s="31" t="s">
        <v>1715</v>
      </c>
      <c r="G805" s="13" t="s">
        <v>421</v>
      </c>
      <c r="H805" s="34" t="s">
        <v>1729</v>
      </c>
      <c r="I805" s="30">
        <v>137.5</v>
      </c>
      <c r="J805" s="31">
        <v>1</v>
      </c>
      <c r="K805"/>
      <c r="L805"/>
      <c r="M805"/>
      <c r="N805"/>
      <c r="O805"/>
      <c r="P805"/>
      <c r="Q805"/>
      <c r="XFA805"/>
      <c r="XFB805"/>
      <c r="XFC805"/>
      <c r="XFD805"/>
    </row>
    <row r="806" spans="1:17 16381:16384" s="1" customFormat="1" hidden="1">
      <c r="A806" s="24">
        <v>806</v>
      </c>
      <c r="B806" s="31" t="s">
        <v>1730</v>
      </c>
      <c r="C806" s="31" t="s">
        <v>11</v>
      </c>
      <c r="D806" s="31" t="s">
        <v>29</v>
      </c>
      <c r="E806" s="31" t="s">
        <v>1731</v>
      </c>
      <c r="F806" s="101" t="s">
        <v>1732</v>
      </c>
      <c r="G806" s="28" t="s">
        <v>23</v>
      </c>
      <c r="H806" s="91" t="s">
        <v>1733</v>
      </c>
      <c r="I806" s="105">
        <v>125.5</v>
      </c>
      <c r="J806" s="106">
        <v>1</v>
      </c>
      <c r="K806"/>
      <c r="L806"/>
      <c r="M806"/>
      <c r="N806"/>
      <c r="O806"/>
      <c r="P806"/>
      <c r="Q806"/>
      <c r="XFA806"/>
      <c r="XFB806"/>
      <c r="XFC806"/>
      <c r="XFD806"/>
    </row>
    <row r="807" spans="1:17 16381:16384" s="1" customFormat="1" hidden="1">
      <c r="A807" s="24">
        <v>807</v>
      </c>
      <c r="B807" s="31" t="s">
        <v>1734</v>
      </c>
      <c r="C807" s="31" t="s">
        <v>11</v>
      </c>
      <c r="D807" s="31" t="s">
        <v>29</v>
      </c>
      <c r="E807" s="31" t="s">
        <v>1735</v>
      </c>
      <c r="F807" s="107"/>
      <c r="G807" s="28" t="s">
        <v>23</v>
      </c>
      <c r="H807" s="93"/>
      <c r="I807" s="106"/>
      <c r="J807" s="106"/>
      <c r="K807"/>
      <c r="L807"/>
      <c r="M807"/>
      <c r="N807"/>
      <c r="O807"/>
      <c r="P807"/>
      <c r="Q807"/>
      <c r="XFA807"/>
      <c r="XFB807"/>
      <c r="XFC807"/>
      <c r="XFD807"/>
    </row>
    <row r="808" spans="1:17 16381:16384" s="1" customFormat="1" hidden="1">
      <c r="A808" s="24">
        <v>808</v>
      </c>
      <c r="B808" s="31" t="s">
        <v>1736</v>
      </c>
      <c r="C808" s="31" t="s">
        <v>11</v>
      </c>
      <c r="D808" s="31" t="s">
        <v>29</v>
      </c>
      <c r="E808" s="31" t="s">
        <v>1737</v>
      </c>
      <c r="F808" s="102"/>
      <c r="G808" s="28" t="s">
        <v>23</v>
      </c>
      <c r="H808" s="92"/>
      <c r="I808" s="106"/>
      <c r="J808" s="106"/>
      <c r="K808"/>
      <c r="L808"/>
      <c r="M808"/>
      <c r="N808"/>
      <c r="O808"/>
      <c r="P808"/>
      <c r="Q808"/>
      <c r="XFA808"/>
      <c r="XFB808"/>
      <c r="XFC808"/>
      <c r="XFD808"/>
    </row>
    <row r="809" spans="1:17 16381:16384" s="1" customFormat="1" hidden="1">
      <c r="A809" s="24">
        <v>809</v>
      </c>
      <c r="B809" s="31" t="s">
        <v>1738</v>
      </c>
      <c r="C809" s="31" t="s">
        <v>28</v>
      </c>
      <c r="D809" s="31" t="s">
        <v>29</v>
      </c>
      <c r="E809" s="31" t="s">
        <v>1739</v>
      </c>
      <c r="F809" s="101" t="s">
        <v>1732</v>
      </c>
      <c r="G809" s="28" t="s">
        <v>218</v>
      </c>
      <c r="H809" s="91" t="s">
        <v>1740</v>
      </c>
      <c r="I809" s="105">
        <v>122</v>
      </c>
      <c r="J809" s="106">
        <v>1</v>
      </c>
      <c r="K809"/>
      <c r="L809"/>
      <c r="M809"/>
      <c r="N809"/>
      <c r="O809"/>
      <c r="P809"/>
      <c r="Q809"/>
      <c r="XFA809"/>
      <c r="XFB809"/>
      <c r="XFC809"/>
      <c r="XFD809"/>
    </row>
    <row r="810" spans="1:17 16381:16384" s="1" customFormat="1" hidden="1">
      <c r="A810" s="24">
        <v>810</v>
      </c>
      <c r="B810" s="31" t="s">
        <v>1741</v>
      </c>
      <c r="C810" s="31" t="s">
        <v>11</v>
      </c>
      <c r="D810" s="31" t="s">
        <v>29</v>
      </c>
      <c r="E810" s="31" t="s">
        <v>1742</v>
      </c>
      <c r="F810" s="102"/>
      <c r="G810" s="28" t="s">
        <v>218</v>
      </c>
      <c r="H810" s="92"/>
      <c r="I810" s="106"/>
      <c r="J810" s="106"/>
      <c r="K810"/>
      <c r="L810"/>
      <c r="M810"/>
      <c r="N810"/>
      <c r="O810"/>
      <c r="P810"/>
      <c r="Q810"/>
      <c r="XFA810"/>
      <c r="XFB810"/>
      <c r="XFC810"/>
      <c r="XFD810"/>
    </row>
    <row r="811" spans="1:17 16381:16384" s="1" customFormat="1" hidden="1">
      <c r="A811" s="24">
        <v>811</v>
      </c>
      <c r="B811" s="31" t="s">
        <v>1743</v>
      </c>
      <c r="C811" s="31" t="s">
        <v>11</v>
      </c>
      <c r="D811" s="31" t="s">
        <v>29</v>
      </c>
      <c r="E811" s="31" t="s">
        <v>1744</v>
      </c>
      <c r="F811" s="101" t="s">
        <v>1732</v>
      </c>
      <c r="G811" s="28" t="s">
        <v>135</v>
      </c>
      <c r="H811" s="91" t="s">
        <v>1745</v>
      </c>
      <c r="I811" s="105">
        <v>126</v>
      </c>
      <c r="J811" s="106">
        <v>1</v>
      </c>
      <c r="K811"/>
      <c r="L811"/>
      <c r="M811"/>
      <c r="N811"/>
      <c r="O811"/>
      <c r="P811"/>
      <c r="Q811"/>
      <c r="XFA811"/>
      <c r="XFB811"/>
      <c r="XFC811"/>
      <c r="XFD811"/>
    </row>
    <row r="812" spans="1:17 16381:16384" s="1" customFormat="1" hidden="1">
      <c r="A812" s="24">
        <v>812</v>
      </c>
      <c r="B812" s="31" t="s">
        <v>1746</v>
      </c>
      <c r="C812" s="31" t="s">
        <v>11</v>
      </c>
      <c r="D812" s="31" t="s">
        <v>29</v>
      </c>
      <c r="E812" s="31" t="s">
        <v>1747</v>
      </c>
      <c r="F812" s="107"/>
      <c r="G812" s="28" t="s">
        <v>135</v>
      </c>
      <c r="H812" s="93"/>
      <c r="I812" s="106"/>
      <c r="J812" s="106"/>
      <c r="K812"/>
      <c r="L812"/>
      <c r="M812"/>
      <c r="N812"/>
      <c r="O812"/>
      <c r="P812"/>
      <c r="Q812"/>
      <c r="XFA812"/>
      <c r="XFB812"/>
      <c r="XFC812"/>
      <c r="XFD812"/>
    </row>
    <row r="813" spans="1:17 16381:16384" s="1" customFormat="1" hidden="1">
      <c r="A813" s="24">
        <v>813</v>
      </c>
      <c r="B813" s="31" t="s">
        <v>1748</v>
      </c>
      <c r="C813" s="31" t="s">
        <v>11</v>
      </c>
      <c r="D813" s="31" t="s">
        <v>29</v>
      </c>
      <c r="E813" s="31" t="s">
        <v>1749</v>
      </c>
      <c r="F813" s="102"/>
      <c r="G813" s="28" t="s">
        <v>135</v>
      </c>
      <c r="H813" s="92"/>
      <c r="I813" s="106"/>
      <c r="J813" s="106"/>
      <c r="K813"/>
      <c r="L813"/>
      <c r="M813"/>
      <c r="N813"/>
      <c r="O813"/>
      <c r="P813"/>
      <c r="Q813"/>
      <c r="XFA813"/>
      <c r="XFB813"/>
      <c r="XFC813"/>
      <c r="XFD813"/>
    </row>
    <row r="814" spans="1:17 16381:16384" s="1" customFormat="1" hidden="1">
      <c r="A814" s="24">
        <v>814</v>
      </c>
      <c r="B814" s="31" t="s">
        <v>1750</v>
      </c>
      <c r="C814" s="31" t="s">
        <v>11</v>
      </c>
      <c r="D814" s="31" t="s">
        <v>29</v>
      </c>
      <c r="E814" s="31" t="s">
        <v>1751</v>
      </c>
      <c r="F814" s="101" t="s">
        <v>1732</v>
      </c>
      <c r="G814" s="28" t="s">
        <v>15</v>
      </c>
      <c r="H814" s="91" t="s">
        <v>1752</v>
      </c>
      <c r="I814" s="105">
        <v>131.5</v>
      </c>
      <c r="J814" s="106">
        <v>1</v>
      </c>
      <c r="K814"/>
      <c r="L814"/>
      <c r="M814"/>
      <c r="N814"/>
      <c r="O814"/>
      <c r="P814"/>
      <c r="Q814"/>
      <c r="XFA814"/>
      <c r="XFB814"/>
      <c r="XFC814"/>
      <c r="XFD814"/>
    </row>
    <row r="815" spans="1:17 16381:16384" s="1" customFormat="1" hidden="1">
      <c r="A815" s="24">
        <v>815</v>
      </c>
      <c r="B815" s="31" t="s">
        <v>1753</v>
      </c>
      <c r="C815" s="31" t="s">
        <v>11</v>
      </c>
      <c r="D815" s="31" t="s">
        <v>29</v>
      </c>
      <c r="E815" s="31" t="s">
        <v>1754</v>
      </c>
      <c r="F815" s="107"/>
      <c r="G815" s="28" t="s">
        <v>15</v>
      </c>
      <c r="H815" s="93"/>
      <c r="I815" s="106"/>
      <c r="J815" s="106"/>
      <c r="K815"/>
      <c r="L815"/>
      <c r="M815"/>
      <c r="N815"/>
      <c r="O815"/>
      <c r="P815"/>
      <c r="Q815"/>
      <c r="XFA815"/>
      <c r="XFB815"/>
      <c r="XFC815"/>
      <c r="XFD815"/>
    </row>
    <row r="816" spans="1:17 16381:16384" s="1" customFormat="1" hidden="1">
      <c r="A816" s="24">
        <v>816</v>
      </c>
      <c r="B816" s="31" t="s">
        <v>1755</v>
      </c>
      <c r="C816" s="31" t="s">
        <v>11</v>
      </c>
      <c r="D816" s="31" t="s">
        <v>29</v>
      </c>
      <c r="E816" s="31" t="s">
        <v>1756</v>
      </c>
      <c r="F816" s="102"/>
      <c r="G816" s="28" t="s">
        <v>15</v>
      </c>
      <c r="H816" s="92"/>
      <c r="I816" s="106"/>
      <c r="J816" s="106"/>
      <c r="K816"/>
      <c r="L816"/>
      <c r="M816"/>
      <c r="N816"/>
      <c r="O816"/>
      <c r="P816"/>
      <c r="Q816"/>
      <c r="XFA816"/>
      <c r="XFB816"/>
      <c r="XFC816"/>
      <c r="XFD816"/>
    </row>
    <row r="817" spans="1:17 16381:16384" s="1" customFormat="1" hidden="1">
      <c r="A817" s="24">
        <v>817</v>
      </c>
      <c r="B817" s="31" t="s">
        <v>1757</v>
      </c>
      <c r="C817" s="31" t="s">
        <v>11</v>
      </c>
      <c r="D817" s="31" t="s">
        <v>12</v>
      </c>
      <c r="E817" s="31" t="s">
        <v>1758</v>
      </c>
      <c r="F817" s="101" t="s">
        <v>1759</v>
      </c>
      <c r="G817" s="28" t="s">
        <v>23</v>
      </c>
      <c r="H817" s="91" t="s">
        <v>1760</v>
      </c>
      <c r="I817" s="105">
        <v>141</v>
      </c>
      <c r="J817" s="106">
        <v>2</v>
      </c>
      <c r="K817"/>
      <c r="L817"/>
      <c r="M817"/>
      <c r="N817"/>
      <c r="O817"/>
      <c r="P817"/>
      <c r="Q817"/>
      <c r="XFA817"/>
      <c r="XFB817"/>
      <c r="XFC817"/>
      <c r="XFD817"/>
    </row>
    <row r="818" spans="1:17 16381:16384" s="1" customFormat="1" hidden="1">
      <c r="A818" s="24">
        <v>818</v>
      </c>
      <c r="B818" s="31" t="s">
        <v>1761</v>
      </c>
      <c r="C818" s="31" t="s">
        <v>11</v>
      </c>
      <c r="D818" s="31" t="s">
        <v>29</v>
      </c>
      <c r="E818" s="31" t="s">
        <v>1762</v>
      </c>
      <c r="F818" s="107"/>
      <c r="G818" s="28" t="s">
        <v>23</v>
      </c>
      <c r="H818" s="93"/>
      <c r="I818" s="106"/>
      <c r="J818" s="106"/>
      <c r="K818"/>
      <c r="L818"/>
      <c r="M818"/>
      <c r="N818"/>
      <c r="O818"/>
      <c r="P818"/>
      <c r="Q818"/>
      <c r="XFA818"/>
      <c r="XFB818"/>
      <c r="XFC818"/>
      <c r="XFD818"/>
    </row>
    <row r="819" spans="1:17 16381:16384" s="1" customFormat="1" hidden="1">
      <c r="A819" s="24">
        <v>819</v>
      </c>
      <c r="B819" s="31" t="s">
        <v>1763</v>
      </c>
      <c r="C819" s="31" t="s">
        <v>28</v>
      </c>
      <c r="D819" s="31" t="s">
        <v>29</v>
      </c>
      <c r="E819" s="31" t="s">
        <v>1764</v>
      </c>
      <c r="F819" s="107"/>
      <c r="G819" s="28" t="s">
        <v>23</v>
      </c>
      <c r="H819" s="93"/>
      <c r="I819" s="106"/>
      <c r="J819" s="106"/>
      <c r="K819"/>
      <c r="L819"/>
      <c r="M819"/>
      <c r="N819"/>
      <c r="O819"/>
      <c r="P819"/>
      <c r="Q819"/>
      <c r="XFA819"/>
      <c r="XFB819"/>
      <c r="XFC819"/>
      <c r="XFD819"/>
    </row>
    <row r="820" spans="1:17 16381:16384" s="1" customFormat="1" hidden="1">
      <c r="A820" s="24">
        <v>820</v>
      </c>
      <c r="B820" s="31" t="s">
        <v>1765</v>
      </c>
      <c r="C820" s="31" t="s">
        <v>11</v>
      </c>
      <c r="D820" s="31" t="s">
        <v>29</v>
      </c>
      <c r="E820" s="31" t="s">
        <v>1766</v>
      </c>
      <c r="F820" s="107"/>
      <c r="G820" s="28" t="s">
        <v>23</v>
      </c>
      <c r="H820" s="93"/>
      <c r="I820" s="106"/>
      <c r="J820" s="106"/>
      <c r="K820"/>
      <c r="L820"/>
      <c r="M820"/>
      <c r="N820"/>
      <c r="O820"/>
      <c r="P820"/>
      <c r="Q820"/>
      <c r="XFA820"/>
      <c r="XFB820"/>
      <c r="XFC820"/>
      <c r="XFD820"/>
    </row>
    <row r="821" spans="1:17 16381:16384" s="1" customFormat="1" hidden="1">
      <c r="A821" s="24">
        <v>821</v>
      </c>
      <c r="B821" s="31" t="s">
        <v>1767</v>
      </c>
      <c r="C821" s="31" t="s">
        <v>11</v>
      </c>
      <c r="D821" s="31" t="s">
        <v>29</v>
      </c>
      <c r="E821" s="31" t="s">
        <v>1768</v>
      </c>
      <c r="F821" s="107"/>
      <c r="G821" s="28" t="s">
        <v>23</v>
      </c>
      <c r="H821" s="93"/>
      <c r="I821" s="106"/>
      <c r="J821" s="106"/>
      <c r="K821"/>
      <c r="L821"/>
      <c r="M821"/>
      <c r="N821"/>
      <c r="O821"/>
      <c r="P821"/>
      <c r="Q821"/>
      <c r="XFA821"/>
      <c r="XFB821"/>
      <c r="XFC821"/>
      <c r="XFD821"/>
    </row>
    <row r="822" spans="1:17 16381:16384" s="1" customFormat="1" hidden="1">
      <c r="A822" s="24">
        <v>822</v>
      </c>
      <c r="B822" s="31" t="s">
        <v>143</v>
      </c>
      <c r="C822" s="31" t="s">
        <v>11</v>
      </c>
      <c r="D822" s="31" t="s">
        <v>29</v>
      </c>
      <c r="E822" s="31" t="s">
        <v>1769</v>
      </c>
      <c r="F822" s="102"/>
      <c r="G822" s="28" t="s">
        <v>23</v>
      </c>
      <c r="H822" s="92"/>
      <c r="I822" s="106"/>
      <c r="J822" s="106"/>
      <c r="K822"/>
      <c r="L822"/>
      <c r="M822"/>
      <c r="N822"/>
      <c r="O822"/>
      <c r="P822"/>
      <c r="Q822"/>
      <c r="XFA822"/>
      <c r="XFB822"/>
      <c r="XFC822"/>
      <c r="XFD822"/>
    </row>
    <row r="823" spans="1:17 16381:16384" s="1" customFormat="1" hidden="1">
      <c r="A823" s="24">
        <v>823</v>
      </c>
      <c r="B823" s="31" t="s">
        <v>1770</v>
      </c>
      <c r="C823" s="31" t="s">
        <v>28</v>
      </c>
      <c r="D823" s="31" t="s">
        <v>12</v>
      </c>
      <c r="E823" s="31" t="s">
        <v>1771</v>
      </c>
      <c r="F823" s="101" t="s">
        <v>1759</v>
      </c>
      <c r="G823" s="28" t="s">
        <v>249</v>
      </c>
      <c r="H823" s="91" t="s">
        <v>1772</v>
      </c>
      <c r="I823" s="105">
        <v>100.5</v>
      </c>
      <c r="J823" s="106">
        <v>1</v>
      </c>
      <c r="K823"/>
      <c r="L823"/>
      <c r="M823"/>
      <c r="N823"/>
      <c r="O823"/>
      <c r="P823"/>
      <c r="Q823"/>
      <c r="XFA823"/>
      <c r="XFB823"/>
      <c r="XFC823"/>
      <c r="XFD823"/>
    </row>
    <row r="824" spans="1:17 16381:16384" s="1" customFormat="1" hidden="1">
      <c r="A824" s="24">
        <v>824</v>
      </c>
      <c r="B824" s="31" t="s">
        <v>1773</v>
      </c>
      <c r="C824" s="31" t="s">
        <v>28</v>
      </c>
      <c r="D824" s="31" t="s">
        <v>29</v>
      </c>
      <c r="E824" s="31" t="s">
        <v>1774</v>
      </c>
      <c r="F824" s="102"/>
      <c r="G824" s="28" t="s">
        <v>249</v>
      </c>
      <c r="H824" s="92"/>
      <c r="I824" s="106"/>
      <c r="J824" s="106"/>
      <c r="K824"/>
      <c r="L824"/>
      <c r="M824"/>
      <c r="N824"/>
      <c r="O824"/>
      <c r="P824"/>
      <c r="Q824"/>
      <c r="XFA824"/>
      <c r="XFB824"/>
      <c r="XFC824"/>
      <c r="XFD824"/>
    </row>
    <row r="825" spans="1:17 16381:16384" s="1" customFormat="1" hidden="1">
      <c r="A825" s="24">
        <v>825</v>
      </c>
      <c r="B825" s="31" t="s">
        <v>1775</v>
      </c>
      <c r="C825" s="31" t="s">
        <v>11</v>
      </c>
      <c r="D825" s="31" t="s">
        <v>29</v>
      </c>
      <c r="E825" s="31" t="s">
        <v>1776</v>
      </c>
      <c r="F825" s="101" t="s">
        <v>1759</v>
      </c>
      <c r="G825" s="28" t="s">
        <v>15</v>
      </c>
      <c r="H825" s="91" t="s">
        <v>1777</v>
      </c>
      <c r="I825" s="105">
        <v>139.5</v>
      </c>
      <c r="J825" s="106">
        <v>2</v>
      </c>
      <c r="K825"/>
      <c r="L825"/>
      <c r="M825"/>
      <c r="N825"/>
      <c r="O825"/>
      <c r="P825"/>
      <c r="Q825"/>
      <c r="XFA825"/>
      <c r="XFB825"/>
      <c r="XFC825"/>
      <c r="XFD825"/>
    </row>
    <row r="826" spans="1:17 16381:16384" s="1" customFormat="1" hidden="1">
      <c r="A826" s="24">
        <v>826</v>
      </c>
      <c r="B826" s="31" t="s">
        <v>1778</v>
      </c>
      <c r="C826" s="31" t="s">
        <v>11</v>
      </c>
      <c r="D826" s="31" t="s">
        <v>12</v>
      </c>
      <c r="E826" s="31" t="s">
        <v>1779</v>
      </c>
      <c r="F826" s="107"/>
      <c r="G826" s="28" t="s">
        <v>15</v>
      </c>
      <c r="H826" s="93"/>
      <c r="I826" s="106"/>
      <c r="J826" s="106"/>
      <c r="K826"/>
      <c r="L826"/>
      <c r="M826"/>
      <c r="N826"/>
      <c r="O826"/>
      <c r="P826"/>
      <c r="Q826"/>
      <c r="XFA826"/>
      <c r="XFB826"/>
      <c r="XFC826"/>
      <c r="XFD826"/>
    </row>
    <row r="827" spans="1:17 16381:16384" s="1" customFormat="1" hidden="1">
      <c r="A827" s="24">
        <v>827</v>
      </c>
      <c r="B827" s="31" t="s">
        <v>1780</v>
      </c>
      <c r="C827" s="31" t="s">
        <v>11</v>
      </c>
      <c r="D827" s="31" t="s">
        <v>29</v>
      </c>
      <c r="E827" s="31" t="s">
        <v>1781</v>
      </c>
      <c r="F827" s="107"/>
      <c r="G827" s="28" t="s">
        <v>15</v>
      </c>
      <c r="H827" s="93"/>
      <c r="I827" s="106"/>
      <c r="J827" s="106"/>
      <c r="K827"/>
      <c r="L827"/>
      <c r="M827"/>
      <c r="N827"/>
      <c r="O827"/>
      <c r="P827"/>
      <c r="Q827"/>
      <c r="XFA827"/>
      <c r="XFB827"/>
      <c r="XFC827"/>
      <c r="XFD827"/>
    </row>
    <row r="828" spans="1:17 16381:16384" s="1" customFormat="1" hidden="1">
      <c r="A828" s="24">
        <v>828</v>
      </c>
      <c r="B828" s="31" t="s">
        <v>1782</v>
      </c>
      <c r="C828" s="31" t="s">
        <v>11</v>
      </c>
      <c r="D828" s="31" t="s">
        <v>29</v>
      </c>
      <c r="E828" s="31" t="s">
        <v>1783</v>
      </c>
      <c r="F828" s="107"/>
      <c r="G828" s="28" t="s">
        <v>15</v>
      </c>
      <c r="H828" s="93"/>
      <c r="I828" s="106"/>
      <c r="J828" s="106"/>
      <c r="K828"/>
      <c r="L828"/>
      <c r="M828"/>
      <c r="N828"/>
      <c r="O828"/>
      <c r="P828"/>
      <c r="Q828"/>
      <c r="XFA828"/>
      <c r="XFB828"/>
      <c r="XFC828"/>
      <c r="XFD828"/>
    </row>
    <row r="829" spans="1:17 16381:16384" s="1" customFormat="1" hidden="1">
      <c r="A829" s="24">
        <v>829</v>
      </c>
      <c r="B829" s="31" t="s">
        <v>1784</v>
      </c>
      <c r="C829" s="31" t="s">
        <v>11</v>
      </c>
      <c r="D829" s="31" t="s">
        <v>29</v>
      </c>
      <c r="E829" s="31" t="s">
        <v>1785</v>
      </c>
      <c r="F829" s="107"/>
      <c r="G829" s="28" t="s">
        <v>15</v>
      </c>
      <c r="H829" s="93"/>
      <c r="I829" s="106"/>
      <c r="J829" s="106"/>
      <c r="K829"/>
      <c r="L829"/>
      <c r="M829"/>
      <c r="N829"/>
      <c r="O829"/>
      <c r="P829"/>
      <c r="Q829"/>
      <c r="XFA829"/>
      <c r="XFB829"/>
      <c r="XFC829"/>
      <c r="XFD829"/>
    </row>
    <row r="830" spans="1:17 16381:16384" s="1" customFormat="1" hidden="1">
      <c r="A830" s="24">
        <v>830</v>
      </c>
      <c r="B830" s="31" t="s">
        <v>1786</v>
      </c>
      <c r="C830" s="31" t="s">
        <v>11</v>
      </c>
      <c r="D830" s="31" t="s">
        <v>29</v>
      </c>
      <c r="E830" s="31" t="s">
        <v>1787</v>
      </c>
      <c r="F830" s="102"/>
      <c r="G830" s="28" t="s">
        <v>15</v>
      </c>
      <c r="H830" s="92"/>
      <c r="I830" s="106"/>
      <c r="J830" s="106"/>
      <c r="K830"/>
      <c r="L830"/>
      <c r="M830"/>
      <c r="N830"/>
      <c r="O830"/>
      <c r="P830"/>
      <c r="Q830"/>
      <c r="XFA830"/>
      <c r="XFB830"/>
      <c r="XFC830"/>
      <c r="XFD830"/>
    </row>
    <row r="831" spans="1:17 16381:16384" s="1" customFormat="1" hidden="1">
      <c r="A831" s="24">
        <v>831</v>
      </c>
      <c r="B831" s="31" t="s">
        <v>1788</v>
      </c>
      <c r="C831" s="31" t="s">
        <v>11</v>
      </c>
      <c r="D831" s="31" t="s">
        <v>29</v>
      </c>
      <c r="E831" s="31" t="s">
        <v>1789</v>
      </c>
      <c r="F831" s="101" t="s">
        <v>1790</v>
      </c>
      <c r="G831" s="28" t="s">
        <v>1563</v>
      </c>
      <c r="H831" s="91" t="s">
        <v>1791</v>
      </c>
      <c r="I831" s="105">
        <v>119.5</v>
      </c>
      <c r="J831" s="106">
        <v>7</v>
      </c>
      <c r="K831"/>
      <c r="L831"/>
      <c r="M831"/>
      <c r="N831"/>
      <c r="O831"/>
      <c r="P831"/>
      <c r="Q831"/>
      <c r="XFA831"/>
      <c r="XFB831"/>
      <c r="XFC831"/>
      <c r="XFD831"/>
    </row>
    <row r="832" spans="1:17 16381:16384" s="1" customFormat="1" hidden="1">
      <c r="A832" s="24">
        <v>832</v>
      </c>
      <c r="B832" s="31" t="s">
        <v>1792</v>
      </c>
      <c r="C832" s="31" t="s">
        <v>28</v>
      </c>
      <c r="D832" s="31" t="s">
        <v>29</v>
      </c>
      <c r="E832" s="31" t="s">
        <v>1793</v>
      </c>
      <c r="F832" s="107"/>
      <c r="G832" s="28" t="s">
        <v>1563</v>
      </c>
      <c r="H832" s="93"/>
      <c r="I832" s="106"/>
      <c r="J832" s="106"/>
      <c r="K832"/>
      <c r="L832"/>
      <c r="M832"/>
      <c r="N832"/>
      <c r="O832"/>
      <c r="P832"/>
      <c r="Q832"/>
      <c r="XFA832"/>
      <c r="XFB832"/>
      <c r="XFC832"/>
      <c r="XFD832"/>
    </row>
    <row r="833" spans="1:17 16381:16384" s="1" customFormat="1" hidden="1">
      <c r="A833" s="24">
        <v>833</v>
      </c>
      <c r="B833" s="31" t="s">
        <v>1794</v>
      </c>
      <c r="C833" s="31" t="s">
        <v>11</v>
      </c>
      <c r="D833" s="31" t="s">
        <v>29</v>
      </c>
      <c r="E833" s="31" t="s">
        <v>1795</v>
      </c>
      <c r="F833" s="107"/>
      <c r="G833" s="28" t="s">
        <v>1563</v>
      </c>
      <c r="H833" s="93"/>
      <c r="I833" s="106"/>
      <c r="J833" s="106"/>
      <c r="K833"/>
      <c r="L833"/>
      <c r="M833"/>
      <c r="N833"/>
      <c r="O833"/>
      <c r="P833"/>
      <c r="Q833"/>
      <c r="XFA833"/>
      <c r="XFB833"/>
      <c r="XFC833"/>
      <c r="XFD833"/>
    </row>
    <row r="834" spans="1:17 16381:16384" s="1" customFormat="1" hidden="1">
      <c r="A834" s="24">
        <v>834</v>
      </c>
      <c r="B834" s="31" t="s">
        <v>1796</v>
      </c>
      <c r="C834" s="31" t="s">
        <v>11</v>
      </c>
      <c r="D834" s="31" t="s">
        <v>29</v>
      </c>
      <c r="E834" s="31" t="s">
        <v>1797</v>
      </c>
      <c r="F834" s="107"/>
      <c r="G834" s="28" t="s">
        <v>1563</v>
      </c>
      <c r="H834" s="93"/>
      <c r="I834" s="106"/>
      <c r="J834" s="106"/>
      <c r="K834"/>
      <c r="L834"/>
      <c r="M834"/>
      <c r="N834"/>
      <c r="O834"/>
      <c r="P834"/>
      <c r="Q834"/>
      <c r="XFA834"/>
      <c r="XFB834"/>
      <c r="XFC834"/>
      <c r="XFD834"/>
    </row>
    <row r="835" spans="1:17 16381:16384" s="1" customFormat="1" hidden="1">
      <c r="A835" s="24">
        <v>835</v>
      </c>
      <c r="B835" s="31" t="s">
        <v>1798</v>
      </c>
      <c r="C835" s="31" t="s">
        <v>11</v>
      </c>
      <c r="D835" s="31" t="s">
        <v>29</v>
      </c>
      <c r="E835" s="31" t="s">
        <v>1799</v>
      </c>
      <c r="F835" s="107"/>
      <c r="G835" s="28" t="s">
        <v>1563</v>
      </c>
      <c r="H835" s="93"/>
      <c r="I835" s="106"/>
      <c r="J835" s="106"/>
      <c r="K835"/>
      <c r="L835"/>
      <c r="M835"/>
      <c r="N835"/>
      <c r="O835"/>
      <c r="P835"/>
      <c r="Q835"/>
      <c r="XFA835"/>
      <c r="XFB835"/>
      <c r="XFC835"/>
      <c r="XFD835"/>
    </row>
    <row r="836" spans="1:17 16381:16384" s="1" customFormat="1" hidden="1">
      <c r="A836" s="24">
        <v>836</v>
      </c>
      <c r="B836" s="31" t="s">
        <v>1800</v>
      </c>
      <c r="C836" s="31" t="s">
        <v>11</v>
      </c>
      <c r="D836" s="31" t="s">
        <v>29</v>
      </c>
      <c r="E836" s="31" t="s">
        <v>1801</v>
      </c>
      <c r="F836" s="107"/>
      <c r="G836" s="28" t="s">
        <v>1563</v>
      </c>
      <c r="H836" s="93"/>
      <c r="I836" s="106"/>
      <c r="J836" s="106"/>
      <c r="K836"/>
      <c r="L836"/>
      <c r="M836"/>
      <c r="N836"/>
      <c r="O836"/>
      <c r="P836"/>
      <c r="Q836"/>
      <c r="XFA836"/>
      <c r="XFB836"/>
      <c r="XFC836"/>
      <c r="XFD836"/>
    </row>
    <row r="837" spans="1:17 16381:16384" s="1" customFormat="1" hidden="1">
      <c r="A837" s="24">
        <v>837</v>
      </c>
      <c r="B837" s="31" t="s">
        <v>1802</v>
      </c>
      <c r="C837" s="31" t="s">
        <v>11</v>
      </c>
      <c r="D837" s="31" t="s">
        <v>29</v>
      </c>
      <c r="E837" s="31" t="s">
        <v>1803</v>
      </c>
      <c r="F837" s="107"/>
      <c r="G837" s="28" t="s">
        <v>1563</v>
      </c>
      <c r="H837" s="93"/>
      <c r="I837" s="106"/>
      <c r="J837" s="106"/>
      <c r="K837"/>
      <c r="L837"/>
      <c r="M837"/>
      <c r="N837"/>
      <c r="O837"/>
      <c r="P837"/>
      <c r="Q837"/>
      <c r="XFA837"/>
      <c r="XFB837"/>
      <c r="XFC837"/>
      <c r="XFD837"/>
    </row>
    <row r="838" spans="1:17 16381:16384" s="1" customFormat="1" hidden="1">
      <c r="A838" s="24">
        <v>838</v>
      </c>
      <c r="B838" s="31" t="s">
        <v>1804</v>
      </c>
      <c r="C838" s="31" t="s">
        <v>11</v>
      </c>
      <c r="D838" s="31" t="s">
        <v>670</v>
      </c>
      <c r="E838" s="31" t="s">
        <v>1805</v>
      </c>
      <c r="F838" s="107"/>
      <c r="G838" s="28" t="s">
        <v>1563</v>
      </c>
      <c r="H838" s="93"/>
      <c r="I838" s="106"/>
      <c r="J838" s="106"/>
      <c r="K838"/>
      <c r="L838"/>
      <c r="M838"/>
      <c r="N838"/>
      <c r="O838"/>
      <c r="P838"/>
      <c r="Q838"/>
      <c r="XFA838"/>
      <c r="XFB838"/>
      <c r="XFC838"/>
      <c r="XFD838"/>
    </row>
    <row r="839" spans="1:17 16381:16384" s="1" customFormat="1" hidden="1">
      <c r="A839" s="24">
        <v>839</v>
      </c>
      <c r="B839" s="31" t="s">
        <v>1806</v>
      </c>
      <c r="C839" s="31" t="s">
        <v>11</v>
      </c>
      <c r="D839" s="31" t="s">
        <v>29</v>
      </c>
      <c r="E839" s="31" t="s">
        <v>1807</v>
      </c>
      <c r="F839" s="107"/>
      <c r="G839" s="28" t="s">
        <v>1563</v>
      </c>
      <c r="H839" s="93"/>
      <c r="I839" s="106"/>
      <c r="J839" s="106"/>
      <c r="K839"/>
      <c r="L839"/>
      <c r="M839"/>
      <c r="N839"/>
      <c r="O839"/>
      <c r="P839"/>
      <c r="Q839"/>
      <c r="XFA839"/>
      <c r="XFB839"/>
      <c r="XFC839"/>
      <c r="XFD839"/>
    </row>
    <row r="840" spans="1:17 16381:16384" s="1" customFormat="1" hidden="1">
      <c r="A840" s="24">
        <v>840</v>
      </c>
      <c r="B840" s="31" t="s">
        <v>1808</v>
      </c>
      <c r="C840" s="31" t="s">
        <v>11</v>
      </c>
      <c r="D840" s="31" t="s">
        <v>29</v>
      </c>
      <c r="E840" s="31" t="s">
        <v>1809</v>
      </c>
      <c r="F840" s="107"/>
      <c r="G840" s="28" t="s">
        <v>1563</v>
      </c>
      <c r="H840" s="93"/>
      <c r="I840" s="106"/>
      <c r="J840" s="106"/>
      <c r="K840"/>
      <c r="L840"/>
      <c r="M840"/>
      <c r="N840"/>
      <c r="O840"/>
      <c r="P840"/>
      <c r="Q840"/>
      <c r="XFA840"/>
      <c r="XFB840"/>
      <c r="XFC840"/>
      <c r="XFD840"/>
    </row>
    <row r="841" spans="1:17 16381:16384" s="1" customFormat="1" hidden="1">
      <c r="A841" s="24">
        <v>841</v>
      </c>
      <c r="B841" s="31" t="s">
        <v>1810</v>
      </c>
      <c r="C841" s="31" t="s">
        <v>11</v>
      </c>
      <c r="D841" s="31" t="s">
        <v>12</v>
      </c>
      <c r="E841" s="31" t="s">
        <v>1811</v>
      </c>
      <c r="F841" s="107"/>
      <c r="G841" s="28" t="s">
        <v>1563</v>
      </c>
      <c r="H841" s="93"/>
      <c r="I841" s="106"/>
      <c r="J841" s="106"/>
      <c r="K841"/>
      <c r="L841"/>
      <c r="M841"/>
      <c r="N841"/>
      <c r="O841"/>
      <c r="P841"/>
      <c r="Q841"/>
      <c r="XFA841"/>
      <c r="XFB841"/>
      <c r="XFC841"/>
      <c r="XFD841"/>
    </row>
    <row r="842" spans="1:17 16381:16384" s="1" customFormat="1" hidden="1">
      <c r="A842" s="24">
        <v>842</v>
      </c>
      <c r="B842" s="31" t="s">
        <v>1812</v>
      </c>
      <c r="C842" s="31" t="s">
        <v>11</v>
      </c>
      <c r="D842" s="31" t="s">
        <v>29</v>
      </c>
      <c r="E842" s="31" t="s">
        <v>1813</v>
      </c>
      <c r="F842" s="107"/>
      <c r="G842" s="28" t="s">
        <v>1563</v>
      </c>
      <c r="H842" s="93"/>
      <c r="I842" s="106"/>
      <c r="J842" s="106"/>
      <c r="K842"/>
      <c r="L842"/>
      <c r="M842"/>
      <c r="N842"/>
      <c r="O842"/>
      <c r="P842"/>
      <c r="Q842"/>
      <c r="XFA842"/>
      <c r="XFB842"/>
      <c r="XFC842"/>
      <c r="XFD842"/>
    </row>
    <row r="843" spans="1:17 16381:16384" s="1" customFormat="1" hidden="1">
      <c r="A843" s="24">
        <v>843</v>
      </c>
      <c r="B843" s="31" t="s">
        <v>1814</v>
      </c>
      <c r="C843" s="31" t="s">
        <v>11</v>
      </c>
      <c r="D843" s="31" t="s">
        <v>29</v>
      </c>
      <c r="E843" s="31" t="s">
        <v>1815</v>
      </c>
      <c r="F843" s="107"/>
      <c r="G843" s="28" t="s">
        <v>1563</v>
      </c>
      <c r="H843" s="93"/>
      <c r="I843" s="106"/>
      <c r="J843" s="106"/>
      <c r="K843"/>
      <c r="L843"/>
      <c r="M843"/>
      <c r="N843"/>
      <c r="O843"/>
      <c r="P843"/>
      <c r="Q843"/>
      <c r="XFA843"/>
      <c r="XFB843"/>
      <c r="XFC843"/>
      <c r="XFD843"/>
    </row>
    <row r="844" spans="1:17 16381:16384" s="1" customFormat="1" hidden="1">
      <c r="A844" s="24">
        <v>844</v>
      </c>
      <c r="B844" s="31" t="s">
        <v>1816</v>
      </c>
      <c r="C844" s="31" t="s">
        <v>11</v>
      </c>
      <c r="D844" s="31" t="s">
        <v>29</v>
      </c>
      <c r="E844" s="31" t="s">
        <v>1817</v>
      </c>
      <c r="F844" s="107"/>
      <c r="G844" s="28" t="s">
        <v>1563</v>
      </c>
      <c r="H844" s="93"/>
      <c r="I844" s="106"/>
      <c r="J844" s="106"/>
      <c r="K844"/>
      <c r="L844"/>
      <c r="M844"/>
      <c r="N844"/>
      <c r="O844"/>
      <c r="P844"/>
      <c r="Q844"/>
      <c r="XFA844"/>
      <c r="XFB844"/>
      <c r="XFC844"/>
      <c r="XFD844"/>
    </row>
    <row r="845" spans="1:17 16381:16384" s="1" customFormat="1" hidden="1">
      <c r="A845" s="24">
        <v>845</v>
      </c>
      <c r="B845" s="31" t="s">
        <v>1818</v>
      </c>
      <c r="C845" s="31" t="s">
        <v>11</v>
      </c>
      <c r="D845" s="31" t="s">
        <v>29</v>
      </c>
      <c r="E845" s="31" t="s">
        <v>1819</v>
      </c>
      <c r="F845" s="107"/>
      <c r="G845" s="28" t="s">
        <v>1563</v>
      </c>
      <c r="H845" s="93"/>
      <c r="I845" s="106"/>
      <c r="J845" s="106"/>
      <c r="K845"/>
      <c r="L845"/>
      <c r="M845"/>
      <c r="N845"/>
      <c r="O845"/>
      <c r="P845"/>
      <c r="Q845"/>
      <c r="XFA845"/>
      <c r="XFB845"/>
      <c r="XFC845"/>
      <c r="XFD845"/>
    </row>
    <row r="846" spans="1:17 16381:16384" s="1" customFormat="1" hidden="1">
      <c r="A846" s="24">
        <v>846</v>
      </c>
      <c r="B846" s="31" t="s">
        <v>1820</v>
      </c>
      <c r="C846" s="31" t="s">
        <v>11</v>
      </c>
      <c r="D846" s="31" t="s">
        <v>29</v>
      </c>
      <c r="E846" s="31" t="s">
        <v>1821</v>
      </c>
      <c r="F846" s="107"/>
      <c r="G846" s="28" t="s">
        <v>1563</v>
      </c>
      <c r="H846" s="93"/>
      <c r="I846" s="106"/>
      <c r="J846" s="106"/>
      <c r="K846"/>
      <c r="L846"/>
      <c r="M846"/>
      <c r="N846"/>
      <c r="O846"/>
      <c r="P846"/>
      <c r="Q846"/>
      <c r="XFA846"/>
      <c r="XFB846"/>
      <c r="XFC846"/>
      <c r="XFD846"/>
    </row>
    <row r="847" spans="1:17 16381:16384" s="1" customFormat="1" hidden="1">
      <c r="A847" s="24">
        <v>847</v>
      </c>
      <c r="B847" s="31" t="s">
        <v>1822</v>
      </c>
      <c r="C847" s="31" t="s">
        <v>11</v>
      </c>
      <c r="D847" s="31" t="s">
        <v>29</v>
      </c>
      <c r="E847" s="31" t="s">
        <v>1823</v>
      </c>
      <c r="F847" s="107"/>
      <c r="G847" s="28" t="s">
        <v>1563</v>
      </c>
      <c r="H847" s="93"/>
      <c r="I847" s="106"/>
      <c r="J847" s="106"/>
      <c r="K847"/>
      <c r="L847"/>
      <c r="M847"/>
      <c r="N847"/>
      <c r="O847"/>
      <c r="P847"/>
      <c r="Q847"/>
      <c r="XFA847"/>
      <c r="XFB847"/>
      <c r="XFC847"/>
      <c r="XFD847"/>
    </row>
    <row r="848" spans="1:17 16381:16384" s="1" customFormat="1" hidden="1">
      <c r="A848" s="24">
        <v>848</v>
      </c>
      <c r="B848" s="31" t="s">
        <v>1824</v>
      </c>
      <c r="C848" s="31" t="s">
        <v>11</v>
      </c>
      <c r="D848" s="31" t="s">
        <v>29</v>
      </c>
      <c r="E848" s="31" t="s">
        <v>1825</v>
      </c>
      <c r="F848" s="107"/>
      <c r="G848" s="28" t="s">
        <v>1563</v>
      </c>
      <c r="H848" s="93"/>
      <c r="I848" s="106"/>
      <c r="J848" s="106"/>
      <c r="K848"/>
      <c r="L848"/>
      <c r="M848"/>
      <c r="N848"/>
      <c r="O848"/>
      <c r="P848"/>
      <c r="Q848"/>
      <c r="XFA848"/>
      <c r="XFB848"/>
      <c r="XFC848"/>
      <c r="XFD848"/>
    </row>
    <row r="849" spans="1:17 16381:16384" s="1" customFormat="1" hidden="1">
      <c r="A849" s="24">
        <v>849</v>
      </c>
      <c r="B849" s="31" t="s">
        <v>1826</v>
      </c>
      <c r="C849" s="31" t="s">
        <v>11</v>
      </c>
      <c r="D849" s="31" t="s">
        <v>29</v>
      </c>
      <c r="E849" s="31" t="s">
        <v>1827</v>
      </c>
      <c r="F849" s="107"/>
      <c r="G849" s="28" t="s">
        <v>1563</v>
      </c>
      <c r="H849" s="93"/>
      <c r="I849" s="106"/>
      <c r="J849" s="106"/>
      <c r="K849"/>
      <c r="L849"/>
      <c r="M849"/>
      <c r="N849"/>
      <c r="O849"/>
      <c r="P849"/>
      <c r="Q849"/>
      <c r="XFA849"/>
      <c r="XFB849"/>
      <c r="XFC849"/>
      <c r="XFD849"/>
    </row>
    <row r="850" spans="1:17 16381:16384" s="1" customFormat="1" hidden="1">
      <c r="A850" s="24">
        <v>850</v>
      </c>
      <c r="B850" s="31" t="s">
        <v>1828</v>
      </c>
      <c r="C850" s="31" t="s">
        <v>11</v>
      </c>
      <c r="D850" s="31" t="s">
        <v>29</v>
      </c>
      <c r="E850" s="31" t="s">
        <v>1829</v>
      </c>
      <c r="F850" s="107"/>
      <c r="G850" s="28" t="s">
        <v>1563</v>
      </c>
      <c r="H850" s="93"/>
      <c r="I850" s="106"/>
      <c r="J850" s="106"/>
      <c r="K850"/>
      <c r="L850"/>
      <c r="M850"/>
      <c r="N850"/>
      <c r="O850"/>
      <c r="P850"/>
      <c r="Q850"/>
      <c r="XFA850"/>
      <c r="XFB850"/>
      <c r="XFC850"/>
      <c r="XFD850"/>
    </row>
    <row r="851" spans="1:17 16381:16384" s="1" customFormat="1" hidden="1">
      <c r="A851" s="24">
        <v>851</v>
      </c>
      <c r="B851" s="31" t="s">
        <v>1830</v>
      </c>
      <c r="C851" s="31" t="s">
        <v>11</v>
      </c>
      <c r="D851" s="31" t="s">
        <v>29</v>
      </c>
      <c r="E851" s="31" t="s">
        <v>1831</v>
      </c>
      <c r="F851" s="107"/>
      <c r="G851" s="28" t="s">
        <v>1563</v>
      </c>
      <c r="H851" s="93"/>
      <c r="I851" s="106"/>
      <c r="J851" s="106"/>
      <c r="K851"/>
      <c r="L851"/>
      <c r="M851"/>
      <c r="N851"/>
      <c r="O851"/>
      <c r="P851"/>
      <c r="Q851"/>
      <c r="XFA851"/>
      <c r="XFB851"/>
      <c r="XFC851"/>
      <c r="XFD851"/>
    </row>
    <row r="852" spans="1:17 16381:16384" s="1" customFormat="1" hidden="1">
      <c r="A852" s="24">
        <v>852</v>
      </c>
      <c r="B852" s="31" t="s">
        <v>1832</v>
      </c>
      <c r="C852" s="31" t="s">
        <v>11</v>
      </c>
      <c r="D852" s="31" t="s">
        <v>29</v>
      </c>
      <c r="E852" s="31" t="s">
        <v>1833</v>
      </c>
      <c r="F852" s="102"/>
      <c r="G852" s="28" t="s">
        <v>1563</v>
      </c>
      <c r="H852" s="92"/>
      <c r="I852" s="106"/>
      <c r="J852" s="106"/>
      <c r="K852"/>
      <c r="L852"/>
      <c r="M852"/>
      <c r="N852"/>
      <c r="O852"/>
      <c r="P852"/>
      <c r="Q852"/>
      <c r="XFA852"/>
      <c r="XFB852"/>
      <c r="XFC852"/>
      <c r="XFD852"/>
    </row>
    <row r="853" spans="1:17 16381:16384" s="1" customFormat="1" hidden="1">
      <c r="A853" s="24">
        <v>853</v>
      </c>
      <c r="B853" s="24" t="s">
        <v>1834</v>
      </c>
      <c r="C853" s="24" t="s">
        <v>11</v>
      </c>
      <c r="D853" s="24" t="s">
        <v>29</v>
      </c>
      <c r="E853" s="24" t="s">
        <v>1835</v>
      </c>
      <c r="F853" s="108" t="s">
        <v>1836</v>
      </c>
      <c r="G853" s="23" t="s">
        <v>45</v>
      </c>
      <c r="H853" s="109">
        <v>4513220001</v>
      </c>
      <c r="I853" s="110">
        <v>115</v>
      </c>
      <c r="J853" s="108">
        <v>2</v>
      </c>
      <c r="K853"/>
      <c r="L853"/>
      <c r="M853"/>
      <c r="N853"/>
      <c r="O853"/>
      <c r="P853"/>
      <c r="Q853"/>
      <c r="XFA853"/>
      <c r="XFB853"/>
      <c r="XFC853"/>
      <c r="XFD853"/>
    </row>
    <row r="854" spans="1:17 16381:16384" s="1" customFormat="1" hidden="1">
      <c r="A854" s="24">
        <v>854</v>
      </c>
      <c r="B854" s="24" t="s">
        <v>1837</v>
      </c>
      <c r="C854" s="24" t="s">
        <v>11</v>
      </c>
      <c r="D854" s="24" t="s">
        <v>29</v>
      </c>
      <c r="E854" s="24" t="s">
        <v>1838</v>
      </c>
      <c r="F854" s="108"/>
      <c r="G854" s="23" t="s">
        <v>45</v>
      </c>
      <c r="H854" s="109"/>
      <c r="I854" s="110"/>
      <c r="J854" s="108"/>
      <c r="K854"/>
      <c r="L854"/>
      <c r="M854"/>
      <c r="N854"/>
      <c r="O854"/>
      <c r="P854"/>
      <c r="Q854"/>
      <c r="XFA854"/>
      <c r="XFB854"/>
      <c r="XFC854"/>
      <c r="XFD854"/>
    </row>
    <row r="855" spans="1:17 16381:16384" s="1" customFormat="1" hidden="1">
      <c r="A855" s="24">
        <v>855</v>
      </c>
      <c r="B855" s="24" t="s">
        <v>1839</v>
      </c>
      <c r="C855" s="24" t="s">
        <v>11</v>
      </c>
      <c r="D855" s="24" t="s">
        <v>29</v>
      </c>
      <c r="E855" s="24" t="s">
        <v>1840</v>
      </c>
      <c r="F855" s="108"/>
      <c r="G855" s="23" t="s">
        <v>45</v>
      </c>
      <c r="H855" s="109"/>
      <c r="I855" s="110"/>
      <c r="J855" s="108"/>
      <c r="K855"/>
      <c r="L855"/>
      <c r="M855"/>
      <c r="N855"/>
      <c r="O855"/>
      <c r="P855"/>
      <c r="Q855"/>
      <c r="XFA855"/>
      <c r="XFB855"/>
      <c r="XFC855"/>
      <c r="XFD855"/>
    </row>
    <row r="856" spans="1:17 16381:16384" s="1" customFormat="1" hidden="1">
      <c r="A856" s="24">
        <v>856</v>
      </c>
      <c r="B856" s="24" t="s">
        <v>1841</v>
      </c>
      <c r="C856" s="24" t="s">
        <v>28</v>
      </c>
      <c r="D856" s="24" t="s">
        <v>29</v>
      </c>
      <c r="E856" s="24" t="s">
        <v>1842</v>
      </c>
      <c r="F856" s="108"/>
      <c r="G856" s="23" t="s">
        <v>45</v>
      </c>
      <c r="H856" s="109"/>
      <c r="I856" s="110"/>
      <c r="J856" s="108"/>
      <c r="K856"/>
      <c r="L856"/>
      <c r="M856"/>
      <c r="N856"/>
      <c r="O856"/>
      <c r="P856"/>
      <c r="Q856"/>
      <c r="XFA856"/>
      <c r="XFB856"/>
      <c r="XFC856"/>
      <c r="XFD856"/>
    </row>
    <row r="857" spans="1:17 16381:16384" s="1" customFormat="1" hidden="1">
      <c r="A857" s="24">
        <v>857</v>
      </c>
      <c r="B857" s="24" t="s">
        <v>1843</v>
      </c>
      <c r="C857" s="24" t="s">
        <v>11</v>
      </c>
      <c r="D857" s="24" t="s">
        <v>12</v>
      </c>
      <c r="E857" s="24" t="s">
        <v>1844</v>
      </c>
      <c r="F857" s="108"/>
      <c r="G857" s="23" t="s">
        <v>45</v>
      </c>
      <c r="H857" s="109"/>
      <c r="I857" s="110"/>
      <c r="J857" s="108"/>
      <c r="K857"/>
      <c r="L857"/>
      <c r="M857"/>
      <c r="N857"/>
      <c r="O857"/>
      <c r="P857"/>
      <c r="Q857"/>
      <c r="XFA857"/>
      <c r="XFB857"/>
      <c r="XFC857"/>
      <c r="XFD857"/>
    </row>
    <row r="858" spans="1:17 16381:16384" s="1" customFormat="1" hidden="1">
      <c r="A858" s="24">
        <v>858</v>
      </c>
      <c r="B858" s="24" t="s">
        <v>1845</v>
      </c>
      <c r="C858" s="24" t="s">
        <v>28</v>
      </c>
      <c r="D858" s="24" t="s">
        <v>29</v>
      </c>
      <c r="E858" s="24" t="s">
        <v>1846</v>
      </c>
      <c r="F858" s="108"/>
      <c r="G858" s="23" t="s">
        <v>45</v>
      </c>
      <c r="H858" s="109"/>
      <c r="I858" s="110"/>
      <c r="J858" s="108"/>
      <c r="K858"/>
      <c r="L858"/>
      <c r="M858"/>
      <c r="N858"/>
      <c r="O858"/>
      <c r="P858"/>
      <c r="Q858"/>
      <c r="XFA858"/>
      <c r="XFB858"/>
      <c r="XFC858"/>
      <c r="XFD858"/>
    </row>
    <row r="859" spans="1:17 16381:16384" s="20" customFormat="1" hidden="1">
      <c r="A859" s="25">
        <v>859</v>
      </c>
      <c r="B859" s="25" t="s">
        <v>1847</v>
      </c>
      <c r="C859" s="25" t="s">
        <v>11</v>
      </c>
      <c r="D859" s="25" t="s">
        <v>29</v>
      </c>
      <c r="E859" s="25" t="s">
        <v>1848</v>
      </c>
      <c r="F859" s="111" t="s">
        <v>1836</v>
      </c>
      <c r="G859" s="21" t="s">
        <v>75</v>
      </c>
      <c r="H859" s="112">
        <v>4513220002</v>
      </c>
      <c r="I859" s="113">
        <v>100</v>
      </c>
      <c r="J859" s="111">
        <v>3</v>
      </c>
      <c r="K859" s="19"/>
      <c r="L859" s="19"/>
      <c r="M859" s="19"/>
      <c r="N859" s="19"/>
      <c r="O859" s="19"/>
      <c r="P859" s="19"/>
      <c r="Q859" s="19"/>
      <c r="XFA859" s="19"/>
      <c r="XFB859" s="19"/>
      <c r="XFC859" s="19"/>
      <c r="XFD859" s="19"/>
    </row>
    <row r="860" spans="1:17 16381:16384" s="20" customFormat="1" hidden="1">
      <c r="A860" s="25">
        <v>860</v>
      </c>
      <c r="B860" s="25" t="s">
        <v>1849</v>
      </c>
      <c r="C860" s="25" t="s">
        <v>11</v>
      </c>
      <c r="D860" s="25" t="s">
        <v>12</v>
      </c>
      <c r="E860" s="25" t="s">
        <v>1850</v>
      </c>
      <c r="F860" s="111"/>
      <c r="G860" s="21" t="s">
        <v>75</v>
      </c>
      <c r="H860" s="112"/>
      <c r="I860" s="113"/>
      <c r="J860" s="111"/>
      <c r="K860" s="19"/>
      <c r="L860" s="19"/>
      <c r="M860" s="19"/>
      <c r="N860" s="19"/>
      <c r="O860" s="19"/>
      <c r="P860" s="19"/>
      <c r="Q860" s="19"/>
      <c r="XFA860" s="19"/>
      <c r="XFB860" s="19"/>
      <c r="XFC860" s="19"/>
      <c r="XFD860" s="19"/>
    </row>
    <row r="861" spans="1:17 16381:16384" s="20" customFormat="1" hidden="1">
      <c r="A861" s="25">
        <v>861</v>
      </c>
      <c r="B861" s="25" t="s">
        <v>1851</v>
      </c>
      <c r="C861" s="25" t="s">
        <v>28</v>
      </c>
      <c r="D861" s="25" t="s">
        <v>29</v>
      </c>
      <c r="E861" s="25" t="s">
        <v>1852</v>
      </c>
      <c r="F861" s="111"/>
      <c r="G861" s="21" t="s">
        <v>75</v>
      </c>
      <c r="H861" s="112"/>
      <c r="I861" s="113"/>
      <c r="J861" s="111"/>
      <c r="K861" s="19"/>
      <c r="L861" s="19"/>
      <c r="M861" s="19"/>
      <c r="N861" s="19"/>
      <c r="O861" s="19"/>
      <c r="P861" s="19"/>
      <c r="Q861" s="19"/>
      <c r="XFA861" s="19"/>
      <c r="XFB861" s="19"/>
      <c r="XFC861" s="19"/>
      <c r="XFD861" s="19"/>
    </row>
    <row r="862" spans="1:17 16381:16384" s="1" customFormat="1" ht="24" hidden="1">
      <c r="A862" s="24">
        <v>862</v>
      </c>
      <c r="B862" s="24" t="s">
        <v>1853</v>
      </c>
      <c r="C862" s="24" t="s">
        <v>28</v>
      </c>
      <c r="D862" s="24" t="s">
        <v>29</v>
      </c>
      <c r="E862" s="24" t="s">
        <v>1854</v>
      </c>
      <c r="F862" s="24" t="s">
        <v>1855</v>
      </c>
      <c r="G862" s="34" t="s">
        <v>2742</v>
      </c>
      <c r="H862" s="26">
        <v>4513220004</v>
      </c>
      <c r="I862" s="32">
        <v>138</v>
      </c>
      <c r="J862" s="24">
        <v>1</v>
      </c>
      <c r="K862"/>
      <c r="L862"/>
      <c r="M862"/>
      <c r="N862"/>
      <c r="O862"/>
      <c r="P862"/>
      <c r="Q862"/>
      <c r="XFA862"/>
      <c r="XFB862"/>
      <c r="XFC862"/>
      <c r="XFD862"/>
    </row>
    <row r="863" spans="1:17 16381:16384" s="1" customFormat="1" hidden="1">
      <c r="A863" s="24">
        <v>863</v>
      </c>
      <c r="B863" s="24" t="s">
        <v>1856</v>
      </c>
      <c r="C863" s="24" t="s">
        <v>11</v>
      </c>
      <c r="D863" s="24" t="s">
        <v>593</v>
      </c>
      <c r="E863" s="24" t="s">
        <v>1857</v>
      </c>
      <c r="F863" s="24" t="s">
        <v>1858</v>
      </c>
      <c r="G863" s="34" t="s">
        <v>135</v>
      </c>
      <c r="H863" s="26">
        <v>4513220007</v>
      </c>
      <c r="I863" s="32">
        <v>129.5</v>
      </c>
      <c r="J863" s="24">
        <v>1</v>
      </c>
      <c r="K863"/>
      <c r="L863"/>
      <c r="M863"/>
      <c r="N863"/>
      <c r="O863"/>
      <c r="P863"/>
      <c r="Q863"/>
      <c r="XFA863"/>
      <c r="XFB863"/>
      <c r="XFC863"/>
      <c r="XFD863"/>
    </row>
    <row r="864" spans="1:17 16381:16384" s="1" customFormat="1" hidden="1">
      <c r="A864" s="24">
        <v>864</v>
      </c>
      <c r="B864" s="24" t="s">
        <v>1859</v>
      </c>
      <c r="C864" s="24" t="s">
        <v>11</v>
      </c>
      <c r="D864" s="24" t="s">
        <v>29</v>
      </c>
      <c r="E864" s="24" t="s">
        <v>1860</v>
      </c>
      <c r="F864" s="24" t="s">
        <v>1858</v>
      </c>
      <c r="G864" s="34" t="s">
        <v>218</v>
      </c>
      <c r="H864" s="26">
        <v>4513220010</v>
      </c>
      <c r="I864" s="32">
        <v>113.5</v>
      </c>
      <c r="J864" s="24">
        <v>1</v>
      </c>
      <c r="K864"/>
      <c r="L864"/>
      <c r="M864"/>
      <c r="N864"/>
      <c r="O864"/>
      <c r="P864"/>
      <c r="Q864"/>
      <c r="XFA864"/>
      <c r="XFB864"/>
      <c r="XFC864"/>
      <c r="XFD864"/>
    </row>
    <row r="865" spans="1:17 16381:16384" s="1" customFormat="1" hidden="1">
      <c r="A865" s="24">
        <v>865</v>
      </c>
      <c r="B865" s="24" t="s">
        <v>1861</v>
      </c>
      <c r="C865" s="24" t="s">
        <v>11</v>
      </c>
      <c r="D865" s="24" t="s">
        <v>29</v>
      </c>
      <c r="E865" s="24" t="s">
        <v>1862</v>
      </c>
      <c r="F865" s="74" t="s">
        <v>1858</v>
      </c>
      <c r="G865" s="23" t="s">
        <v>421</v>
      </c>
      <c r="H865" s="87">
        <v>4513220011</v>
      </c>
      <c r="I865" s="71">
        <v>95</v>
      </c>
      <c r="J865" s="74">
        <v>1</v>
      </c>
      <c r="K865"/>
      <c r="L865"/>
      <c r="M865"/>
      <c r="N865"/>
      <c r="O865"/>
      <c r="P865"/>
      <c r="Q865"/>
      <c r="XFA865"/>
      <c r="XFB865"/>
      <c r="XFC865"/>
      <c r="XFD865"/>
    </row>
    <row r="866" spans="1:17 16381:16384" s="1" customFormat="1" hidden="1">
      <c r="A866" s="24">
        <v>866</v>
      </c>
      <c r="B866" s="24" t="s">
        <v>1863</v>
      </c>
      <c r="C866" s="24" t="s">
        <v>11</v>
      </c>
      <c r="D866" s="24" t="s">
        <v>29</v>
      </c>
      <c r="E866" s="24" t="s">
        <v>1864</v>
      </c>
      <c r="F866" s="75"/>
      <c r="G866" s="23" t="s">
        <v>421</v>
      </c>
      <c r="H866" s="90"/>
      <c r="I866" s="72"/>
      <c r="J866" s="75"/>
      <c r="K866"/>
      <c r="L866"/>
      <c r="M866"/>
      <c r="N866"/>
      <c r="O866"/>
      <c r="P866"/>
      <c r="Q866"/>
      <c r="XFA866"/>
      <c r="XFB866"/>
      <c r="XFC866"/>
      <c r="XFD866"/>
    </row>
    <row r="867" spans="1:17 16381:16384" s="1" customFormat="1" hidden="1">
      <c r="A867" s="24">
        <v>867</v>
      </c>
      <c r="B867" s="24" t="s">
        <v>1865</v>
      </c>
      <c r="C867" s="24" t="s">
        <v>11</v>
      </c>
      <c r="D867" s="24" t="s">
        <v>29</v>
      </c>
      <c r="E867" s="24" t="s">
        <v>1866</v>
      </c>
      <c r="F867" s="76"/>
      <c r="G867" s="23" t="s">
        <v>421</v>
      </c>
      <c r="H867" s="88"/>
      <c r="I867" s="73"/>
      <c r="J867" s="76"/>
      <c r="K867"/>
      <c r="L867"/>
      <c r="M867"/>
      <c r="N867"/>
      <c r="O867"/>
      <c r="P867"/>
      <c r="Q867"/>
      <c r="XFA867"/>
      <c r="XFB867"/>
      <c r="XFC867"/>
      <c r="XFD867"/>
    </row>
    <row r="868" spans="1:17 16381:16384" s="1" customFormat="1" hidden="1">
      <c r="A868" s="24">
        <v>868</v>
      </c>
      <c r="B868" s="24" t="s">
        <v>1867</v>
      </c>
      <c r="C868" s="24" t="s">
        <v>28</v>
      </c>
      <c r="D868" s="24" t="s">
        <v>29</v>
      </c>
      <c r="E868" s="24" t="s">
        <v>1868</v>
      </c>
      <c r="F868" s="24" t="s">
        <v>1858</v>
      </c>
      <c r="G868" s="34" t="s">
        <v>249</v>
      </c>
      <c r="H868" s="26">
        <v>4513220012</v>
      </c>
      <c r="I868" s="32">
        <v>117</v>
      </c>
      <c r="J868" s="24">
        <v>1</v>
      </c>
      <c r="K868"/>
      <c r="L868"/>
      <c r="M868"/>
      <c r="N868"/>
      <c r="O868"/>
      <c r="P868"/>
      <c r="Q868"/>
      <c r="XFA868"/>
      <c r="XFB868"/>
      <c r="XFC868"/>
      <c r="XFD868"/>
    </row>
    <row r="869" spans="1:17 16381:16384" s="1" customFormat="1" hidden="1">
      <c r="A869" s="24">
        <v>869</v>
      </c>
      <c r="B869" s="24" t="s">
        <v>1869</v>
      </c>
      <c r="C869" s="24" t="s">
        <v>11</v>
      </c>
      <c r="D869" s="24" t="s">
        <v>29</v>
      </c>
      <c r="E869" s="24" t="s">
        <v>1870</v>
      </c>
      <c r="F869" s="24" t="s">
        <v>1871</v>
      </c>
      <c r="G869" s="34" t="s">
        <v>59</v>
      </c>
      <c r="H869" s="26">
        <v>4513220013</v>
      </c>
      <c r="I869" s="32">
        <v>139.5</v>
      </c>
      <c r="J869" s="24">
        <v>1</v>
      </c>
      <c r="K869"/>
      <c r="L869"/>
      <c r="M869"/>
      <c r="N869"/>
      <c r="O869"/>
      <c r="P869"/>
      <c r="Q869"/>
      <c r="XFA869"/>
      <c r="XFB869"/>
      <c r="XFC869"/>
      <c r="XFD869"/>
    </row>
    <row r="870" spans="1:17 16381:16384" s="20" customFormat="1" hidden="1">
      <c r="A870" s="25">
        <v>870</v>
      </c>
      <c r="B870" s="25" t="s">
        <v>1872</v>
      </c>
      <c r="C870" s="25" t="s">
        <v>11</v>
      </c>
      <c r="D870" s="25" t="s">
        <v>29</v>
      </c>
      <c r="E870" s="25" t="s">
        <v>1873</v>
      </c>
      <c r="F870" s="25" t="s">
        <v>1874</v>
      </c>
      <c r="G870" s="22" t="s">
        <v>15</v>
      </c>
      <c r="H870" s="29">
        <v>4513220017</v>
      </c>
      <c r="I870" s="33">
        <v>148.5</v>
      </c>
      <c r="J870" s="25">
        <v>1</v>
      </c>
      <c r="K870" s="19"/>
      <c r="L870" s="19"/>
      <c r="M870" s="19"/>
      <c r="N870" s="19"/>
      <c r="O870" s="19"/>
      <c r="P870" s="19"/>
      <c r="Q870" s="19"/>
      <c r="XFA870" s="19"/>
      <c r="XFB870" s="19"/>
      <c r="XFC870" s="19"/>
      <c r="XFD870" s="19"/>
    </row>
    <row r="871" spans="1:17 16381:16384" s="20" customFormat="1" hidden="1">
      <c r="A871" s="25">
        <v>871</v>
      </c>
      <c r="B871" s="25" t="s">
        <v>1875</v>
      </c>
      <c r="C871" s="25" t="s">
        <v>28</v>
      </c>
      <c r="D871" s="25" t="s">
        <v>29</v>
      </c>
      <c r="E871" s="25" t="s">
        <v>1876</v>
      </c>
      <c r="F871" s="25" t="s">
        <v>1874</v>
      </c>
      <c r="G871" s="22" t="s">
        <v>23</v>
      </c>
      <c r="H871" s="29">
        <v>4513220018</v>
      </c>
      <c r="I871" s="33">
        <v>127.5</v>
      </c>
      <c r="J871" s="25">
        <v>1</v>
      </c>
      <c r="K871" s="19"/>
      <c r="L871" s="19"/>
      <c r="M871" s="19"/>
      <c r="N871" s="19"/>
      <c r="O871" s="19"/>
      <c r="P871" s="19"/>
      <c r="Q871" s="19"/>
      <c r="XFA871" s="19"/>
      <c r="XFB871" s="19"/>
      <c r="XFC871" s="19"/>
      <c r="XFD871" s="19"/>
    </row>
    <row r="872" spans="1:17 16381:16384" s="1" customFormat="1" hidden="1">
      <c r="A872" s="24">
        <v>872</v>
      </c>
      <c r="B872" s="24" t="s">
        <v>1877</v>
      </c>
      <c r="C872" s="24" t="s">
        <v>11</v>
      </c>
      <c r="D872" s="24" t="s">
        <v>29</v>
      </c>
      <c r="E872" s="24" t="s">
        <v>1878</v>
      </c>
      <c r="F872" s="108" t="s">
        <v>1879</v>
      </c>
      <c r="G872" s="23" t="s">
        <v>23</v>
      </c>
      <c r="H872" s="109">
        <v>4513220023</v>
      </c>
      <c r="I872" s="110">
        <v>91.5</v>
      </c>
      <c r="J872" s="108">
        <v>1</v>
      </c>
      <c r="K872"/>
      <c r="L872"/>
      <c r="M872"/>
      <c r="N872"/>
      <c r="O872"/>
      <c r="P872"/>
      <c r="Q872"/>
      <c r="XFA872"/>
      <c r="XFB872"/>
      <c r="XFC872"/>
      <c r="XFD872"/>
    </row>
    <row r="873" spans="1:17 16381:16384" s="1" customFormat="1" hidden="1">
      <c r="A873" s="24">
        <v>873</v>
      </c>
      <c r="B873" s="24" t="s">
        <v>1880</v>
      </c>
      <c r="C873" s="24" t="s">
        <v>11</v>
      </c>
      <c r="D873" s="24" t="s">
        <v>12</v>
      </c>
      <c r="E873" s="24" t="s">
        <v>1881</v>
      </c>
      <c r="F873" s="108"/>
      <c r="G873" s="23" t="s">
        <v>23</v>
      </c>
      <c r="H873" s="109"/>
      <c r="I873" s="110"/>
      <c r="J873" s="108"/>
      <c r="K873"/>
      <c r="L873"/>
      <c r="M873"/>
      <c r="N873"/>
      <c r="O873"/>
      <c r="P873"/>
      <c r="Q873"/>
      <c r="XFA873"/>
      <c r="XFB873"/>
      <c r="XFC873"/>
      <c r="XFD873"/>
    </row>
    <row r="874" spans="1:17 16381:16384" s="1" customFormat="1" hidden="1">
      <c r="A874" s="24">
        <v>874</v>
      </c>
      <c r="B874" s="24" t="s">
        <v>1882</v>
      </c>
      <c r="C874" s="24" t="s">
        <v>11</v>
      </c>
      <c r="D874" s="24" t="s">
        <v>29</v>
      </c>
      <c r="E874" s="24" t="s">
        <v>1883</v>
      </c>
      <c r="F874" s="108" t="s">
        <v>1884</v>
      </c>
      <c r="G874" s="23" t="s">
        <v>135</v>
      </c>
      <c r="H874" s="109">
        <v>4513220024</v>
      </c>
      <c r="I874" s="110">
        <v>98</v>
      </c>
      <c r="J874" s="108">
        <v>2</v>
      </c>
      <c r="K874"/>
      <c r="L874"/>
      <c r="M874"/>
      <c r="N874"/>
      <c r="O874"/>
      <c r="P874"/>
      <c r="Q874"/>
      <c r="XFA874"/>
      <c r="XFB874"/>
      <c r="XFC874"/>
      <c r="XFD874"/>
    </row>
    <row r="875" spans="1:17 16381:16384" s="1" customFormat="1" hidden="1">
      <c r="A875" s="24">
        <v>875</v>
      </c>
      <c r="B875" s="24" t="s">
        <v>1885</v>
      </c>
      <c r="C875" s="24" t="s">
        <v>11</v>
      </c>
      <c r="D875" s="24" t="s">
        <v>29</v>
      </c>
      <c r="E875" s="24" t="s">
        <v>1886</v>
      </c>
      <c r="F875" s="108"/>
      <c r="G875" s="23" t="s">
        <v>135</v>
      </c>
      <c r="H875" s="109"/>
      <c r="I875" s="110"/>
      <c r="J875" s="108"/>
      <c r="K875"/>
      <c r="L875"/>
      <c r="M875"/>
      <c r="N875"/>
      <c r="O875"/>
      <c r="P875"/>
      <c r="Q875"/>
      <c r="XFA875"/>
      <c r="XFB875"/>
      <c r="XFC875"/>
      <c r="XFD875"/>
    </row>
    <row r="876" spans="1:17 16381:16384" s="1" customFormat="1" hidden="1">
      <c r="A876" s="24">
        <v>876</v>
      </c>
      <c r="B876" s="24" t="s">
        <v>1887</v>
      </c>
      <c r="C876" s="24" t="s">
        <v>11</v>
      </c>
      <c r="D876" s="24" t="s">
        <v>29</v>
      </c>
      <c r="E876" s="24" t="s">
        <v>1888</v>
      </c>
      <c r="F876" s="108"/>
      <c r="G876" s="23" t="s">
        <v>135</v>
      </c>
      <c r="H876" s="109"/>
      <c r="I876" s="110"/>
      <c r="J876" s="108"/>
      <c r="K876"/>
      <c r="L876"/>
      <c r="M876"/>
      <c r="N876"/>
      <c r="O876"/>
      <c r="P876"/>
      <c r="Q876"/>
      <c r="XFA876"/>
      <c r="XFB876"/>
      <c r="XFC876"/>
      <c r="XFD876"/>
    </row>
    <row r="877" spans="1:17 16381:16384" s="1" customFormat="1" hidden="1">
      <c r="A877" s="24">
        <v>877</v>
      </c>
      <c r="B877" s="24" t="s">
        <v>1889</v>
      </c>
      <c r="C877" s="24" t="s">
        <v>11</v>
      </c>
      <c r="D877" s="24" t="s">
        <v>29</v>
      </c>
      <c r="E877" s="24" t="s">
        <v>1890</v>
      </c>
      <c r="F877" s="108"/>
      <c r="G877" s="23" t="s">
        <v>135</v>
      </c>
      <c r="H877" s="109"/>
      <c r="I877" s="110"/>
      <c r="J877" s="108"/>
      <c r="K877"/>
      <c r="L877"/>
      <c r="M877"/>
      <c r="N877"/>
      <c r="O877"/>
      <c r="P877"/>
      <c r="Q877"/>
      <c r="XFA877"/>
      <c r="XFB877"/>
      <c r="XFC877"/>
      <c r="XFD877"/>
    </row>
    <row r="878" spans="1:17 16381:16384" s="1" customFormat="1" hidden="1">
      <c r="A878" s="24">
        <v>878</v>
      </c>
      <c r="B878" s="24" t="s">
        <v>1891</v>
      </c>
      <c r="C878" s="24" t="s">
        <v>11</v>
      </c>
      <c r="D878" s="24" t="s">
        <v>29</v>
      </c>
      <c r="E878" s="24" t="s">
        <v>1892</v>
      </c>
      <c r="F878" s="108"/>
      <c r="G878" s="23" t="s">
        <v>135</v>
      </c>
      <c r="H878" s="109"/>
      <c r="I878" s="110"/>
      <c r="J878" s="108"/>
      <c r="K878"/>
      <c r="L878"/>
      <c r="M878"/>
      <c r="N878"/>
      <c r="O878"/>
      <c r="P878"/>
      <c r="Q878"/>
      <c r="XFA878"/>
      <c r="XFB878"/>
      <c r="XFC878"/>
      <c r="XFD878"/>
    </row>
    <row r="879" spans="1:17 16381:16384" s="1" customFormat="1" hidden="1">
      <c r="A879" s="24">
        <v>879</v>
      </c>
      <c r="B879" s="24" t="s">
        <v>1893</v>
      </c>
      <c r="C879" s="24" t="s">
        <v>28</v>
      </c>
      <c r="D879" s="24" t="s">
        <v>29</v>
      </c>
      <c r="E879" s="24" t="s">
        <v>1894</v>
      </c>
      <c r="F879" s="108" t="s">
        <v>1884</v>
      </c>
      <c r="G879" s="23" t="s">
        <v>249</v>
      </c>
      <c r="H879" s="109">
        <v>4513220025</v>
      </c>
      <c r="I879" s="110">
        <v>122</v>
      </c>
      <c r="J879" s="108">
        <v>2</v>
      </c>
      <c r="K879"/>
      <c r="L879"/>
      <c r="M879"/>
      <c r="N879"/>
      <c r="O879"/>
      <c r="P879"/>
      <c r="Q879"/>
      <c r="XFA879"/>
      <c r="XFB879"/>
      <c r="XFC879"/>
      <c r="XFD879"/>
    </row>
    <row r="880" spans="1:17 16381:16384" s="1" customFormat="1" hidden="1">
      <c r="A880" s="24">
        <v>880</v>
      </c>
      <c r="B880" s="24" t="s">
        <v>1895</v>
      </c>
      <c r="C880" s="24" t="s">
        <v>11</v>
      </c>
      <c r="D880" s="24" t="s">
        <v>29</v>
      </c>
      <c r="E880" s="24" t="s">
        <v>1896</v>
      </c>
      <c r="F880" s="108"/>
      <c r="G880" s="23" t="s">
        <v>249</v>
      </c>
      <c r="H880" s="109"/>
      <c r="I880" s="110"/>
      <c r="J880" s="108"/>
      <c r="K880"/>
      <c r="L880"/>
      <c r="M880"/>
      <c r="N880"/>
      <c r="O880"/>
      <c r="P880"/>
      <c r="Q880"/>
      <c r="XFA880"/>
      <c r="XFB880"/>
      <c r="XFC880"/>
      <c r="XFD880"/>
    </row>
    <row r="881" spans="1:17 16381:16384" s="1" customFormat="1" hidden="1">
      <c r="A881" s="24">
        <v>881</v>
      </c>
      <c r="B881" s="24" t="s">
        <v>1897</v>
      </c>
      <c r="C881" s="24" t="s">
        <v>11</v>
      </c>
      <c r="D881" s="24" t="s">
        <v>12</v>
      </c>
      <c r="E881" s="24" t="s">
        <v>1898</v>
      </c>
      <c r="F881" s="108" t="s">
        <v>1884</v>
      </c>
      <c r="G881" s="23" t="s">
        <v>2743</v>
      </c>
      <c r="H881" s="109">
        <v>4513220026</v>
      </c>
      <c r="I881" s="110">
        <v>125</v>
      </c>
      <c r="J881" s="108">
        <v>2</v>
      </c>
      <c r="K881"/>
      <c r="L881"/>
      <c r="M881"/>
      <c r="N881"/>
      <c r="O881"/>
      <c r="P881"/>
      <c r="Q881"/>
      <c r="XFA881"/>
      <c r="XFB881"/>
      <c r="XFC881"/>
      <c r="XFD881"/>
    </row>
    <row r="882" spans="1:17 16381:16384" s="1" customFormat="1" hidden="1">
      <c r="A882" s="24">
        <v>882</v>
      </c>
      <c r="B882" s="24" t="s">
        <v>1899</v>
      </c>
      <c r="C882" s="24" t="s">
        <v>11</v>
      </c>
      <c r="D882" s="24" t="s">
        <v>29</v>
      </c>
      <c r="E882" s="24" t="s">
        <v>1900</v>
      </c>
      <c r="F882" s="108"/>
      <c r="G882" s="23" t="s">
        <v>2743</v>
      </c>
      <c r="H882" s="109"/>
      <c r="I882" s="110"/>
      <c r="J882" s="108"/>
      <c r="K882"/>
      <c r="L882"/>
      <c r="M882"/>
      <c r="N882"/>
      <c r="O882"/>
      <c r="P882"/>
      <c r="Q882"/>
      <c r="XFA882"/>
      <c r="XFB882"/>
      <c r="XFC882"/>
      <c r="XFD882"/>
    </row>
    <row r="883" spans="1:17 16381:16384" s="1" customFormat="1" hidden="1">
      <c r="A883" s="24">
        <v>883</v>
      </c>
      <c r="B883" s="24" t="s">
        <v>1901</v>
      </c>
      <c r="C883" s="24" t="s">
        <v>11</v>
      </c>
      <c r="D883" s="24" t="s">
        <v>12</v>
      </c>
      <c r="E883" s="24" t="s">
        <v>1902</v>
      </c>
      <c r="F883" s="108"/>
      <c r="G883" s="23" t="s">
        <v>2743</v>
      </c>
      <c r="H883" s="109"/>
      <c r="I883" s="110"/>
      <c r="J883" s="108"/>
      <c r="K883"/>
      <c r="L883"/>
      <c r="M883"/>
      <c r="N883"/>
      <c r="O883"/>
      <c r="P883"/>
      <c r="Q883"/>
      <c r="XFA883"/>
      <c r="XFB883"/>
      <c r="XFC883"/>
      <c r="XFD883"/>
    </row>
    <row r="884" spans="1:17 16381:16384" s="1" customFormat="1" hidden="1">
      <c r="A884" s="24">
        <v>884</v>
      </c>
      <c r="B884" s="24" t="s">
        <v>1903</v>
      </c>
      <c r="C884" s="24" t="s">
        <v>11</v>
      </c>
      <c r="D884" s="24" t="s">
        <v>29</v>
      </c>
      <c r="E884" s="24" t="s">
        <v>1904</v>
      </c>
      <c r="F884" s="108"/>
      <c r="G884" s="23" t="s">
        <v>2743</v>
      </c>
      <c r="H884" s="109"/>
      <c r="I884" s="110"/>
      <c r="J884" s="108"/>
      <c r="K884"/>
      <c r="L884"/>
      <c r="M884"/>
      <c r="N884"/>
      <c r="O884"/>
      <c r="P884"/>
      <c r="Q884"/>
      <c r="XFA884"/>
      <c r="XFB884"/>
      <c r="XFC884"/>
      <c r="XFD884"/>
    </row>
    <row r="885" spans="1:17 16381:16384" s="1" customFormat="1" hidden="1">
      <c r="A885" s="24">
        <v>885</v>
      </c>
      <c r="B885" s="24" t="s">
        <v>1905</v>
      </c>
      <c r="C885" s="24" t="s">
        <v>11</v>
      </c>
      <c r="D885" s="24" t="s">
        <v>29</v>
      </c>
      <c r="E885" s="24" t="s">
        <v>1906</v>
      </c>
      <c r="F885" s="108" t="s">
        <v>1884</v>
      </c>
      <c r="G885" s="23" t="s">
        <v>2744</v>
      </c>
      <c r="H885" s="109">
        <v>4513220027</v>
      </c>
      <c r="I885" s="110">
        <v>142</v>
      </c>
      <c r="J885" s="108">
        <v>1</v>
      </c>
      <c r="K885"/>
      <c r="L885"/>
      <c r="M885"/>
      <c r="N885"/>
      <c r="O885"/>
      <c r="P885"/>
      <c r="Q885"/>
      <c r="XFA885"/>
      <c r="XFB885"/>
      <c r="XFC885"/>
      <c r="XFD885"/>
    </row>
    <row r="886" spans="1:17 16381:16384" s="1" customFormat="1" hidden="1">
      <c r="A886" s="24">
        <v>886</v>
      </c>
      <c r="B886" s="24" t="s">
        <v>1907</v>
      </c>
      <c r="C886" s="24" t="s">
        <v>11</v>
      </c>
      <c r="D886" s="24" t="s">
        <v>12</v>
      </c>
      <c r="E886" s="24" t="s">
        <v>1908</v>
      </c>
      <c r="F886" s="108"/>
      <c r="G886" s="23" t="s">
        <v>2744</v>
      </c>
      <c r="H886" s="109"/>
      <c r="I886" s="110"/>
      <c r="J886" s="108"/>
      <c r="K886"/>
      <c r="L886"/>
      <c r="M886"/>
      <c r="N886"/>
      <c r="O886"/>
      <c r="P886"/>
      <c r="Q886"/>
      <c r="XFA886"/>
      <c r="XFB886"/>
      <c r="XFC886"/>
      <c r="XFD886"/>
    </row>
    <row r="887" spans="1:17 16381:16384" s="1" customFormat="1" hidden="1">
      <c r="A887" s="24">
        <v>887</v>
      </c>
      <c r="B887" s="24" t="s">
        <v>1909</v>
      </c>
      <c r="C887" s="24" t="s">
        <v>11</v>
      </c>
      <c r="D887" s="24" t="s">
        <v>29</v>
      </c>
      <c r="E887" s="24" t="s">
        <v>1910</v>
      </c>
      <c r="F887" s="108"/>
      <c r="G887" s="23" t="s">
        <v>2744</v>
      </c>
      <c r="H887" s="109"/>
      <c r="I887" s="110"/>
      <c r="J887" s="108"/>
      <c r="K887"/>
      <c r="L887"/>
      <c r="M887"/>
      <c r="N887"/>
      <c r="O887"/>
      <c r="P887"/>
      <c r="Q887"/>
      <c r="XFA887"/>
      <c r="XFB887"/>
      <c r="XFC887"/>
      <c r="XFD887"/>
    </row>
    <row r="888" spans="1:17 16381:16384" s="1" customFormat="1" hidden="1">
      <c r="A888" s="24">
        <v>888</v>
      </c>
      <c r="B888" s="24" t="s">
        <v>1911</v>
      </c>
      <c r="C888" s="24" t="s">
        <v>11</v>
      </c>
      <c r="D888" s="24" t="s">
        <v>12</v>
      </c>
      <c r="E888" s="24" t="s">
        <v>1912</v>
      </c>
      <c r="F888" s="108" t="s">
        <v>1913</v>
      </c>
      <c r="G888" s="23" t="s">
        <v>2744</v>
      </c>
      <c r="H888" s="109">
        <v>4513220028</v>
      </c>
      <c r="I888" s="110">
        <v>142</v>
      </c>
      <c r="J888" s="108">
        <v>1</v>
      </c>
      <c r="K888"/>
      <c r="L888"/>
      <c r="M888"/>
      <c r="N888"/>
      <c r="O888"/>
      <c r="P888"/>
      <c r="Q888"/>
      <c r="XFA888"/>
      <c r="XFB888"/>
      <c r="XFC888"/>
      <c r="XFD888"/>
    </row>
    <row r="889" spans="1:17 16381:16384" s="1" customFormat="1" hidden="1">
      <c r="A889" s="24">
        <v>889</v>
      </c>
      <c r="B889" s="24" t="s">
        <v>1914</v>
      </c>
      <c r="C889" s="24" t="s">
        <v>11</v>
      </c>
      <c r="D889" s="24" t="s">
        <v>29</v>
      </c>
      <c r="E889" s="24" t="s">
        <v>1915</v>
      </c>
      <c r="F889" s="108"/>
      <c r="G889" s="23" t="s">
        <v>2744</v>
      </c>
      <c r="H889" s="109"/>
      <c r="I889" s="110"/>
      <c r="J889" s="108"/>
      <c r="K889"/>
      <c r="L889"/>
      <c r="M889"/>
      <c r="N889"/>
      <c r="O889"/>
      <c r="P889"/>
      <c r="Q889"/>
      <c r="XFA889"/>
      <c r="XFB889"/>
      <c r="XFC889"/>
      <c r="XFD889"/>
    </row>
    <row r="890" spans="1:17 16381:16384" s="1" customFormat="1" hidden="1">
      <c r="A890" s="24">
        <v>890</v>
      </c>
      <c r="B890" s="24" t="s">
        <v>1916</v>
      </c>
      <c r="C890" s="24" t="s">
        <v>11</v>
      </c>
      <c r="D890" s="24" t="s">
        <v>29</v>
      </c>
      <c r="E890" s="24" t="s">
        <v>1917</v>
      </c>
      <c r="F890" s="108"/>
      <c r="G890" s="23" t="s">
        <v>2744</v>
      </c>
      <c r="H890" s="109"/>
      <c r="I890" s="110"/>
      <c r="J890" s="108"/>
      <c r="K890"/>
      <c r="L890"/>
      <c r="M890"/>
      <c r="N890"/>
      <c r="O890"/>
      <c r="P890"/>
      <c r="Q890"/>
      <c r="XFA890"/>
      <c r="XFB890"/>
      <c r="XFC890"/>
      <c r="XFD890"/>
    </row>
    <row r="891" spans="1:17 16381:16384" s="1" customFormat="1" hidden="1">
      <c r="A891" s="24">
        <v>891</v>
      </c>
      <c r="B891" s="24" t="s">
        <v>1918</v>
      </c>
      <c r="C891" s="24" t="s">
        <v>11</v>
      </c>
      <c r="D891" s="24" t="s">
        <v>29</v>
      </c>
      <c r="E891" s="24" t="s">
        <v>1919</v>
      </c>
      <c r="F891" s="24" t="s">
        <v>1913</v>
      </c>
      <c r="G891" s="34" t="s">
        <v>218</v>
      </c>
      <c r="H891" s="26">
        <v>4513220029</v>
      </c>
      <c r="I891" s="32">
        <v>135</v>
      </c>
      <c r="J891" s="24">
        <v>1</v>
      </c>
      <c r="K891"/>
      <c r="L891"/>
      <c r="M891"/>
      <c r="N891"/>
      <c r="O891"/>
      <c r="P891"/>
      <c r="Q891"/>
      <c r="XFA891"/>
      <c r="XFB891"/>
      <c r="XFC891"/>
      <c r="XFD891"/>
    </row>
    <row r="892" spans="1:17 16381:16384" s="1" customFormat="1" hidden="1">
      <c r="A892" s="24">
        <v>892</v>
      </c>
      <c r="B892" s="24" t="s">
        <v>1920</v>
      </c>
      <c r="C892" s="24" t="s">
        <v>11</v>
      </c>
      <c r="D892" s="24" t="s">
        <v>29</v>
      </c>
      <c r="E892" s="24" t="s">
        <v>1921</v>
      </c>
      <c r="F892" s="24" t="s">
        <v>1913</v>
      </c>
      <c r="G892" s="34" t="s">
        <v>2749</v>
      </c>
      <c r="H892" s="26">
        <v>4513220030</v>
      </c>
      <c r="I892" s="32">
        <v>147</v>
      </c>
      <c r="J892" s="24">
        <v>1</v>
      </c>
      <c r="K892"/>
      <c r="L892"/>
      <c r="M892"/>
      <c r="N892"/>
      <c r="O892"/>
      <c r="P892"/>
      <c r="Q892"/>
      <c r="XFA892"/>
      <c r="XFB892"/>
      <c r="XFC892"/>
      <c r="XFD892"/>
    </row>
    <row r="893" spans="1:17 16381:16384" s="1" customFormat="1" hidden="1">
      <c r="A893" s="24">
        <v>893</v>
      </c>
      <c r="B893" s="24" t="s">
        <v>1922</v>
      </c>
      <c r="C893" s="24" t="s">
        <v>11</v>
      </c>
      <c r="D893" s="24" t="s">
        <v>29</v>
      </c>
      <c r="E893" s="24" t="s">
        <v>1923</v>
      </c>
      <c r="F893" s="108" t="s">
        <v>1913</v>
      </c>
      <c r="G893" s="23" t="s">
        <v>421</v>
      </c>
      <c r="H893" s="109">
        <v>4513220031</v>
      </c>
      <c r="I893" s="110">
        <v>134</v>
      </c>
      <c r="J893" s="108">
        <v>1</v>
      </c>
      <c r="K893"/>
      <c r="L893"/>
      <c r="M893"/>
      <c r="N893"/>
      <c r="O893"/>
      <c r="P893"/>
      <c r="Q893"/>
      <c r="XFA893"/>
      <c r="XFB893"/>
      <c r="XFC893"/>
      <c r="XFD893"/>
    </row>
    <row r="894" spans="1:17 16381:16384" s="1" customFormat="1" hidden="1">
      <c r="A894" s="24">
        <v>894</v>
      </c>
      <c r="B894" s="24" t="s">
        <v>1924</v>
      </c>
      <c r="C894" s="24" t="s">
        <v>11</v>
      </c>
      <c r="D894" s="24" t="s">
        <v>12</v>
      </c>
      <c r="E894" s="24" t="s">
        <v>1925</v>
      </c>
      <c r="F894" s="108"/>
      <c r="G894" s="23" t="s">
        <v>421</v>
      </c>
      <c r="H894" s="109"/>
      <c r="I894" s="110"/>
      <c r="J894" s="108"/>
      <c r="K894"/>
      <c r="L894"/>
      <c r="M894"/>
      <c r="N894"/>
      <c r="O894"/>
      <c r="P894"/>
      <c r="Q894"/>
      <c r="XFA894"/>
      <c r="XFB894"/>
      <c r="XFC894"/>
      <c r="XFD894"/>
    </row>
    <row r="895" spans="1:17 16381:16384" s="1" customFormat="1" hidden="1">
      <c r="A895" s="24">
        <v>895</v>
      </c>
      <c r="B895" s="24" t="s">
        <v>1926</v>
      </c>
      <c r="C895" s="24" t="s">
        <v>11</v>
      </c>
      <c r="D895" s="24" t="s">
        <v>29</v>
      </c>
      <c r="E895" s="24" t="s">
        <v>1927</v>
      </c>
      <c r="F895" s="108"/>
      <c r="G895" s="23" t="s">
        <v>421</v>
      </c>
      <c r="H895" s="109"/>
      <c r="I895" s="110"/>
      <c r="J895" s="108"/>
      <c r="K895"/>
      <c r="L895"/>
      <c r="M895"/>
      <c r="N895"/>
      <c r="O895"/>
      <c r="P895"/>
      <c r="Q895"/>
      <c r="XFA895"/>
      <c r="XFB895"/>
      <c r="XFC895"/>
      <c r="XFD895"/>
    </row>
    <row r="896" spans="1:17 16381:16384" s="1" customFormat="1" hidden="1">
      <c r="A896" s="24">
        <v>896</v>
      </c>
      <c r="B896" s="24" t="s">
        <v>430</v>
      </c>
      <c r="C896" s="24" t="s">
        <v>11</v>
      </c>
      <c r="D896" s="24" t="s">
        <v>12</v>
      </c>
      <c r="E896" s="24" t="s">
        <v>1928</v>
      </c>
      <c r="F896" s="108" t="s">
        <v>1929</v>
      </c>
      <c r="G896" s="23" t="s">
        <v>1563</v>
      </c>
      <c r="H896" s="109">
        <v>4513220060</v>
      </c>
      <c r="I896" s="110">
        <v>111.5</v>
      </c>
      <c r="J896" s="108">
        <v>1</v>
      </c>
      <c r="K896"/>
      <c r="L896"/>
      <c r="M896"/>
      <c r="N896"/>
      <c r="O896"/>
      <c r="P896"/>
      <c r="Q896"/>
      <c r="XFA896"/>
      <c r="XFB896"/>
      <c r="XFC896"/>
      <c r="XFD896"/>
    </row>
    <row r="897" spans="1:17 16381:16384" s="1" customFormat="1" hidden="1">
      <c r="A897" s="24">
        <v>897</v>
      </c>
      <c r="B897" s="24" t="s">
        <v>1930</v>
      </c>
      <c r="C897" s="24" t="s">
        <v>11</v>
      </c>
      <c r="D897" s="24" t="s">
        <v>29</v>
      </c>
      <c r="E897" s="24" t="s">
        <v>1931</v>
      </c>
      <c r="F897" s="108"/>
      <c r="G897" s="23" t="s">
        <v>1563</v>
      </c>
      <c r="H897" s="109"/>
      <c r="I897" s="110"/>
      <c r="J897" s="108"/>
      <c r="K897"/>
      <c r="L897"/>
      <c r="M897"/>
      <c r="N897"/>
      <c r="O897"/>
      <c r="P897"/>
      <c r="Q897"/>
      <c r="XFA897"/>
      <c r="XFB897"/>
      <c r="XFC897"/>
      <c r="XFD897"/>
    </row>
    <row r="898" spans="1:17 16381:16384" s="1" customFormat="1" hidden="1">
      <c r="A898" s="24">
        <v>898</v>
      </c>
      <c r="B898" s="24" t="s">
        <v>1932</v>
      </c>
      <c r="C898" s="24" t="s">
        <v>11</v>
      </c>
      <c r="D898" s="24" t="s">
        <v>29</v>
      </c>
      <c r="E898" s="24" t="s">
        <v>1933</v>
      </c>
      <c r="F898" s="108"/>
      <c r="G898" s="23" t="s">
        <v>1563</v>
      </c>
      <c r="H898" s="109"/>
      <c r="I898" s="110"/>
      <c r="J898" s="108"/>
      <c r="K898"/>
      <c r="L898"/>
      <c r="M898"/>
      <c r="N898"/>
      <c r="O898"/>
      <c r="P898"/>
      <c r="Q898"/>
      <c r="XFA898"/>
      <c r="XFB898"/>
      <c r="XFC898"/>
      <c r="XFD898"/>
    </row>
    <row r="899" spans="1:17 16381:16384" s="1" customFormat="1" ht="13.5" hidden="1" customHeight="1">
      <c r="A899" s="24">
        <v>899</v>
      </c>
      <c r="B899" s="24" t="s">
        <v>1934</v>
      </c>
      <c r="C899" s="24" t="s">
        <v>28</v>
      </c>
      <c r="D899" s="24" t="s">
        <v>29</v>
      </c>
      <c r="E899" s="24" t="s">
        <v>1935</v>
      </c>
      <c r="F899" s="108" t="s">
        <v>1936</v>
      </c>
      <c r="G899" s="23" t="s">
        <v>1563</v>
      </c>
      <c r="H899" s="109">
        <v>4513220061</v>
      </c>
      <c r="I899" s="110">
        <v>107.5</v>
      </c>
      <c r="J899" s="108">
        <v>1</v>
      </c>
      <c r="K899"/>
      <c r="L899"/>
      <c r="M899"/>
      <c r="N899"/>
      <c r="O899"/>
      <c r="P899"/>
      <c r="Q899"/>
      <c r="XFA899"/>
      <c r="XFB899"/>
      <c r="XFC899"/>
      <c r="XFD899"/>
    </row>
    <row r="900" spans="1:17 16381:16384" s="1" customFormat="1" hidden="1">
      <c r="A900" s="24">
        <v>900</v>
      </c>
      <c r="B900" s="24" t="s">
        <v>1937</v>
      </c>
      <c r="C900" s="24" t="s">
        <v>11</v>
      </c>
      <c r="D900" s="24" t="s">
        <v>29</v>
      </c>
      <c r="E900" s="24" t="s">
        <v>1938</v>
      </c>
      <c r="F900" s="108"/>
      <c r="G900" s="23" t="s">
        <v>1563</v>
      </c>
      <c r="H900" s="109"/>
      <c r="I900" s="110"/>
      <c r="J900" s="108"/>
      <c r="K900"/>
      <c r="L900"/>
      <c r="M900"/>
      <c r="N900"/>
      <c r="O900"/>
      <c r="P900"/>
      <c r="Q900"/>
      <c r="XFA900"/>
      <c r="XFB900"/>
      <c r="XFC900"/>
      <c r="XFD900"/>
    </row>
    <row r="901" spans="1:17 16381:16384" s="1" customFormat="1" ht="13.5" hidden="1" customHeight="1">
      <c r="A901" s="24">
        <v>901</v>
      </c>
      <c r="B901" s="24" t="s">
        <v>1939</v>
      </c>
      <c r="C901" s="24" t="s">
        <v>11</v>
      </c>
      <c r="D901" s="24" t="s">
        <v>12</v>
      </c>
      <c r="E901" s="24" t="s">
        <v>1940</v>
      </c>
      <c r="F901" s="108" t="s">
        <v>1941</v>
      </c>
      <c r="G901" s="23" t="s">
        <v>2750</v>
      </c>
      <c r="H901" s="109">
        <v>4513220063</v>
      </c>
      <c r="I901" s="110">
        <v>106</v>
      </c>
      <c r="J901" s="108">
        <v>2</v>
      </c>
      <c r="K901"/>
      <c r="L901"/>
      <c r="M901"/>
      <c r="N901"/>
      <c r="O901"/>
      <c r="P901"/>
      <c r="Q901"/>
      <c r="XFA901"/>
      <c r="XFB901"/>
      <c r="XFC901"/>
      <c r="XFD901"/>
    </row>
    <row r="902" spans="1:17 16381:16384" s="1" customFormat="1" hidden="1">
      <c r="A902" s="24">
        <v>902</v>
      </c>
      <c r="B902" s="24" t="s">
        <v>1942</v>
      </c>
      <c r="C902" s="24" t="s">
        <v>28</v>
      </c>
      <c r="D902" s="24" t="s">
        <v>1943</v>
      </c>
      <c r="E902" s="24" t="s">
        <v>1944</v>
      </c>
      <c r="F902" s="108"/>
      <c r="G902" s="23" t="s">
        <v>2751</v>
      </c>
      <c r="H902" s="109"/>
      <c r="I902" s="110"/>
      <c r="J902" s="108"/>
      <c r="K902"/>
      <c r="L902"/>
      <c r="M902"/>
      <c r="N902"/>
      <c r="O902"/>
      <c r="P902"/>
      <c r="Q902"/>
      <c r="XFA902"/>
      <c r="XFB902"/>
      <c r="XFC902"/>
      <c r="XFD902"/>
    </row>
    <row r="903" spans="1:17 16381:16384" s="1" customFormat="1" hidden="1">
      <c r="A903" s="24">
        <v>903</v>
      </c>
      <c r="B903" s="24" t="s">
        <v>1945</v>
      </c>
      <c r="C903" s="24" t="s">
        <v>11</v>
      </c>
      <c r="D903" s="24" t="s">
        <v>12</v>
      </c>
      <c r="E903" s="24" t="s">
        <v>1946</v>
      </c>
      <c r="F903" s="108"/>
      <c r="G903" s="23" t="s">
        <v>2751</v>
      </c>
      <c r="H903" s="109"/>
      <c r="I903" s="110"/>
      <c r="J903" s="108"/>
      <c r="K903"/>
      <c r="L903"/>
      <c r="M903"/>
      <c r="N903"/>
      <c r="O903"/>
      <c r="P903"/>
      <c r="Q903"/>
      <c r="XFA903"/>
      <c r="XFB903"/>
      <c r="XFC903"/>
      <c r="XFD903"/>
    </row>
    <row r="904" spans="1:17 16381:16384" s="1" customFormat="1" hidden="1">
      <c r="A904" s="24">
        <v>904</v>
      </c>
      <c r="B904" s="24" t="s">
        <v>1947</v>
      </c>
      <c r="C904" s="24" t="s">
        <v>11</v>
      </c>
      <c r="D904" s="24" t="s">
        <v>12</v>
      </c>
      <c r="E904" s="24" t="s">
        <v>1948</v>
      </c>
      <c r="F904" s="108"/>
      <c r="G904" s="23" t="s">
        <v>2751</v>
      </c>
      <c r="H904" s="109"/>
      <c r="I904" s="110"/>
      <c r="J904" s="108"/>
      <c r="K904"/>
      <c r="L904"/>
      <c r="M904"/>
      <c r="N904"/>
      <c r="O904"/>
      <c r="P904"/>
      <c r="Q904"/>
      <c r="XFA904"/>
      <c r="XFB904"/>
      <c r="XFC904"/>
      <c r="XFD904"/>
    </row>
    <row r="905" spans="1:17 16381:16384" s="1" customFormat="1" hidden="1">
      <c r="A905" s="24">
        <v>905</v>
      </c>
      <c r="B905" s="24" t="s">
        <v>1949</v>
      </c>
      <c r="C905" s="24" t="s">
        <v>11</v>
      </c>
      <c r="D905" s="24" t="s">
        <v>29</v>
      </c>
      <c r="E905" s="24" t="s">
        <v>1950</v>
      </c>
      <c r="F905" s="108"/>
      <c r="G905" s="23" t="s">
        <v>2751</v>
      </c>
      <c r="H905" s="109"/>
      <c r="I905" s="110"/>
      <c r="J905" s="108"/>
      <c r="K905"/>
      <c r="L905"/>
      <c r="M905"/>
      <c r="N905"/>
      <c r="O905"/>
      <c r="P905"/>
      <c r="Q905"/>
      <c r="XFA905"/>
      <c r="XFB905"/>
      <c r="XFC905"/>
      <c r="XFD905"/>
    </row>
    <row r="906" spans="1:17 16381:16384" s="1" customFormat="1" hidden="1">
      <c r="A906" s="24">
        <v>906</v>
      </c>
      <c r="B906" s="24" t="s">
        <v>1951</v>
      </c>
      <c r="C906" s="24" t="s">
        <v>28</v>
      </c>
      <c r="D906" s="24" t="s">
        <v>12</v>
      </c>
      <c r="E906" s="24" t="s">
        <v>1952</v>
      </c>
      <c r="F906" s="108"/>
      <c r="G906" s="23" t="s">
        <v>2751</v>
      </c>
      <c r="H906" s="109"/>
      <c r="I906" s="110"/>
      <c r="J906" s="108"/>
      <c r="K906"/>
      <c r="L906"/>
      <c r="M906"/>
      <c r="N906"/>
      <c r="O906"/>
      <c r="P906"/>
      <c r="Q906"/>
      <c r="XFA906"/>
      <c r="XFB906"/>
      <c r="XFC906"/>
      <c r="XFD906"/>
    </row>
    <row r="907" spans="1:17 16381:16384" s="20" customFormat="1" hidden="1">
      <c r="A907" s="25">
        <v>907</v>
      </c>
      <c r="B907" s="25" t="s">
        <v>1953</v>
      </c>
      <c r="C907" s="25" t="s">
        <v>11</v>
      </c>
      <c r="D907" s="25" t="s">
        <v>21</v>
      </c>
      <c r="E907" s="25" t="s">
        <v>1954</v>
      </c>
      <c r="F907" s="25" t="s">
        <v>1941</v>
      </c>
      <c r="G907" s="22" t="s">
        <v>2752</v>
      </c>
      <c r="H907" s="29">
        <v>4513220064</v>
      </c>
      <c r="I907" s="33">
        <v>128</v>
      </c>
      <c r="J907" s="25">
        <v>1</v>
      </c>
      <c r="K907" s="19"/>
      <c r="L907" s="19"/>
      <c r="M907" s="19"/>
      <c r="N907" s="19"/>
      <c r="O907" s="19"/>
      <c r="P907" s="19"/>
      <c r="Q907" s="19"/>
      <c r="XFA907" s="19"/>
      <c r="XFB907" s="19"/>
      <c r="XFC907" s="19"/>
      <c r="XFD907" s="19"/>
    </row>
    <row r="908" spans="1:17 16381:16384" s="1" customFormat="1" hidden="1">
      <c r="A908" s="24">
        <v>908</v>
      </c>
      <c r="B908" s="24" t="s">
        <v>1955</v>
      </c>
      <c r="C908" s="24" t="s">
        <v>11</v>
      </c>
      <c r="D908" s="24" t="s">
        <v>12</v>
      </c>
      <c r="E908" s="24" t="s">
        <v>1956</v>
      </c>
      <c r="F908" s="108" t="s">
        <v>1941</v>
      </c>
      <c r="G908" s="23" t="s">
        <v>2744</v>
      </c>
      <c r="H908" s="109">
        <v>4513220065</v>
      </c>
      <c r="I908" s="110">
        <v>136</v>
      </c>
      <c r="J908" s="108">
        <v>1</v>
      </c>
      <c r="K908"/>
      <c r="L908"/>
      <c r="M908"/>
      <c r="N908"/>
      <c r="O908"/>
      <c r="P908"/>
      <c r="Q908"/>
      <c r="XFA908"/>
      <c r="XFB908"/>
      <c r="XFC908"/>
      <c r="XFD908"/>
    </row>
    <row r="909" spans="1:17 16381:16384" s="1" customFormat="1" hidden="1">
      <c r="A909" s="24">
        <v>909</v>
      </c>
      <c r="B909" s="24" t="s">
        <v>1957</v>
      </c>
      <c r="C909" s="24" t="s">
        <v>11</v>
      </c>
      <c r="D909" s="24" t="s">
        <v>29</v>
      </c>
      <c r="E909" s="24" t="s">
        <v>1958</v>
      </c>
      <c r="F909" s="108"/>
      <c r="G909" s="23" t="s">
        <v>2744</v>
      </c>
      <c r="H909" s="109"/>
      <c r="I909" s="110"/>
      <c r="J909" s="108"/>
      <c r="K909"/>
      <c r="L909"/>
      <c r="M909"/>
      <c r="N909"/>
      <c r="O909"/>
      <c r="P909"/>
      <c r="Q909"/>
      <c r="XFA909"/>
      <c r="XFB909"/>
      <c r="XFC909"/>
      <c r="XFD909"/>
    </row>
    <row r="910" spans="1:17 16381:16384" s="1" customFormat="1" hidden="1">
      <c r="A910" s="24">
        <v>910</v>
      </c>
      <c r="B910" s="24" t="s">
        <v>1959</v>
      </c>
      <c r="C910" s="24" t="s">
        <v>11</v>
      </c>
      <c r="D910" s="24" t="s">
        <v>29</v>
      </c>
      <c r="E910" s="24" t="s">
        <v>1960</v>
      </c>
      <c r="F910" s="108"/>
      <c r="G910" s="23" t="s">
        <v>2744</v>
      </c>
      <c r="H910" s="109"/>
      <c r="I910" s="110"/>
      <c r="J910" s="108"/>
      <c r="K910"/>
      <c r="L910"/>
      <c r="M910"/>
      <c r="N910"/>
      <c r="O910"/>
      <c r="P910"/>
      <c r="Q910"/>
      <c r="XFA910"/>
      <c r="XFB910"/>
      <c r="XFC910"/>
      <c r="XFD910"/>
    </row>
    <row r="911" spans="1:17 16381:16384" s="1" customFormat="1" hidden="1">
      <c r="A911" s="24">
        <v>911</v>
      </c>
      <c r="B911" s="24" t="s">
        <v>1961</v>
      </c>
      <c r="C911" s="24" t="s">
        <v>11</v>
      </c>
      <c r="D911" s="24" t="s">
        <v>29</v>
      </c>
      <c r="E911" s="24" t="s">
        <v>1962</v>
      </c>
      <c r="F911" s="108" t="s">
        <v>1941</v>
      </c>
      <c r="G911" s="23" t="s">
        <v>249</v>
      </c>
      <c r="H911" s="109">
        <v>4513220066</v>
      </c>
      <c r="I911" s="110">
        <v>105.5</v>
      </c>
      <c r="J911" s="108">
        <v>2</v>
      </c>
      <c r="K911"/>
      <c r="L911"/>
      <c r="M911"/>
      <c r="N911"/>
      <c r="O911"/>
      <c r="P911"/>
      <c r="Q911"/>
      <c r="XFA911"/>
      <c r="XFB911"/>
      <c r="XFC911"/>
      <c r="XFD911"/>
    </row>
    <row r="912" spans="1:17 16381:16384" s="1" customFormat="1" hidden="1">
      <c r="A912" s="24">
        <v>912</v>
      </c>
      <c r="B912" s="24" t="s">
        <v>1963</v>
      </c>
      <c r="C912" s="24" t="s">
        <v>28</v>
      </c>
      <c r="D912" s="24" t="s">
        <v>29</v>
      </c>
      <c r="E912" s="24" t="s">
        <v>1964</v>
      </c>
      <c r="F912" s="108"/>
      <c r="G912" s="23" t="s">
        <v>249</v>
      </c>
      <c r="H912" s="109"/>
      <c r="I912" s="110"/>
      <c r="J912" s="108"/>
      <c r="K912"/>
      <c r="L912"/>
      <c r="M912"/>
      <c r="N912"/>
      <c r="O912"/>
      <c r="P912"/>
      <c r="Q912"/>
      <c r="XFA912"/>
      <c r="XFB912"/>
      <c r="XFC912"/>
      <c r="XFD912"/>
    </row>
    <row r="913" spans="1:17 16381:16384" s="1" customFormat="1" hidden="1">
      <c r="A913" s="24">
        <v>913</v>
      </c>
      <c r="B913" s="24" t="s">
        <v>1965</v>
      </c>
      <c r="C913" s="24" t="s">
        <v>11</v>
      </c>
      <c r="D913" s="24" t="s">
        <v>29</v>
      </c>
      <c r="E913" s="24" t="s">
        <v>1966</v>
      </c>
      <c r="F913" s="108" t="s">
        <v>1941</v>
      </c>
      <c r="G913" s="23" t="s">
        <v>135</v>
      </c>
      <c r="H913" s="109">
        <v>4513220067</v>
      </c>
      <c r="I913" s="110">
        <v>105.5</v>
      </c>
      <c r="J913" s="108">
        <v>1</v>
      </c>
      <c r="K913"/>
      <c r="L913"/>
      <c r="M913"/>
      <c r="N913"/>
      <c r="O913"/>
      <c r="P913"/>
      <c r="Q913"/>
      <c r="XFA913"/>
      <c r="XFB913"/>
      <c r="XFC913"/>
      <c r="XFD913"/>
    </row>
    <row r="914" spans="1:17 16381:16384" s="1" customFormat="1" hidden="1">
      <c r="A914" s="24">
        <v>914</v>
      </c>
      <c r="B914" s="24" t="s">
        <v>1967</v>
      </c>
      <c r="C914" s="24" t="s">
        <v>11</v>
      </c>
      <c r="D914" s="24" t="s">
        <v>12</v>
      </c>
      <c r="E914" s="24" t="s">
        <v>1968</v>
      </c>
      <c r="F914" s="108"/>
      <c r="G914" s="23" t="s">
        <v>135</v>
      </c>
      <c r="H914" s="109"/>
      <c r="I914" s="110"/>
      <c r="J914" s="108"/>
      <c r="K914"/>
      <c r="L914"/>
      <c r="M914"/>
      <c r="N914"/>
      <c r="O914"/>
      <c r="P914"/>
      <c r="Q914"/>
      <c r="XFA914"/>
      <c r="XFB914"/>
      <c r="XFC914"/>
      <c r="XFD914"/>
    </row>
    <row r="915" spans="1:17 16381:16384" s="1" customFormat="1" hidden="1">
      <c r="A915" s="24">
        <v>915</v>
      </c>
      <c r="B915" s="24" t="s">
        <v>1969</v>
      </c>
      <c r="C915" s="24" t="s">
        <v>11</v>
      </c>
      <c r="D915" s="24" t="s">
        <v>12</v>
      </c>
      <c r="E915" s="24" t="s">
        <v>1970</v>
      </c>
      <c r="F915" s="108" t="s">
        <v>1941</v>
      </c>
      <c r="G915" s="23" t="s">
        <v>15</v>
      </c>
      <c r="H915" s="109">
        <v>4513220068</v>
      </c>
      <c r="I915" s="110">
        <v>112.5</v>
      </c>
      <c r="J915" s="108">
        <v>2</v>
      </c>
      <c r="K915"/>
      <c r="L915"/>
      <c r="M915"/>
      <c r="N915"/>
      <c r="O915"/>
      <c r="P915"/>
      <c r="Q915"/>
      <c r="XFA915"/>
      <c r="XFB915"/>
      <c r="XFC915"/>
      <c r="XFD915"/>
    </row>
    <row r="916" spans="1:17 16381:16384" s="1" customFormat="1" hidden="1">
      <c r="A916" s="24">
        <v>916</v>
      </c>
      <c r="B916" s="24" t="s">
        <v>1971</v>
      </c>
      <c r="C916" s="24" t="s">
        <v>11</v>
      </c>
      <c r="D916" s="24" t="s">
        <v>12</v>
      </c>
      <c r="E916" s="24" t="s">
        <v>1972</v>
      </c>
      <c r="F916" s="108"/>
      <c r="G916" s="23" t="s">
        <v>15</v>
      </c>
      <c r="H916" s="109"/>
      <c r="I916" s="110"/>
      <c r="J916" s="108"/>
      <c r="K916"/>
      <c r="L916"/>
      <c r="M916"/>
      <c r="N916"/>
      <c r="O916"/>
      <c r="P916"/>
      <c r="Q916"/>
      <c r="XFA916"/>
      <c r="XFB916"/>
      <c r="XFC916"/>
      <c r="XFD916"/>
    </row>
    <row r="917" spans="1:17 16381:16384" s="1" customFormat="1" hidden="1">
      <c r="A917" s="24">
        <v>917</v>
      </c>
      <c r="B917" s="24" t="s">
        <v>1973</v>
      </c>
      <c r="C917" s="24" t="s">
        <v>11</v>
      </c>
      <c r="D917" s="24" t="s">
        <v>21</v>
      </c>
      <c r="E917" s="24" t="s">
        <v>1974</v>
      </c>
      <c r="F917" s="108"/>
      <c r="G917" s="23" t="s">
        <v>15</v>
      </c>
      <c r="H917" s="109"/>
      <c r="I917" s="110"/>
      <c r="J917" s="108"/>
      <c r="K917"/>
      <c r="L917"/>
      <c r="M917"/>
      <c r="N917"/>
      <c r="O917"/>
      <c r="P917"/>
      <c r="Q917"/>
      <c r="XFA917"/>
      <c r="XFB917"/>
      <c r="XFC917"/>
      <c r="XFD917"/>
    </row>
    <row r="918" spans="1:17 16381:16384" s="1" customFormat="1" hidden="1">
      <c r="A918" s="24">
        <v>918</v>
      </c>
      <c r="B918" s="24" t="s">
        <v>1975</v>
      </c>
      <c r="C918" s="24" t="s">
        <v>11</v>
      </c>
      <c r="D918" s="24" t="s">
        <v>12</v>
      </c>
      <c r="E918" s="24" t="s">
        <v>1976</v>
      </c>
      <c r="F918" s="108"/>
      <c r="G918" s="23" t="s">
        <v>15</v>
      </c>
      <c r="H918" s="109"/>
      <c r="I918" s="110"/>
      <c r="J918" s="108"/>
      <c r="K918"/>
      <c r="L918"/>
      <c r="M918"/>
      <c r="N918"/>
      <c r="O918"/>
      <c r="P918"/>
      <c r="Q918"/>
      <c r="XFA918"/>
      <c r="XFB918"/>
      <c r="XFC918"/>
      <c r="XFD918"/>
    </row>
    <row r="919" spans="1:17 16381:16384" s="1" customFormat="1" hidden="1">
      <c r="A919" s="24">
        <v>919</v>
      </c>
      <c r="B919" s="24" t="s">
        <v>1977</v>
      </c>
      <c r="C919" s="24" t="s">
        <v>11</v>
      </c>
      <c r="D919" s="24" t="s">
        <v>12</v>
      </c>
      <c r="E919" s="24" t="s">
        <v>1978</v>
      </c>
      <c r="F919" s="108" t="s">
        <v>1941</v>
      </c>
      <c r="G919" s="23" t="s">
        <v>333</v>
      </c>
      <c r="H919" s="109">
        <v>4513220070</v>
      </c>
      <c r="I919" s="110">
        <v>106.5</v>
      </c>
      <c r="J919" s="108">
        <v>1</v>
      </c>
      <c r="K919"/>
      <c r="L919"/>
      <c r="M919"/>
      <c r="N919"/>
      <c r="O919"/>
      <c r="P919"/>
      <c r="Q919"/>
      <c r="XFA919"/>
      <c r="XFB919"/>
      <c r="XFC919"/>
      <c r="XFD919"/>
    </row>
    <row r="920" spans="1:17 16381:16384" s="1" customFormat="1" hidden="1">
      <c r="A920" s="24">
        <v>920</v>
      </c>
      <c r="B920" s="24" t="s">
        <v>1979</v>
      </c>
      <c r="C920" s="24" t="s">
        <v>28</v>
      </c>
      <c r="D920" s="24" t="s">
        <v>12</v>
      </c>
      <c r="E920" s="24" t="s">
        <v>1980</v>
      </c>
      <c r="F920" s="108"/>
      <c r="G920" s="23" t="s">
        <v>333</v>
      </c>
      <c r="H920" s="109"/>
      <c r="I920" s="110"/>
      <c r="J920" s="108"/>
      <c r="K920"/>
      <c r="L920"/>
      <c r="M920"/>
      <c r="N920"/>
      <c r="O920"/>
      <c r="P920"/>
      <c r="Q920"/>
      <c r="XFA920"/>
      <c r="XFB920"/>
      <c r="XFC920"/>
      <c r="XFD920"/>
    </row>
    <row r="921" spans="1:17 16381:16384" s="1" customFormat="1">
      <c r="A921" s="24">
        <v>921</v>
      </c>
      <c r="B921" s="27" t="s">
        <v>1981</v>
      </c>
      <c r="C921" s="27" t="s">
        <v>11</v>
      </c>
      <c r="D921" s="27" t="s">
        <v>29</v>
      </c>
      <c r="E921" s="14"/>
      <c r="F921" s="27" t="s">
        <v>1982</v>
      </c>
      <c r="G921" s="34" t="s">
        <v>135</v>
      </c>
      <c r="H921" s="27" t="str">
        <f>"4513220034"</f>
        <v>4513220034</v>
      </c>
      <c r="I921" s="15" t="s">
        <v>1983</v>
      </c>
      <c r="J921" s="27">
        <v>1</v>
      </c>
      <c r="K921"/>
      <c r="L921"/>
      <c r="M921"/>
      <c r="N921"/>
      <c r="O921"/>
      <c r="P921"/>
      <c r="Q921"/>
      <c r="XFA921"/>
      <c r="XFB921"/>
      <c r="XFC921"/>
      <c r="XFD921"/>
    </row>
    <row r="922" spans="1:17 16381:16384" s="1" customFormat="1">
      <c r="A922" s="24">
        <v>922</v>
      </c>
      <c r="B922" s="27" t="s">
        <v>1984</v>
      </c>
      <c r="C922" s="27" t="s">
        <v>11</v>
      </c>
      <c r="D922" s="27" t="s">
        <v>29</v>
      </c>
      <c r="E922" s="14"/>
      <c r="F922" s="27" t="s">
        <v>1985</v>
      </c>
      <c r="G922" s="34" t="s">
        <v>23</v>
      </c>
      <c r="H922" s="27" t="str">
        <f>"4513220036"</f>
        <v>4513220036</v>
      </c>
      <c r="I922" s="15" t="s">
        <v>1983</v>
      </c>
      <c r="J922" s="27">
        <v>3</v>
      </c>
      <c r="K922"/>
      <c r="L922"/>
      <c r="M922"/>
      <c r="N922"/>
      <c r="O922"/>
      <c r="P922"/>
      <c r="Q922"/>
      <c r="XFA922"/>
      <c r="XFB922"/>
      <c r="XFC922"/>
      <c r="XFD922"/>
    </row>
    <row r="923" spans="1:17 16381:16384" s="1" customFormat="1">
      <c r="A923" s="24">
        <v>923</v>
      </c>
      <c r="B923" s="27" t="s">
        <v>1986</v>
      </c>
      <c r="C923" s="27" t="s">
        <v>11</v>
      </c>
      <c r="D923" s="27" t="s">
        <v>12</v>
      </c>
      <c r="E923" s="14"/>
      <c r="F923" s="114" t="s">
        <v>1985</v>
      </c>
      <c r="G923" s="23" t="s">
        <v>15</v>
      </c>
      <c r="H923" s="114" t="str">
        <f>"4513220037"</f>
        <v>4513220037</v>
      </c>
      <c r="I923" s="15" t="s">
        <v>1983</v>
      </c>
      <c r="J923" s="114">
        <v>2</v>
      </c>
      <c r="K923"/>
      <c r="L923"/>
      <c r="M923"/>
      <c r="N923"/>
      <c r="O923"/>
      <c r="P923"/>
      <c r="Q923"/>
      <c r="XFA923"/>
      <c r="XFB923"/>
      <c r="XFC923"/>
      <c r="XFD923"/>
    </row>
    <row r="924" spans="1:17 16381:16384" s="1" customFormat="1">
      <c r="A924" s="24">
        <v>924</v>
      </c>
      <c r="B924" s="27" t="s">
        <v>1987</v>
      </c>
      <c r="C924" s="27" t="s">
        <v>11</v>
      </c>
      <c r="D924" s="27" t="s">
        <v>12</v>
      </c>
      <c r="E924" s="14"/>
      <c r="F924" s="115"/>
      <c r="G924" s="23" t="s">
        <v>15</v>
      </c>
      <c r="H924" s="115"/>
      <c r="I924" s="15" t="s">
        <v>1983</v>
      </c>
      <c r="J924" s="115"/>
      <c r="K924"/>
      <c r="L924"/>
      <c r="M924"/>
      <c r="N924"/>
      <c r="O924"/>
      <c r="P924"/>
      <c r="Q924"/>
      <c r="XFA924"/>
      <c r="XFB924"/>
      <c r="XFC924"/>
      <c r="XFD924"/>
    </row>
    <row r="925" spans="1:17 16381:16384" s="1" customFormat="1">
      <c r="A925" s="24">
        <v>925</v>
      </c>
      <c r="B925" s="27" t="s">
        <v>1988</v>
      </c>
      <c r="C925" s="27" t="s">
        <v>11</v>
      </c>
      <c r="D925" s="27" t="s">
        <v>29</v>
      </c>
      <c r="E925" s="14"/>
      <c r="F925" s="115"/>
      <c r="G925" s="23" t="s">
        <v>15</v>
      </c>
      <c r="H925" s="115"/>
      <c r="I925" s="15" t="s">
        <v>1983</v>
      </c>
      <c r="J925" s="115"/>
      <c r="K925"/>
      <c r="L925"/>
      <c r="M925"/>
      <c r="N925"/>
      <c r="O925"/>
      <c r="P925"/>
      <c r="Q925"/>
      <c r="XFA925"/>
      <c r="XFB925"/>
      <c r="XFC925"/>
      <c r="XFD925"/>
    </row>
    <row r="926" spans="1:17 16381:16384" s="1" customFormat="1">
      <c r="A926" s="24">
        <v>926</v>
      </c>
      <c r="B926" s="27" t="s">
        <v>1989</v>
      </c>
      <c r="C926" s="27" t="s">
        <v>11</v>
      </c>
      <c r="D926" s="27" t="s">
        <v>12</v>
      </c>
      <c r="E926" s="14"/>
      <c r="F926" s="116"/>
      <c r="G926" s="23" t="s">
        <v>15</v>
      </c>
      <c r="H926" s="116"/>
      <c r="I926" s="15" t="s">
        <v>1983</v>
      </c>
      <c r="J926" s="116"/>
      <c r="K926"/>
      <c r="L926"/>
      <c r="M926"/>
      <c r="N926"/>
      <c r="O926"/>
      <c r="P926"/>
      <c r="Q926"/>
      <c r="XFA926"/>
      <c r="XFB926"/>
      <c r="XFC926"/>
      <c r="XFD926"/>
    </row>
    <row r="927" spans="1:17 16381:16384" s="1" customFormat="1">
      <c r="A927" s="24">
        <v>927</v>
      </c>
      <c r="B927" s="27" t="s">
        <v>1990</v>
      </c>
      <c r="C927" s="27" t="s">
        <v>11</v>
      </c>
      <c r="D927" s="27" t="s">
        <v>29</v>
      </c>
      <c r="E927" s="14"/>
      <c r="F927" s="27" t="s">
        <v>1985</v>
      </c>
      <c r="G927" s="34" t="s">
        <v>135</v>
      </c>
      <c r="H927" s="27" t="str">
        <f>"4513220038"</f>
        <v>4513220038</v>
      </c>
      <c r="I927" s="15" t="s">
        <v>1983</v>
      </c>
      <c r="J927" s="27">
        <v>2</v>
      </c>
      <c r="K927"/>
      <c r="L927"/>
      <c r="M927"/>
      <c r="N927"/>
      <c r="O927"/>
      <c r="P927"/>
      <c r="Q927"/>
      <c r="XFA927"/>
      <c r="XFB927"/>
      <c r="XFC927"/>
      <c r="XFD927"/>
    </row>
    <row r="928" spans="1:17 16381:16384" s="1" customFormat="1">
      <c r="A928" s="24">
        <v>928</v>
      </c>
      <c r="B928" s="27" t="s">
        <v>1991</v>
      </c>
      <c r="C928" s="27" t="s">
        <v>11</v>
      </c>
      <c r="D928" s="27" t="s">
        <v>29</v>
      </c>
      <c r="E928" s="14"/>
      <c r="F928" s="27" t="s">
        <v>1985</v>
      </c>
      <c r="G928" s="34" t="s">
        <v>421</v>
      </c>
      <c r="H928" s="27" t="str">
        <f>"4513220039"</f>
        <v>4513220039</v>
      </c>
      <c r="I928" s="15" t="s">
        <v>1983</v>
      </c>
      <c r="J928" s="27">
        <v>1</v>
      </c>
      <c r="K928"/>
      <c r="L928"/>
      <c r="M928"/>
      <c r="N928"/>
      <c r="O928"/>
      <c r="P928"/>
      <c r="Q928"/>
      <c r="XFA928"/>
      <c r="XFB928"/>
      <c r="XFC928"/>
      <c r="XFD928"/>
    </row>
    <row r="929" spans="1:17 16381:16384" s="1" customFormat="1">
      <c r="A929" s="24">
        <v>929</v>
      </c>
      <c r="B929" s="27" t="s">
        <v>1992</v>
      </c>
      <c r="C929" s="27" t="s">
        <v>11</v>
      </c>
      <c r="D929" s="27" t="s">
        <v>29</v>
      </c>
      <c r="E929" s="14"/>
      <c r="F929" s="114" t="s">
        <v>1993</v>
      </c>
      <c r="G929" s="23" t="s">
        <v>15</v>
      </c>
      <c r="H929" s="114" t="str">
        <f>"4513220041"</f>
        <v>4513220041</v>
      </c>
      <c r="I929" s="15" t="s">
        <v>1983</v>
      </c>
      <c r="J929" s="114">
        <v>1</v>
      </c>
      <c r="K929"/>
      <c r="L929"/>
      <c r="M929"/>
      <c r="N929"/>
      <c r="O929"/>
      <c r="P929"/>
      <c r="Q929"/>
      <c r="XFA929"/>
      <c r="XFB929"/>
      <c r="XFC929"/>
      <c r="XFD929"/>
    </row>
    <row r="930" spans="1:17 16381:16384" s="1" customFormat="1">
      <c r="A930" s="24">
        <v>930</v>
      </c>
      <c r="B930" s="27" t="s">
        <v>1994</v>
      </c>
      <c r="C930" s="27" t="s">
        <v>11</v>
      </c>
      <c r="D930" s="27" t="s">
        <v>29</v>
      </c>
      <c r="E930" s="14"/>
      <c r="F930" s="115"/>
      <c r="G930" s="23" t="s">
        <v>15</v>
      </c>
      <c r="H930" s="115"/>
      <c r="I930" s="15" t="s">
        <v>1983</v>
      </c>
      <c r="J930" s="115"/>
      <c r="K930"/>
      <c r="L930"/>
      <c r="M930"/>
      <c r="N930"/>
      <c r="O930"/>
      <c r="P930"/>
      <c r="Q930"/>
      <c r="XFA930"/>
      <c r="XFB930"/>
      <c r="XFC930"/>
      <c r="XFD930"/>
    </row>
    <row r="931" spans="1:17 16381:16384" s="1" customFormat="1">
      <c r="A931" s="24">
        <v>931</v>
      </c>
      <c r="B931" s="27" t="s">
        <v>1995</v>
      </c>
      <c r="C931" s="27" t="s">
        <v>11</v>
      </c>
      <c r="D931" s="27" t="s">
        <v>29</v>
      </c>
      <c r="E931" s="14"/>
      <c r="F931" s="116"/>
      <c r="G931" s="23" t="s">
        <v>15</v>
      </c>
      <c r="H931" s="116"/>
      <c r="I931" s="15" t="s">
        <v>1983</v>
      </c>
      <c r="J931" s="116"/>
      <c r="K931"/>
      <c r="L931"/>
      <c r="M931"/>
      <c r="N931"/>
      <c r="O931"/>
      <c r="P931"/>
      <c r="Q931"/>
      <c r="XFA931"/>
      <c r="XFB931"/>
      <c r="XFC931"/>
      <c r="XFD931"/>
    </row>
    <row r="932" spans="1:17 16381:16384" s="1" customFormat="1">
      <c r="A932" s="24">
        <v>932</v>
      </c>
      <c r="B932" s="27" t="s">
        <v>1996</v>
      </c>
      <c r="C932" s="27" t="s">
        <v>11</v>
      </c>
      <c r="D932" s="27" t="s">
        <v>29</v>
      </c>
      <c r="E932" s="14"/>
      <c r="F932" s="27" t="s">
        <v>1993</v>
      </c>
      <c r="G932" s="34" t="s">
        <v>135</v>
      </c>
      <c r="H932" s="27" t="str">
        <f>"4513220043"</f>
        <v>4513220043</v>
      </c>
      <c r="I932" s="15" t="s">
        <v>1983</v>
      </c>
      <c r="J932" s="27">
        <v>2</v>
      </c>
      <c r="K932"/>
      <c r="L932"/>
      <c r="M932"/>
      <c r="N932"/>
      <c r="O932"/>
      <c r="P932"/>
      <c r="Q932"/>
      <c r="XFA932"/>
      <c r="XFB932"/>
      <c r="XFC932"/>
      <c r="XFD932"/>
    </row>
    <row r="933" spans="1:17 16381:16384" s="1" customFormat="1">
      <c r="A933" s="24">
        <v>933</v>
      </c>
      <c r="B933" s="27" t="s">
        <v>1997</v>
      </c>
      <c r="C933" s="27" t="s">
        <v>11</v>
      </c>
      <c r="D933" s="27" t="s">
        <v>29</v>
      </c>
      <c r="E933" s="14"/>
      <c r="F933" s="114" t="s">
        <v>1998</v>
      </c>
      <c r="G933" s="23" t="s">
        <v>15</v>
      </c>
      <c r="H933" s="114" t="str">
        <f>"4513220045"</f>
        <v>4513220045</v>
      </c>
      <c r="I933" s="15" t="s">
        <v>1983</v>
      </c>
      <c r="J933" s="114">
        <v>3</v>
      </c>
      <c r="K933"/>
      <c r="L933"/>
      <c r="M933"/>
      <c r="N933"/>
      <c r="O933"/>
      <c r="P933"/>
      <c r="Q933"/>
      <c r="XFA933"/>
      <c r="XFB933"/>
      <c r="XFC933"/>
      <c r="XFD933"/>
    </row>
    <row r="934" spans="1:17 16381:16384" s="1" customFormat="1">
      <c r="A934" s="24">
        <v>934</v>
      </c>
      <c r="B934" s="27" t="s">
        <v>1999</v>
      </c>
      <c r="C934" s="27" t="s">
        <v>11</v>
      </c>
      <c r="D934" s="27" t="s">
        <v>29</v>
      </c>
      <c r="E934" s="14"/>
      <c r="F934" s="115"/>
      <c r="G934" s="23" t="s">
        <v>15</v>
      </c>
      <c r="H934" s="115"/>
      <c r="I934" s="15" t="s">
        <v>1983</v>
      </c>
      <c r="J934" s="115"/>
      <c r="K934"/>
      <c r="L934"/>
      <c r="M934"/>
      <c r="N934"/>
      <c r="O934"/>
      <c r="P934"/>
      <c r="Q934"/>
      <c r="XFA934"/>
      <c r="XFB934"/>
      <c r="XFC934"/>
      <c r="XFD934"/>
    </row>
    <row r="935" spans="1:17 16381:16384" s="1" customFormat="1">
      <c r="A935" s="24">
        <v>935</v>
      </c>
      <c r="B935" s="27" t="s">
        <v>2000</v>
      </c>
      <c r="C935" s="27" t="s">
        <v>28</v>
      </c>
      <c r="D935" s="27" t="s">
        <v>12</v>
      </c>
      <c r="E935" s="14"/>
      <c r="F935" s="115"/>
      <c r="G935" s="23" t="s">
        <v>15</v>
      </c>
      <c r="H935" s="115"/>
      <c r="I935" s="15" t="s">
        <v>1983</v>
      </c>
      <c r="J935" s="115"/>
      <c r="K935"/>
      <c r="L935"/>
      <c r="M935"/>
      <c r="N935"/>
      <c r="O935"/>
      <c r="P935"/>
      <c r="Q935"/>
      <c r="XFA935"/>
      <c r="XFB935"/>
      <c r="XFC935"/>
      <c r="XFD935"/>
    </row>
    <row r="936" spans="1:17 16381:16384" s="1" customFormat="1">
      <c r="A936" s="24">
        <v>936</v>
      </c>
      <c r="B936" s="27" t="s">
        <v>2001</v>
      </c>
      <c r="C936" s="27" t="s">
        <v>11</v>
      </c>
      <c r="D936" s="27" t="s">
        <v>29</v>
      </c>
      <c r="E936" s="14"/>
      <c r="F936" s="115"/>
      <c r="G936" s="23" t="s">
        <v>15</v>
      </c>
      <c r="H936" s="115"/>
      <c r="I936" s="15" t="s">
        <v>1983</v>
      </c>
      <c r="J936" s="115"/>
      <c r="K936"/>
      <c r="L936"/>
      <c r="M936"/>
      <c r="N936"/>
      <c r="O936"/>
      <c r="P936"/>
      <c r="Q936"/>
      <c r="XFA936"/>
      <c r="XFB936"/>
      <c r="XFC936"/>
      <c r="XFD936"/>
    </row>
    <row r="937" spans="1:17 16381:16384" s="1" customFormat="1">
      <c r="A937" s="24">
        <v>937</v>
      </c>
      <c r="B937" s="27" t="s">
        <v>2002</v>
      </c>
      <c r="C937" s="27" t="s">
        <v>11</v>
      </c>
      <c r="D937" s="27" t="s">
        <v>29</v>
      </c>
      <c r="E937" s="14"/>
      <c r="F937" s="115"/>
      <c r="G937" s="23" t="s">
        <v>15</v>
      </c>
      <c r="H937" s="115"/>
      <c r="I937" s="15" t="s">
        <v>1983</v>
      </c>
      <c r="J937" s="115"/>
      <c r="K937"/>
      <c r="L937"/>
      <c r="M937"/>
      <c r="N937"/>
      <c r="O937"/>
      <c r="P937"/>
      <c r="Q937"/>
      <c r="XFA937"/>
      <c r="XFB937"/>
      <c r="XFC937"/>
      <c r="XFD937"/>
    </row>
    <row r="938" spans="1:17 16381:16384" s="1" customFormat="1">
      <c r="A938" s="24">
        <v>938</v>
      </c>
      <c r="B938" s="27" t="s">
        <v>2003</v>
      </c>
      <c r="C938" s="27" t="s">
        <v>28</v>
      </c>
      <c r="D938" s="27" t="s">
        <v>29</v>
      </c>
      <c r="E938" s="14"/>
      <c r="F938" s="115"/>
      <c r="G938" s="23" t="s">
        <v>15</v>
      </c>
      <c r="H938" s="115"/>
      <c r="I938" s="15" t="s">
        <v>1983</v>
      </c>
      <c r="J938" s="115"/>
      <c r="K938"/>
      <c r="L938"/>
      <c r="M938"/>
      <c r="N938"/>
      <c r="O938"/>
      <c r="P938"/>
      <c r="Q938"/>
      <c r="XFA938"/>
      <c r="XFB938"/>
      <c r="XFC938"/>
      <c r="XFD938"/>
    </row>
    <row r="939" spans="1:17 16381:16384" s="1" customFormat="1">
      <c r="A939" s="24">
        <v>939</v>
      </c>
      <c r="B939" s="27" t="s">
        <v>2004</v>
      </c>
      <c r="C939" s="27" t="s">
        <v>11</v>
      </c>
      <c r="D939" s="27" t="s">
        <v>29</v>
      </c>
      <c r="E939" s="14"/>
      <c r="F939" s="115"/>
      <c r="G939" s="23" t="s">
        <v>15</v>
      </c>
      <c r="H939" s="115"/>
      <c r="I939" s="15" t="s">
        <v>1983</v>
      </c>
      <c r="J939" s="115"/>
      <c r="K939"/>
      <c r="L939"/>
      <c r="M939"/>
      <c r="N939"/>
      <c r="O939"/>
      <c r="P939"/>
      <c r="Q939"/>
      <c r="XFA939"/>
      <c r="XFB939"/>
      <c r="XFC939"/>
      <c r="XFD939"/>
    </row>
    <row r="940" spans="1:17 16381:16384" s="1" customFormat="1">
      <c r="A940" s="24">
        <v>940</v>
      </c>
      <c r="B940" s="27" t="s">
        <v>2005</v>
      </c>
      <c r="C940" s="27" t="s">
        <v>11</v>
      </c>
      <c r="D940" s="27" t="s">
        <v>29</v>
      </c>
      <c r="E940" s="14"/>
      <c r="F940" s="116"/>
      <c r="G940" s="23" t="s">
        <v>15</v>
      </c>
      <c r="H940" s="116"/>
      <c r="I940" s="15" t="s">
        <v>1983</v>
      </c>
      <c r="J940" s="116"/>
      <c r="K940"/>
      <c r="L940"/>
      <c r="M940"/>
      <c r="N940"/>
      <c r="O940"/>
      <c r="P940"/>
      <c r="Q940"/>
      <c r="XFA940"/>
      <c r="XFB940"/>
      <c r="XFC940"/>
      <c r="XFD940"/>
    </row>
    <row r="941" spans="1:17 16381:16384" s="1" customFormat="1">
      <c r="A941" s="24">
        <v>941</v>
      </c>
      <c r="B941" s="27" t="s">
        <v>2006</v>
      </c>
      <c r="C941" s="27" t="s">
        <v>11</v>
      </c>
      <c r="D941" s="27" t="s">
        <v>12</v>
      </c>
      <c r="E941" s="14"/>
      <c r="F941" s="114" t="s">
        <v>2007</v>
      </c>
      <c r="G941" s="23" t="s">
        <v>15</v>
      </c>
      <c r="H941" s="114" t="str">
        <f>"4513220050"</f>
        <v>4513220050</v>
      </c>
      <c r="I941" s="15" t="s">
        <v>1983</v>
      </c>
      <c r="J941" s="114">
        <v>2</v>
      </c>
      <c r="K941"/>
      <c r="L941"/>
      <c r="M941"/>
      <c r="N941"/>
      <c r="O941"/>
      <c r="P941"/>
      <c r="Q941"/>
      <c r="XFA941"/>
      <c r="XFB941"/>
      <c r="XFC941"/>
      <c r="XFD941"/>
    </row>
    <row r="942" spans="1:17 16381:16384" s="1" customFormat="1">
      <c r="A942" s="24">
        <v>942</v>
      </c>
      <c r="B942" s="27" t="s">
        <v>2008</v>
      </c>
      <c r="C942" s="27" t="s">
        <v>11</v>
      </c>
      <c r="D942" s="27" t="s">
        <v>12</v>
      </c>
      <c r="E942" s="14"/>
      <c r="F942" s="115"/>
      <c r="G942" s="23" t="s">
        <v>15</v>
      </c>
      <c r="H942" s="115"/>
      <c r="I942" s="15" t="s">
        <v>1983</v>
      </c>
      <c r="J942" s="115"/>
      <c r="K942"/>
      <c r="L942"/>
      <c r="M942"/>
      <c r="N942"/>
      <c r="O942"/>
      <c r="P942"/>
      <c r="Q942"/>
      <c r="XFA942"/>
      <c r="XFB942"/>
      <c r="XFC942"/>
      <c r="XFD942"/>
    </row>
    <row r="943" spans="1:17 16381:16384" s="1" customFormat="1">
      <c r="A943" s="24">
        <v>943</v>
      </c>
      <c r="B943" s="27" t="s">
        <v>2009</v>
      </c>
      <c r="C943" s="27" t="s">
        <v>11</v>
      </c>
      <c r="D943" s="27" t="s">
        <v>29</v>
      </c>
      <c r="E943" s="14"/>
      <c r="F943" s="116"/>
      <c r="G943" s="23" t="s">
        <v>15</v>
      </c>
      <c r="H943" s="116"/>
      <c r="I943" s="15" t="s">
        <v>1983</v>
      </c>
      <c r="J943" s="116"/>
      <c r="K943"/>
      <c r="L943"/>
      <c r="M943"/>
      <c r="N943"/>
      <c r="O943"/>
      <c r="P943"/>
      <c r="Q943"/>
      <c r="XFA943"/>
      <c r="XFB943"/>
      <c r="XFC943"/>
      <c r="XFD943"/>
    </row>
    <row r="944" spans="1:17 16381:16384" s="1" customFormat="1">
      <c r="A944" s="24">
        <v>944</v>
      </c>
      <c r="B944" s="27" t="s">
        <v>2010</v>
      </c>
      <c r="C944" s="27" t="s">
        <v>11</v>
      </c>
      <c r="D944" s="27" t="s">
        <v>12</v>
      </c>
      <c r="E944" s="14"/>
      <c r="F944" s="27" t="s">
        <v>2007</v>
      </c>
      <c r="G944" s="34" t="s">
        <v>23</v>
      </c>
      <c r="H944" s="27" t="str">
        <f>"4513220051"</f>
        <v>4513220051</v>
      </c>
      <c r="I944" s="15" t="s">
        <v>1983</v>
      </c>
      <c r="J944" s="27">
        <v>3</v>
      </c>
      <c r="K944"/>
      <c r="L944"/>
      <c r="M944"/>
      <c r="N944"/>
      <c r="O944"/>
      <c r="P944"/>
      <c r="Q944"/>
      <c r="XFA944"/>
      <c r="XFB944"/>
      <c r="XFC944"/>
      <c r="XFD944"/>
    </row>
    <row r="945" spans="1:17 16381:16384" s="1" customFormat="1">
      <c r="A945" s="24">
        <v>945</v>
      </c>
      <c r="B945" s="27" t="s">
        <v>2011</v>
      </c>
      <c r="C945" s="27" t="s">
        <v>11</v>
      </c>
      <c r="D945" s="27" t="s">
        <v>12</v>
      </c>
      <c r="E945" s="14"/>
      <c r="F945" s="114" t="s">
        <v>2007</v>
      </c>
      <c r="G945" s="23" t="s">
        <v>135</v>
      </c>
      <c r="H945" s="114" t="str">
        <f>"4513220052"</f>
        <v>4513220052</v>
      </c>
      <c r="I945" s="15" t="s">
        <v>1983</v>
      </c>
      <c r="J945" s="114">
        <v>2</v>
      </c>
      <c r="K945"/>
      <c r="L945"/>
      <c r="M945"/>
      <c r="N945"/>
      <c r="O945"/>
      <c r="P945"/>
      <c r="Q945"/>
      <c r="XFA945"/>
      <c r="XFB945"/>
      <c r="XFC945"/>
      <c r="XFD945"/>
    </row>
    <row r="946" spans="1:17 16381:16384" s="1" customFormat="1">
      <c r="A946" s="24">
        <v>946</v>
      </c>
      <c r="B946" s="27" t="s">
        <v>1865</v>
      </c>
      <c r="C946" s="27" t="s">
        <v>11</v>
      </c>
      <c r="D946" s="27" t="s">
        <v>29</v>
      </c>
      <c r="E946" s="14"/>
      <c r="F946" s="115"/>
      <c r="G946" s="23" t="s">
        <v>135</v>
      </c>
      <c r="H946" s="115"/>
      <c r="I946" s="15" t="s">
        <v>1983</v>
      </c>
      <c r="J946" s="115"/>
      <c r="K946"/>
      <c r="L946"/>
      <c r="M946"/>
      <c r="N946"/>
      <c r="O946"/>
      <c r="P946"/>
      <c r="Q946"/>
      <c r="XFA946"/>
      <c r="XFB946"/>
      <c r="XFC946"/>
      <c r="XFD946"/>
    </row>
    <row r="947" spans="1:17 16381:16384" s="1" customFormat="1">
      <c r="A947" s="24">
        <v>947</v>
      </c>
      <c r="B947" s="27" t="s">
        <v>2012</v>
      </c>
      <c r="C947" s="27" t="s">
        <v>11</v>
      </c>
      <c r="D947" s="27" t="s">
        <v>12</v>
      </c>
      <c r="E947" s="14"/>
      <c r="F947" s="115"/>
      <c r="G947" s="23" t="s">
        <v>135</v>
      </c>
      <c r="H947" s="115"/>
      <c r="I947" s="15" t="s">
        <v>1983</v>
      </c>
      <c r="J947" s="115"/>
      <c r="K947"/>
      <c r="L947"/>
      <c r="M947"/>
      <c r="N947"/>
      <c r="O947"/>
      <c r="P947"/>
      <c r="Q947"/>
      <c r="XFA947"/>
      <c r="XFB947"/>
      <c r="XFC947"/>
      <c r="XFD947"/>
    </row>
    <row r="948" spans="1:17 16381:16384" s="1" customFormat="1">
      <c r="A948" s="24">
        <v>948</v>
      </c>
      <c r="B948" s="27" t="s">
        <v>2013</v>
      </c>
      <c r="C948" s="27" t="s">
        <v>11</v>
      </c>
      <c r="D948" s="27" t="s">
        <v>29</v>
      </c>
      <c r="E948" s="14"/>
      <c r="F948" s="116"/>
      <c r="G948" s="23" t="s">
        <v>135</v>
      </c>
      <c r="H948" s="116"/>
      <c r="I948" s="15" t="s">
        <v>1983</v>
      </c>
      <c r="J948" s="116"/>
      <c r="K948"/>
      <c r="L948"/>
      <c r="M948"/>
      <c r="N948"/>
      <c r="O948"/>
      <c r="P948"/>
      <c r="Q948"/>
      <c r="XFA948"/>
      <c r="XFB948"/>
      <c r="XFC948"/>
      <c r="XFD948"/>
    </row>
    <row r="949" spans="1:17 16381:16384" s="1" customFormat="1">
      <c r="A949" s="24">
        <v>949</v>
      </c>
      <c r="B949" s="27" t="s">
        <v>2014</v>
      </c>
      <c r="C949" s="27" t="s">
        <v>11</v>
      </c>
      <c r="D949" s="27" t="s">
        <v>670</v>
      </c>
      <c r="E949" s="14"/>
      <c r="F949" s="27" t="s">
        <v>2007</v>
      </c>
      <c r="G949" s="34" t="s">
        <v>249</v>
      </c>
      <c r="H949" s="27" t="str">
        <f>"4513220053"</f>
        <v>4513220053</v>
      </c>
      <c r="I949" s="15" t="s">
        <v>1983</v>
      </c>
      <c r="J949" s="27">
        <v>1</v>
      </c>
      <c r="K949"/>
      <c r="L949"/>
      <c r="M949"/>
      <c r="N949"/>
      <c r="O949"/>
      <c r="P949"/>
      <c r="Q949"/>
      <c r="XFA949"/>
      <c r="XFB949"/>
      <c r="XFC949"/>
      <c r="XFD949"/>
    </row>
    <row r="950" spans="1:17 16381:16384" s="1" customFormat="1">
      <c r="A950" s="24">
        <v>950</v>
      </c>
      <c r="B950" s="27" t="s">
        <v>2015</v>
      </c>
      <c r="C950" s="27" t="s">
        <v>11</v>
      </c>
      <c r="D950" s="27" t="s">
        <v>29</v>
      </c>
      <c r="E950" s="14"/>
      <c r="F950" s="114" t="s">
        <v>2016</v>
      </c>
      <c r="G950" s="23" t="s">
        <v>15</v>
      </c>
      <c r="H950" s="114" t="str">
        <f>"4513220054"</f>
        <v>4513220054</v>
      </c>
      <c r="I950" s="15" t="s">
        <v>1983</v>
      </c>
      <c r="J950" s="114">
        <v>1</v>
      </c>
      <c r="K950"/>
      <c r="L950"/>
      <c r="M950"/>
      <c r="N950"/>
      <c r="O950"/>
      <c r="P950"/>
      <c r="Q950"/>
      <c r="XFA950"/>
      <c r="XFB950"/>
      <c r="XFC950"/>
      <c r="XFD950"/>
    </row>
    <row r="951" spans="1:17 16381:16384" s="1" customFormat="1">
      <c r="A951" s="24">
        <v>951</v>
      </c>
      <c r="B951" s="27" t="s">
        <v>2017</v>
      </c>
      <c r="C951" s="27" t="s">
        <v>28</v>
      </c>
      <c r="D951" s="27" t="s">
        <v>29</v>
      </c>
      <c r="E951" s="14"/>
      <c r="F951" s="115"/>
      <c r="G951" s="23" t="s">
        <v>15</v>
      </c>
      <c r="H951" s="115"/>
      <c r="I951" s="15" t="s">
        <v>1983</v>
      </c>
      <c r="J951" s="115"/>
      <c r="K951"/>
      <c r="L951"/>
      <c r="M951"/>
      <c r="N951"/>
      <c r="O951"/>
      <c r="P951"/>
      <c r="Q951"/>
      <c r="XFA951"/>
      <c r="XFB951"/>
      <c r="XFC951"/>
      <c r="XFD951"/>
    </row>
    <row r="952" spans="1:17 16381:16384" s="1" customFormat="1">
      <c r="A952" s="24">
        <v>952</v>
      </c>
      <c r="B952" s="27" t="s">
        <v>2018</v>
      </c>
      <c r="C952" s="27" t="s">
        <v>11</v>
      </c>
      <c r="D952" s="27" t="s">
        <v>21</v>
      </c>
      <c r="E952" s="14"/>
      <c r="F952" s="116"/>
      <c r="G952" s="23" t="s">
        <v>15</v>
      </c>
      <c r="H952" s="116"/>
      <c r="I952" s="15" t="s">
        <v>1983</v>
      </c>
      <c r="J952" s="116"/>
      <c r="K952"/>
      <c r="L952"/>
      <c r="M952"/>
      <c r="N952"/>
      <c r="O952"/>
      <c r="P952"/>
      <c r="Q952"/>
      <c r="XFA952"/>
      <c r="XFB952"/>
      <c r="XFC952"/>
      <c r="XFD952"/>
    </row>
    <row r="953" spans="1:17 16381:16384" s="1" customFormat="1">
      <c r="A953" s="24">
        <v>953</v>
      </c>
      <c r="B953" s="27" t="s">
        <v>2019</v>
      </c>
      <c r="C953" s="27" t="s">
        <v>11</v>
      </c>
      <c r="D953" s="27" t="s">
        <v>29</v>
      </c>
      <c r="E953" s="14"/>
      <c r="F953" s="114" t="s">
        <v>2016</v>
      </c>
      <c r="G953" s="23" t="s">
        <v>135</v>
      </c>
      <c r="H953" s="114" t="str">
        <f>"4513220056"</f>
        <v>4513220056</v>
      </c>
      <c r="I953" s="15" t="s">
        <v>1983</v>
      </c>
      <c r="J953" s="114">
        <v>1</v>
      </c>
      <c r="K953"/>
      <c r="L953"/>
      <c r="M953"/>
      <c r="N953"/>
      <c r="O953"/>
      <c r="P953"/>
      <c r="Q953"/>
      <c r="XFA953"/>
      <c r="XFB953"/>
      <c r="XFC953"/>
      <c r="XFD953"/>
    </row>
    <row r="954" spans="1:17 16381:16384" s="1" customFormat="1">
      <c r="A954" s="24">
        <v>954</v>
      </c>
      <c r="B954" s="27" t="s">
        <v>2020</v>
      </c>
      <c r="C954" s="27" t="s">
        <v>28</v>
      </c>
      <c r="D954" s="27" t="s">
        <v>12</v>
      </c>
      <c r="E954" s="14"/>
      <c r="F954" s="116"/>
      <c r="G954" s="23" t="s">
        <v>135</v>
      </c>
      <c r="H954" s="116"/>
      <c r="I954" s="15" t="s">
        <v>1983</v>
      </c>
      <c r="J954" s="116"/>
      <c r="K954"/>
      <c r="L954"/>
      <c r="M954"/>
      <c r="N954"/>
      <c r="O954"/>
      <c r="P954"/>
      <c r="Q954"/>
      <c r="XFA954"/>
      <c r="XFB954"/>
      <c r="XFC954"/>
      <c r="XFD954"/>
    </row>
    <row r="955" spans="1:17 16381:16384" s="1" customFormat="1">
      <c r="A955" s="24">
        <v>955</v>
      </c>
      <c r="B955" s="27" t="s">
        <v>2021</v>
      </c>
      <c r="C955" s="27" t="s">
        <v>11</v>
      </c>
      <c r="D955" s="27" t="s">
        <v>29</v>
      </c>
      <c r="E955" s="14"/>
      <c r="F955" s="114" t="s">
        <v>2022</v>
      </c>
      <c r="G955" s="23" t="s">
        <v>23</v>
      </c>
      <c r="H955" s="114" t="str">
        <f>"4513220057"</f>
        <v>4513220057</v>
      </c>
      <c r="I955" s="15" t="s">
        <v>1983</v>
      </c>
      <c r="J955" s="114">
        <v>2</v>
      </c>
      <c r="K955"/>
      <c r="L955"/>
      <c r="M955"/>
      <c r="N955"/>
      <c r="O955"/>
      <c r="P955"/>
      <c r="Q955"/>
      <c r="XFA955"/>
      <c r="XFB955"/>
      <c r="XFC955"/>
      <c r="XFD955"/>
    </row>
    <row r="956" spans="1:17 16381:16384" s="1" customFormat="1">
      <c r="A956" s="24">
        <v>956</v>
      </c>
      <c r="B956" s="27" t="s">
        <v>2023</v>
      </c>
      <c r="C956" s="27" t="s">
        <v>11</v>
      </c>
      <c r="D956" s="27" t="s">
        <v>12</v>
      </c>
      <c r="E956" s="14"/>
      <c r="F956" s="116"/>
      <c r="G956" s="23" t="s">
        <v>23</v>
      </c>
      <c r="H956" s="116"/>
      <c r="I956" s="15" t="s">
        <v>1983</v>
      </c>
      <c r="J956" s="116"/>
      <c r="K956"/>
      <c r="L956"/>
      <c r="M956"/>
      <c r="N956"/>
      <c r="O956"/>
      <c r="P956"/>
      <c r="Q956"/>
      <c r="XFA956"/>
      <c r="XFB956"/>
      <c r="XFC956"/>
      <c r="XFD956"/>
    </row>
    <row r="957" spans="1:17 16381:16384" s="1" customFormat="1">
      <c r="A957" s="24">
        <v>957</v>
      </c>
      <c r="B957" s="27" t="s">
        <v>2024</v>
      </c>
      <c r="C957" s="27" t="s">
        <v>11</v>
      </c>
      <c r="D957" s="27" t="s">
        <v>29</v>
      </c>
      <c r="E957" s="14"/>
      <c r="F957" s="27" t="s">
        <v>2022</v>
      </c>
      <c r="G957" s="34" t="s">
        <v>135</v>
      </c>
      <c r="H957" s="27" t="str">
        <f>"4513220058"</f>
        <v>4513220058</v>
      </c>
      <c r="I957" s="15" t="s">
        <v>1983</v>
      </c>
      <c r="J957" s="27">
        <v>1</v>
      </c>
      <c r="K957"/>
      <c r="L957"/>
      <c r="M957"/>
      <c r="N957"/>
      <c r="O957"/>
      <c r="P957"/>
      <c r="Q957"/>
      <c r="XFA957"/>
      <c r="XFB957"/>
      <c r="XFC957"/>
      <c r="XFD957"/>
    </row>
    <row r="958" spans="1:17 16381:16384" s="1" customFormat="1">
      <c r="A958" s="24">
        <v>958</v>
      </c>
      <c r="B958" s="27" t="s">
        <v>2025</v>
      </c>
      <c r="C958" s="27" t="s">
        <v>11</v>
      </c>
      <c r="D958" s="27" t="s">
        <v>29</v>
      </c>
      <c r="E958" s="14"/>
      <c r="F958" s="27" t="s">
        <v>2022</v>
      </c>
      <c r="G958" s="34" t="s">
        <v>2740</v>
      </c>
      <c r="H958" s="27" t="str">
        <f>"4513220059"</f>
        <v>4513220059</v>
      </c>
      <c r="I958" s="15" t="s">
        <v>1983</v>
      </c>
      <c r="J958" s="27">
        <v>1</v>
      </c>
      <c r="K958"/>
      <c r="L958"/>
      <c r="M958"/>
      <c r="N958"/>
      <c r="O958"/>
      <c r="P958"/>
      <c r="Q958"/>
      <c r="XFA958"/>
      <c r="XFB958"/>
      <c r="XFC958"/>
      <c r="XFD958"/>
    </row>
    <row r="959" spans="1:17 16381:16384" s="1" customFormat="1">
      <c r="A959" s="24">
        <v>959</v>
      </c>
      <c r="B959" s="27" t="s">
        <v>2026</v>
      </c>
      <c r="C959" s="27" t="s">
        <v>11</v>
      </c>
      <c r="D959" s="27" t="s">
        <v>29</v>
      </c>
      <c r="E959" s="14"/>
      <c r="F959" s="117" t="s">
        <v>2027</v>
      </c>
      <c r="G959" s="23" t="s">
        <v>2745</v>
      </c>
      <c r="H959" s="117" t="str">
        <f>"4513220062"</f>
        <v>4513220062</v>
      </c>
      <c r="I959" s="15" t="s">
        <v>1983</v>
      </c>
      <c r="J959" s="117">
        <v>1</v>
      </c>
      <c r="K959"/>
      <c r="L959"/>
      <c r="M959"/>
      <c r="N959"/>
      <c r="O959"/>
      <c r="P959"/>
      <c r="Q959"/>
      <c r="XFA959"/>
      <c r="XFB959"/>
      <c r="XFC959"/>
      <c r="XFD959"/>
    </row>
    <row r="960" spans="1:17 16381:16384" s="1" customFormat="1">
      <c r="A960" s="24">
        <v>960</v>
      </c>
      <c r="B960" s="27" t="s">
        <v>2028</v>
      </c>
      <c r="C960" s="27" t="s">
        <v>11</v>
      </c>
      <c r="D960" s="27" t="s">
        <v>29</v>
      </c>
      <c r="E960" s="14"/>
      <c r="F960" s="117"/>
      <c r="G960" s="23" t="s">
        <v>2745</v>
      </c>
      <c r="H960" s="117"/>
      <c r="I960" s="15" t="s">
        <v>1983</v>
      </c>
      <c r="J960" s="117"/>
      <c r="K960"/>
      <c r="L960"/>
      <c r="M960"/>
      <c r="N960"/>
      <c r="O960"/>
      <c r="P960"/>
      <c r="Q960"/>
      <c r="XFA960"/>
      <c r="XFB960"/>
      <c r="XFC960"/>
      <c r="XFD960"/>
    </row>
    <row r="961" spans="1:17 16381:16384" s="1" customFormat="1">
      <c r="A961" s="24">
        <v>961</v>
      </c>
      <c r="B961" s="27" t="s">
        <v>2029</v>
      </c>
      <c r="C961" s="27" t="s">
        <v>11</v>
      </c>
      <c r="D961" s="27" t="s">
        <v>29</v>
      </c>
      <c r="E961" s="14"/>
      <c r="F961" s="117"/>
      <c r="G961" s="23" t="s">
        <v>2745</v>
      </c>
      <c r="H961" s="117"/>
      <c r="I961" s="15" t="s">
        <v>1983</v>
      </c>
      <c r="J961" s="117"/>
      <c r="K961"/>
      <c r="L961"/>
      <c r="M961"/>
      <c r="N961"/>
      <c r="O961"/>
      <c r="P961"/>
      <c r="Q961"/>
      <c r="XFA961"/>
      <c r="XFB961"/>
      <c r="XFC961"/>
      <c r="XFD961"/>
    </row>
    <row r="962" spans="1:17 16381:16384" s="1" customFormat="1">
      <c r="A962" s="24">
        <v>962</v>
      </c>
      <c r="B962" s="27" t="s">
        <v>2030</v>
      </c>
      <c r="C962" s="27" t="s">
        <v>11</v>
      </c>
      <c r="D962" s="27" t="s">
        <v>21</v>
      </c>
      <c r="E962" s="14"/>
      <c r="F962" s="117"/>
      <c r="G962" s="23" t="s">
        <v>2745</v>
      </c>
      <c r="H962" s="117"/>
      <c r="I962" s="15" t="s">
        <v>1983</v>
      </c>
      <c r="J962" s="117"/>
      <c r="K962"/>
      <c r="L962"/>
      <c r="M962"/>
      <c r="N962"/>
      <c r="O962"/>
      <c r="P962"/>
      <c r="Q962"/>
      <c r="XFA962"/>
      <c r="XFB962"/>
      <c r="XFC962"/>
      <c r="XFD962"/>
    </row>
    <row r="963" spans="1:17 16381:16384" s="1" customFormat="1">
      <c r="A963" s="24">
        <v>963</v>
      </c>
      <c r="B963" s="27" t="s">
        <v>2031</v>
      </c>
      <c r="C963" s="27" t="s">
        <v>11</v>
      </c>
      <c r="D963" s="27" t="s">
        <v>12</v>
      </c>
      <c r="E963" s="14"/>
      <c r="F963" s="117"/>
      <c r="G963" s="23" t="s">
        <v>2745</v>
      </c>
      <c r="H963" s="117"/>
      <c r="I963" s="15" t="s">
        <v>1983</v>
      </c>
      <c r="J963" s="117"/>
      <c r="K963"/>
      <c r="L963"/>
      <c r="M963"/>
      <c r="N963"/>
      <c r="O963"/>
      <c r="P963"/>
      <c r="Q963"/>
      <c r="XFA963"/>
      <c r="XFB963"/>
      <c r="XFC963"/>
      <c r="XFD963"/>
    </row>
    <row r="964" spans="1:17 16381:16384" s="1" customFormat="1">
      <c r="A964" s="24">
        <v>964</v>
      </c>
      <c r="B964" s="27" t="s">
        <v>2032</v>
      </c>
      <c r="C964" s="27" t="s">
        <v>11</v>
      </c>
      <c r="D964" s="27" t="s">
        <v>29</v>
      </c>
      <c r="E964" s="14"/>
      <c r="F964" s="117"/>
      <c r="G964" s="23" t="s">
        <v>2745</v>
      </c>
      <c r="H964" s="117"/>
      <c r="I964" s="15" t="s">
        <v>1983</v>
      </c>
      <c r="J964" s="117"/>
      <c r="K964"/>
      <c r="L964"/>
      <c r="M964"/>
      <c r="N964"/>
      <c r="O964"/>
      <c r="P964"/>
      <c r="Q964"/>
      <c r="XFA964"/>
      <c r="XFB964"/>
      <c r="XFC964"/>
      <c r="XFD964"/>
    </row>
    <row r="965" spans="1:17 16381:16384" s="1" customFormat="1" hidden="1">
      <c r="A965" s="24">
        <v>965</v>
      </c>
      <c r="B965" s="34" t="s">
        <v>2033</v>
      </c>
      <c r="C965" s="34" t="s">
        <v>11</v>
      </c>
      <c r="D965" s="34" t="s">
        <v>29</v>
      </c>
      <c r="E965" s="34" t="s">
        <v>2034</v>
      </c>
      <c r="F965" s="34" t="s">
        <v>2035</v>
      </c>
      <c r="G965" s="34" t="s">
        <v>15</v>
      </c>
      <c r="H965" s="34">
        <v>4513230001</v>
      </c>
      <c r="I965" s="34" t="s">
        <v>2036</v>
      </c>
      <c r="J965" s="118">
        <v>2</v>
      </c>
      <c r="K965"/>
      <c r="L965"/>
      <c r="M965"/>
      <c r="N965"/>
      <c r="O965"/>
      <c r="P965"/>
      <c r="Q965"/>
      <c r="XFA965"/>
      <c r="XFB965"/>
      <c r="XFC965"/>
      <c r="XFD965"/>
    </row>
    <row r="966" spans="1:17 16381:16384" s="1" customFormat="1" hidden="1">
      <c r="A966" s="24">
        <v>966</v>
      </c>
      <c r="B966" s="34" t="s">
        <v>2037</v>
      </c>
      <c r="C966" s="34" t="s">
        <v>11</v>
      </c>
      <c r="D966" s="34" t="s">
        <v>12</v>
      </c>
      <c r="E966" s="34" t="s">
        <v>2038</v>
      </c>
      <c r="F966" s="34" t="s">
        <v>2035</v>
      </c>
      <c r="G966" s="34" t="s">
        <v>15</v>
      </c>
      <c r="H966" s="34">
        <v>4513230001</v>
      </c>
      <c r="I966" s="34" t="s">
        <v>2039</v>
      </c>
      <c r="J966" s="118"/>
      <c r="K966"/>
      <c r="L966"/>
      <c r="M966"/>
      <c r="N966"/>
      <c r="O966"/>
      <c r="P966"/>
      <c r="Q966"/>
      <c r="XFA966"/>
      <c r="XFB966"/>
      <c r="XFC966"/>
      <c r="XFD966"/>
    </row>
    <row r="967" spans="1:17 16381:16384" s="1" customFormat="1" ht="24" hidden="1">
      <c r="A967" s="24">
        <v>967</v>
      </c>
      <c r="B967" s="34" t="s">
        <v>2040</v>
      </c>
      <c r="C967" s="34" t="s">
        <v>11</v>
      </c>
      <c r="D967" s="34" t="s">
        <v>29</v>
      </c>
      <c r="E967" s="34" t="s">
        <v>2041</v>
      </c>
      <c r="F967" s="34" t="s">
        <v>2035</v>
      </c>
      <c r="G967" s="34" t="s">
        <v>135</v>
      </c>
      <c r="H967" s="34" t="s">
        <v>2042</v>
      </c>
      <c r="I967" s="91" t="s">
        <v>2048</v>
      </c>
      <c r="J967" s="118">
        <v>2</v>
      </c>
      <c r="K967"/>
      <c r="L967"/>
      <c r="M967"/>
      <c r="N967"/>
      <c r="O967"/>
      <c r="P967"/>
      <c r="Q967"/>
      <c r="XFA967"/>
      <c r="XFB967"/>
      <c r="XFC967"/>
      <c r="XFD967"/>
    </row>
    <row r="968" spans="1:17 16381:16384" s="1" customFormat="1" ht="24" hidden="1">
      <c r="A968" s="24">
        <v>968</v>
      </c>
      <c r="B968" s="34" t="s">
        <v>2043</v>
      </c>
      <c r="C968" s="34" t="s">
        <v>11</v>
      </c>
      <c r="D968" s="34" t="s">
        <v>29</v>
      </c>
      <c r="E968" s="34" t="s">
        <v>2044</v>
      </c>
      <c r="F968" s="34" t="s">
        <v>2035</v>
      </c>
      <c r="G968" s="34" t="s">
        <v>135</v>
      </c>
      <c r="H968" s="34" t="s">
        <v>2042</v>
      </c>
      <c r="I968" s="93"/>
      <c r="J968" s="118"/>
      <c r="K968"/>
      <c r="L968"/>
      <c r="M968"/>
      <c r="N968"/>
      <c r="O968"/>
      <c r="P968"/>
      <c r="Q968"/>
      <c r="XFA968"/>
      <c r="XFB968"/>
      <c r="XFC968"/>
      <c r="XFD968"/>
    </row>
    <row r="969" spans="1:17 16381:16384" s="1" customFormat="1" ht="24" hidden="1">
      <c r="A969" s="24">
        <v>969</v>
      </c>
      <c r="B969" s="34" t="s">
        <v>2046</v>
      </c>
      <c r="C969" s="34" t="s">
        <v>11</v>
      </c>
      <c r="D969" s="34" t="s">
        <v>12</v>
      </c>
      <c r="E969" s="34" t="s">
        <v>2047</v>
      </c>
      <c r="F969" s="34" t="s">
        <v>2035</v>
      </c>
      <c r="G969" s="34" t="s">
        <v>135</v>
      </c>
      <c r="H969" s="34" t="s">
        <v>2042</v>
      </c>
      <c r="I969" s="92"/>
      <c r="J969" s="118"/>
      <c r="K969"/>
      <c r="L969"/>
      <c r="M969"/>
      <c r="N969"/>
      <c r="O969"/>
      <c r="P969"/>
      <c r="Q969"/>
      <c r="XFA969"/>
      <c r="XFB969"/>
      <c r="XFC969"/>
      <c r="XFD969"/>
    </row>
    <row r="970" spans="1:17 16381:16384" s="1" customFormat="1" ht="24" hidden="1">
      <c r="A970" s="24">
        <v>970</v>
      </c>
      <c r="B970" s="34" t="s">
        <v>2049</v>
      </c>
      <c r="C970" s="34" t="s">
        <v>11</v>
      </c>
      <c r="D970" s="34" t="s">
        <v>29</v>
      </c>
      <c r="E970" s="34" t="s">
        <v>2050</v>
      </c>
      <c r="F970" s="34" t="s">
        <v>2035</v>
      </c>
      <c r="G970" s="34" t="s">
        <v>45</v>
      </c>
      <c r="H970" s="34" t="s">
        <v>2051</v>
      </c>
      <c r="I970" s="91" t="s">
        <v>2061</v>
      </c>
      <c r="J970" s="118">
        <v>2</v>
      </c>
      <c r="K970"/>
      <c r="L970"/>
      <c r="M970"/>
      <c r="N970"/>
      <c r="O970"/>
      <c r="P970"/>
      <c r="Q970"/>
      <c r="XFA970"/>
      <c r="XFB970"/>
      <c r="XFC970"/>
      <c r="XFD970"/>
    </row>
    <row r="971" spans="1:17 16381:16384" s="1" customFormat="1" ht="24" hidden="1">
      <c r="A971" s="24">
        <v>971</v>
      </c>
      <c r="B971" s="34" t="s">
        <v>2052</v>
      </c>
      <c r="C971" s="34" t="s">
        <v>11</v>
      </c>
      <c r="D971" s="34" t="s">
        <v>29</v>
      </c>
      <c r="E971" s="34" t="s">
        <v>2053</v>
      </c>
      <c r="F971" s="34" t="s">
        <v>2035</v>
      </c>
      <c r="G971" s="34" t="s">
        <v>45</v>
      </c>
      <c r="H971" s="34" t="s">
        <v>2051</v>
      </c>
      <c r="I971" s="93"/>
      <c r="J971" s="118"/>
      <c r="K971"/>
      <c r="L971"/>
      <c r="M971"/>
      <c r="N971"/>
      <c r="O971"/>
      <c r="P971"/>
      <c r="Q971"/>
      <c r="XFA971"/>
      <c r="XFB971"/>
      <c r="XFC971"/>
      <c r="XFD971"/>
    </row>
    <row r="972" spans="1:17 16381:16384" s="1" customFormat="1" ht="24" hidden="1">
      <c r="A972" s="24">
        <v>972</v>
      </c>
      <c r="B972" s="34" t="s">
        <v>1143</v>
      </c>
      <c r="C972" s="34" t="s">
        <v>11</v>
      </c>
      <c r="D972" s="34" t="s">
        <v>29</v>
      </c>
      <c r="E972" s="34" t="s">
        <v>2054</v>
      </c>
      <c r="F972" s="34" t="s">
        <v>2035</v>
      </c>
      <c r="G972" s="34" t="s">
        <v>45</v>
      </c>
      <c r="H972" s="34" t="s">
        <v>2051</v>
      </c>
      <c r="I972" s="93"/>
      <c r="J972" s="118"/>
      <c r="K972"/>
      <c r="L972"/>
      <c r="M972"/>
      <c r="N972"/>
      <c r="O972"/>
      <c r="P972"/>
      <c r="Q972"/>
      <c r="XFA972"/>
      <c r="XFB972"/>
      <c r="XFC972"/>
      <c r="XFD972"/>
    </row>
    <row r="973" spans="1:17 16381:16384" s="1" customFormat="1" ht="24" hidden="1">
      <c r="A973" s="24">
        <v>973</v>
      </c>
      <c r="B973" s="34" t="s">
        <v>2055</v>
      </c>
      <c r="C973" s="34" t="s">
        <v>11</v>
      </c>
      <c r="D973" s="34" t="s">
        <v>29</v>
      </c>
      <c r="E973" s="34" t="s">
        <v>2056</v>
      </c>
      <c r="F973" s="34" t="s">
        <v>2035</v>
      </c>
      <c r="G973" s="34" t="s">
        <v>45</v>
      </c>
      <c r="H973" s="34" t="s">
        <v>2051</v>
      </c>
      <c r="I973" s="93"/>
      <c r="J973" s="118"/>
      <c r="K973"/>
      <c r="L973"/>
      <c r="M973"/>
      <c r="N973"/>
      <c r="O973"/>
      <c r="P973"/>
      <c r="Q973"/>
      <c r="XFA973"/>
      <c r="XFB973"/>
      <c r="XFC973"/>
      <c r="XFD973"/>
    </row>
    <row r="974" spans="1:17 16381:16384" s="1" customFormat="1" ht="24" hidden="1">
      <c r="A974" s="24">
        <v>974</v>
      </c>
      <c r="B974" s="34" t="s">
        <v>2057</v>
      </c>
      <c r="C974" s="34" t="s">
        <v>28</v>
      </c>
      <c r="D974" s="34" t="s">
        <v>29</v>
      </c>
      <c r="E974" s="34" t="s">
        <v>2058</v>
      </c>
      <c r="F974" s="34" t="s">
        <v>2035</v>
      </c>
      <c r="G974" s="34" t="s">
        <v>45</v>
      </c>
      <c r="H974" s="34" t="s">
        <v>2051</v>
      </c>
      <c r="I974" s="93"/>
      <c r="J974" s="118"/>
      <c r="K974"/>
      <c r="L974"/>
      <c r="M974"/>
      <c r="N974"/>
      <c r="O974"/>
      <c r="P974"/>
      <c r="Q974"/>
      <c r="XFA974"/>
      <c r="XFB974"/>
      <c r="XFC974"/>
      <c r="XFD974"/>
    </row>
    <row r="975" spans="1:17 16381:16384" s="1" customFormat="1" ht="24" hidden="1">
      <c r="A975" s="24">
        <v>975</v>
      </c>
      <c r="B975" s="34" t="s">
        <v>2059</v>
      </c>
      <c r="C975" s="34" t="s">
        <v>11</v>
      </c>
      <c r="D975" s="34" t="s">
        <v>12</v>
      </c>
      <c r="E975" s="34" t="s">
        <v>2060</v>
      </c>
      <c r="F975" s="34" t="s">
        <v>2035</v>
      </c>
      <c r="G975" s="34" t="s">
        <v>45</v>
      </c>
      <c r="H975" s="34" t="s">
        <v>2051</v>
      </c>
      <c r="I975" s="92"/>
      <c r="J975" s="118"/>
      <c r="K975"/>
      <c r="L975"/>
      <c r="M975"/>
      <c r="N975"/>
      <c r="O975"/>
      <c r="P975"/>
      <c r="Q975"/>
      <c r="XFA975"/>
      <c r="XFB975"/>
      <c r="XFC975"/>
      <c r="XFD975"/>
    </row>
    <row r="976" spans="1:17 16381:16384" s="1" customFormat="1" ht="24" hidden="1">
      <c r="A976" s="24">
        <v>976</v>
      </c>
      <c r="B976" s="34" t="s">
        <v>2062</v>
      </c>
      <c r="C976" s="34" t="s">
        <v>28</v>
      </c>
      <c r="D976" s="34" t="s">
        <v>29</v>
      </c>
      <c r="E976" s="34" t="s">
        <v>2063</v>
      </c>
      <c r="F976" s="34" t="s">
        <v>2035</v>
      </c>
      <c r="G976" s="34" t="s">
        <v>249</v>
      </c>
      <c r="H976" s="34" t="s">
        <v>2064</v>
      </c>
      <c r="I976" s="34" t="s">
        <v>2065</v>
      </c>
      <c r="J976" s="34">
        <v>1</v>
      </c>
      <c r="K976"/>
      <c r="L976"/>
      <c r="M976"/>
      <c r="N976"/>
      <c r="O976"/>
      <c r="P976"/>
      <c r="Q976"/>
      <c r="XFA976"/>
      <c r="XFB976"/>
      <c r="XFC976"/>
      <c r="XFD976"/>
    </row>
    <row r="977" spans="1:17 16381:16384" s="1" customFormat="1" ht="24" hidden="1">
      <c r="A977" s="24">
        <v>977</v>
      </c>
      <c r="B977" s="34" t="s">
        <v>2066</v>
      </c>
      <c r="C977" s="34" t="s">
        <v>11</v>
      </c>
      <c r="D977" s="34" t="s">
        <v>29</v>
      </c>
      <c r="E977" s="34" t="s">
        <v>2067</v>
      </c>
      <c r="F977" s="34" t="s">
        <v>2035</v>
      </c>
      <c r="G977" s="34" t="s">
        <v>2740</v>
      </c>
      <c r="H977" s="34" t="s">
        <v>2068</v>
      </c>
      <c r="I977" s="34" t="s">
        <v>2045</v>
      </c>
      <c r="J977" s="34">
        <v>1</v>
      </c>
      <c r="K977"/>
      <c r="L977"/>
      <c r="M977"/>
      <c r="N977"/>
      <c r="O977"/>
      <c r="P977"/>
      <c r="Q977"/>
      <c r="XFA977"/>
      <c r="XFB977"/>
      <c r="XFC977"/>
      <c r="XFD977"/>
    </row>
    <row r="978" spans="1:17 16381:16384" s="1" customFormat="1" ht="24" hidden="1">
      <c r="A978" s="24">
        <v>978</v>
      </c>
      <c r="B978" s="34" t="s">
        <v>2069</v>
      </c>
      <c r="C978" s="34" t="s">
        <v>11</v>
      </c>
      <c r="D978" s="34" t="s">
        <v>29</v>
      </c>
      <c r="E978" s="34" t="s">
        <v>2070</v>
      </c>
      <c r="F978" s="34" t="s">
        <v>2071</v>
      </c>
      <c r="G978" s="34" t="s">
        <v>15</v>
      </c>
      <c r="H978" s="34" t="s">
        <v>2072</v>
      </c>
      <c r="I978" s="34" t="s">
        <v>2073</v>
      </c>
      <c r="J978" s="34">
        <v>1</v>
      </c>
      <c r="K978"/>
      <c r="L978"/>
      <c r="M978"/>
      <c r="N978"/>
      <c r="O978"/>
      <c r="P978"/>
      <c r="Q978"/>
      <c r="XFA978"/>
      <c r="XFB978"/>
      <c r="XFC978"/>
      <c r="XFD978"/>
    </row>
    <row r="979" spans="1:17 16381:16384" s="20" customFormat="1" ht="24" hidden="1">
      <c r="A979" s="25">
        <v>979</v>
      </c>
      <c r="B979" s="22" t="s">
        <v>2074</v>
      </c>
      <c r="C979" s="22" t="s">
        <v>11</v>
      </c>
      <c r="D979" s="22" t="s">
        <v>12</v>
      </c>
      <c r="E979" s="22" t="s">
        <v>2075</v>
      </c>
      <c r="F979" s="22" t="s">
        <v>2071</v>
      </c>
      <c r="G979" s="22" t="s">
        <v>135</v>
      </c>
      <c r="H979" s="22" t="s">
        <v>2076</v>
      </c>
      <c r="I979" s="22" t="s">
        <v>2077</v>
      </c>
      <c r="J979" s="22">
        <v>1</v>
      </c>
      <c r="K979" s="19"/>
      <c r="L979" s="19"/>
      <c r="M979" s="19"/>
      <c r="N979" s="19"/>
      <c r="O979" s="19"/>
      <c r="P979" s="19"/>
      <c r="Q979" s="19"/>
      <c r="XFA979" s="19"/>
      <c r="XFB979" s="19"/>
      <c r="XFC979" s="19"/>
      <c r="XFD979" s="19"/>
    </row>
    <row r="980" spans="1:17 16381:16384" s="1" customFormat="1" ht="24" hidden="1">
      <c r="A980" s="24">
        <v>980</v>
      </c>
      <c r="B980" s="34" t="s">
        <v>2078</v>
      </c>
      <c r="C980" s="34" t="s">
        <v>11</v>
      </c>
      <c r="D980" s="34" t="s">
        <v>29</v>
      </c>
      <c r="E980" s="34" t="s">
        <v>2079</v>
      </c>
      <c r="F980" s="34" t="s">
        <v>2071</v>
      </c>
      <c r="G980" s="34" t="s">
        <v>45</v>
      </c>
      <c r="H980" s="34" t="s">
        <v>2080</v>
      </c>
      <c r="I980" s="34" t="s">
        <v>2081</v>
      </c>
      <c r="J980" s="34">
        <v>1</v>
      </c>
      <c r="K980"/>
      <c r="L980"/>
      <c r="M980"/>
      <c r="N980"/>
      <c r="O980"/>
      <c r="P980"/>
      <c r="Q980"/>
      <c r="XFA980"/>
      <c r="XFB980"/>
      <c r="XFC980"/>
      <c r="XFD980"/>
    </row>
    <row r="981" spans="1:17 16381:16384" s="1" customFormat="1" ht="24" hidden="1">
      <c r="A981" s="24">
        <v>981</v>
      </c>
      <c r="B981" s="34" t="s">
        <v>2082</v>
      </c>
      <c r="C981" s="34" t="s">
        <v>11</v>
      </c>
      <c r="D981" s="34" t="s">
        <v>29</v>
      </c>
      <c r="E981" s="34" t="s">
        <v>2083</v>
      </c>
      <c r="F981" s="34" t="s">
        <v>2071</v>
      </c>
      <c r="G981" s="34" t="s">
        <v>53</v>
      </c>
      <c r="H981" s="34" t="s">
        <v>2084</v>
      </c>
      <c r="I981" s="34" t="s">
        <v>2085</v>
      </c>
      <c r="J981" s="34">
        <v>1</v>
      </c>
      <c r="K981"/>
      <c r="L981"/>
      <c r="M981"/>
      <c r="N981"/>
      <c r="O981"/>
      <c r="P981"/>
      <c r="Q981"/>
      <c r="XFA981"/>
      <c r="XFB981"/>
      <c r="XFC981"/>
      <c r="XFD981"/>
    </row>
    <row r="982" spans="1:17 16381:16384" s="1" customFormat="1" ht="24" hidden="1">
      <c r="A982" s="24">
        <v>982</v>
      </c>
      <c r="B982" s="34" t="s">
        <v>2086</v>
      </c>
      <c r="C982" s="34" t="s">
        <v>28</v>
      </c>
      <c r="D982" s="34" t="s">
        <v>29</v>
      </c>
      <c r="E982" s="34" t="s">
        <v>2087</v>
      </c>
      <c r="F982" s="34" t="s">
        <v>2071</v>
      </c>
      <c r="G982" s="34" t="s">
        <v>421</v>
      </c>
      <c r="H982" s="34" t="s">
        <v>2088</v>
      </c>
      <c r="I982" s="91" t="s">
        <v>2048</v>
      </c>
      <c r="J982" s="118">
        <v>2</v>
      </c>
      <c r="K982"/>
      <c r="L982"/>
      <c r="M982"/>
      <c r="N982"/>
      <c r="O982"/>
      <c r="P982"/>
      <c r="Q982"/>
      <c r="XFA982"/>
      <c r="XFB982"/>
      <c r="XFC982"/>
      <c r="XFD982"/>
    </row>
    <row r="983" spans="1:17 16381:16384" s="1" customFormat="1" ht="24" hidden="1">
      <c r="A983" s="24">
        <v>983</v>
      </c>
      <c r="B983" s="34" t="s">
        <v>2090</v>
      </c>
      <c r="C983" s="34" t="s">
        <v>28</v>
      </c>
      <c r="D983" s="34" t="s">
        <v>29</v>
      </c>
      <c r="E983" s="34" t="s">
        <v>2091</v>
      </c>
      <c r="F983" s="34" t="s">
        <v>2071</v>
      </c>
      <c r="G983" s="34" t="s">
        <v>421</v>
      </c>
      <c r="H983" s="34" t="s">
        <v>2088</v>
      </c>
      <c r="I983" s="93"/>
      <c r="J983" s="118"/>
      <c r="K983"/>
      <c r="L983"/>
      <c r="M983"/>
      <c r="N983"/>
      <c r="O983"/>
      <c r="P983"/>
      <c r="Q983"/>
      <c r="XFA983"/>
      <c r="XFB983"/>
      <c r="XFC983"/>
      <c r="XFD983"/>
    </row>
    <row r="984" spans="1:17 16381:16384" s="1" customFormat="1" ht="24" hidden="1">
      <c r="A984" s="24">
        <v>984</v>
      </c>
      <c r="B984" s="34" t="s">
        <v>2092</v>
      </c>
      <c r="C984" s="34" t="s">
        <v>28</v>
      </c>
      <c r="D984" s="34" t="s">
        <v>12</v>
      </c>
      <c r="E984" s="34" t="s">
        <v>2093</v>
      </c>
      <c r="F984" s="34" t="s">
        <v>2071</v>
      </c>
      <c r="G984" s="34" t="s">
        <v>421</v>
      </c>
      <c r="H984" s="34" t="s">
        <v>2088</v>
      </c>
      <c r="I984" s="93"/>
      <c r="J984" s="118"/>
      <c r="K984"/>
      <c r="L984"/>
      <c r="M984"/>
      <c r="N984"/>
      <c r="O984"/>
      <c r="P984"/>
      <c r="Q984"/>
      <c r="XFA984"/>
      <c r="XFB984"/>
      <c r="XFC984"/>
      <c r="XFD984"/>
    </row>
    <row r="985" spans="1:17 16381:16384" s="1" customFormat="1" ht="24" hidden="1">
      <c r="A985" s="24">
        <v>985</v>
      </c>
      <c r="B985" s="34" t="s">
        <v>2094</v>
      </c>
      <c r="C985" s="34" t="s">
        <v>28</v>
      </c>
      <c r="D985" s="34" t="s">
        <v>29</v>
      </c>
      <c r="E985" s="34" t="s">
        <v>2095</v>
      </c>
      <c r="F985" s="34" t="s">
        <v>2071</v>
      </c>
      <c r="G985" s="34" t="s">
        <v>421</v>
      </c>
      <c r="H985" s="34" t="s">
        <v>2088</v>
      </c>
      <c r="I985" s="93"/>
      <c r="J985" s="118"/>
      <c r="K985"/>
      <c r="L985"/>
      <c r="M985"/>
      <c r="N985"/>
      <c r="O985"/>
      <c r="P985"/>
      <c r="Q985"/>
      <c r="XFA985"/>
      <c r="XFB985"/>
      <c r="XFC985"/>
      <c r="XFD985"/>
    </row>
    <row r="986" spans="1:17 16381:16384" s="1" customFormat="1" ht="24" hidden="1">
      <c r="A986" s="24">
        <v>986</v>
      </c>
      <c r="B986" s="34" t="s">
        <v>2096</v>
      </c>
      <c r="C986" s="34" t="s">
        <v>11</v>
      </c>
      <c r="D986" s="34" t="s">
        <v>12</v>
      </c>
      <c r="E986" s="34" t="s">
        <v>2097</v>
      </c>
      <c r="F986" s="34" t="s">
        <v>2071</v>
      </c>
      <c r="G986" s="34" t="s">
        <v>421</v>
      </c>
      <c r="H986" s="34" t="s">
        <v>2088</v>
      </c>
      <c r="I986" s="92"/>
      <c r="J986" s="118"/>
      <c r="K986"/>
      <c r="L986"/>
      <c r="M986"/>
      <c r="N986"/>
      <c r="O986"/>
      <c r="P986"/>
      <c r="Q986"/>
      <c r="XFA986"/>
      <c r="XFB986"/>
      <c r="XFC986"/>
      <c r="XFD986"/>
    </row>
    <row r="987" spans="1:17 16381:16384" s="1" customFormat="1" ht="24" hidden="1">
      <c r="A987" s="24">
        <v>987</v>
      </c>
      <c r="B987" s="34" t="s">
        <v>2098</v>
      </c>
      <c r="C987" s="34" t="s">
        <v>11</v>
      </c>
      <c r="D987" s="34" t="s">
        <v>29</v>
      </c>
      <c r="E987" s="34" t="s">
        <v>2099</v>
      </c>
      <c r="F987" s="34" t="s">
        <v>2071</v>
      </c>
      <c r="G987" s="34" t="s">
        <v>249</v>
      </c>
      <c r="H987" s="34" t="s">
        <v>2100</v>
      </c>
      <c r="I987" s="91" t="s">
        <v>2105</v>
      </c>
      <c r="J987" s="118">
        <v>1</v>
      </c>
      <c r="K987"/>
      <c r="L987"/>
      <c r="M987"/>
      <c r="N987"/>
      <c r="O987"/>
      <c r="P987"/>
      <c r="Q987"/>
      <c r="XFA987"/>
      <c r="XFB987"/>
      <c r="XFC987"/>
      <c r="XFD987"/>
    </row>
    <row r="988" spans="1:17 16381:16384" s="1" customFormat="1" ht="24" hidden="1">
      <c r="A988" s="24">
        <v>988</v>
      </c>
      <c r="B988" s="34" t="s">
        <v>2101</v>
      </c>
      <c r="C988" s="34" t="s">
        <v>11</v>
      </c>
      <c r="D988" s="34" t="s">
        <v>29</v>
      </c>
      <c r="E988" s="34" t="s">
        <v>2102</v>
      </c>
      <c r="F988" s="34" t="s">
        <v>2071</v>
      </c>
      <c r="G988" s="34" t="s">
        <v>249</v>
      </c>
      <c r="H988" s="34" t="s">
        <v>2100</v>
      </c>
      <c r="I988" s="93"/>
      <c r="J988" s="118"/>
      <c r="K988"/>
      <c r="L988"/>
      <c r="M988"/>
      <c r="N988"/>
      <c r="O988"/>
      <c r="P988"/>
      <c r="Q988"/>
      <c r="XFA988"/>
      <c r="XFB988"/>
      <c r="XFC988"/>
      <c r="XFD988"/>
    </row>
    <row r="989" spans="1:17 16381:16384" s="1" customFormat="1" ht="24" hidden="1">
      <c r="A989" s="24">
        <v>989</v>
      </c>
      <c r="B989" s="34" t="s">
        <v>2103</v>
      </c>
      <c r="C989" s="34" t="s">
        <v>28</v>
      </c>
      <c r="D989" s="34" t="s">
        <v>29</v>
      </c>
      <c r="E989" s="34" t="s">
        <v>2104</v>
      </c>
      <c r="F989" s="34" t="s">
        <v>2071</v>
      </c>
      <c r="G989" s="34" t="s">
        <v>249</v>
      </c>
      <c r="H989" s="34" t="s">
        <v>2100</v>
      </c>
      <c r="I989" s="92"/>
      <c r="J989" s="118"/>
      <c r="K989"/>
      <c r="L989"/>
      <c r="M989"/>
      <c r="N989"/>
      <c r="O989"/>
      <c r="P989"/>
      <c r="Q989"/>
      <c r="XFA989"/>
      <c r="XFB989"/>
      <c r="XFC989"/>
      <c r="XFD989"/>
    </row>
    <row r="990" spans="1:17 16381:16384" s="1" customFormat="1" ht="24" hidden="1">
      <c r="A990" s="24">
        <v>990</v>
      </c>
      <c r="B990" s="34" t="s">
        <v>2106</v>
      </c>
      <c r="C990" s="34" t="s">
        <v>11</v>
      </c>
      <c r="D990" s="34" t="s">
        <v>29</v>
      </c>
      <c r="E990" s="34" t="s">
        <v>2107</v>
      </c>
      <c r="F990" s="34" t="s">
        <v>2108</v>
      </c>
      <c r="G990" s="34" t="s">
        <v>59</v>
      </c>
      <c r="H990" s="34" t="s">
        <v>2109</v>
      </c>
      <c r="I990" s="34" t="s">
        <v>2110</v>
      </c>
      <c r="J990" s="34">
        <v>1</v>
      </c>
      <c r="K990"/>
      <c r="L990"/>
      <c r="M990"/>
      <c r="N990"/>
      <c r="O990"/>
      <c r="P990"/>
      <c r="Q990"/>
      <c r="XFA990"/>
      <c r="XFB990"/>
      <c r="XFC990"/>
      <c r="XFD990"/>
    </row>
    <row r="991" spans="1:17 16381:16384" s="1" customFormat="1" ht="24" hidden="1">
      <c r="A991" s="24">
        <v>991</v>
      </c>
      <c r="B991" s="34" t="s">
        <v>2111</v>
      </c>
      <c r="C991" s="34" t="s">
        <v>28</v>
      </c>
      <c r="D991" s="34" t="s">
        <v>29</v>
      </c>
      <c r="E991" s="34" t="s">
        <v>2112</v>
      </c>
      <c r="F991" s="34" t="s">
        <v>2108</v>
      </c>
      <c r="G991" s="34" t="s">
        <v>2743</v>
      </c>
      <c r="H991" s="34" t="s">
        <v>2113</v>
      </c>
      <c r="I991" s="34" t="s">
        <v>2045</v>
      </c>
      <c r="J991" s="34">
        <v>1</v>
      </c>
      <c r="K991"/>
      <c r="L991"/>
      <c r="M991"/>
      <c r="N991"/>
      <c r="O991"/>
      <c r="P991"/>
      <c r="Q991"/>
      <c r="XFA991"/>
      <c r="XFB991"/>
      <c r="XFC991"/>
      <c r="XFD991"/>
    </row>
    <row r="992" spans="1:17 16381:16384" s="1" customFormat="1" ht="24" hidden="1">
      <c r="A992" s="24">
        <v>992</v>
      </c>
      <c r="B992" s="34" t="s">
        <v>2114</v>
      </c>
      <c r="C992" s="34" t="s">
        <v>11</v>
      </c>
      <c r="D992" s="34" t="s">
        <v>29</v>
      </c>
      <c r="E992" s="34" t="s">
        <v>2115</v>
      </c>
      <c r="F992" s="34" t="s">
        <v>2108</v>
      </c>
      <c r="G992" s="34" t="s">
        <v>45</v>
      </c>
      <c r="H992" s="34" t="s">
        <v>2116</v>
      </c>
      <c r="I992" s="34" t="s">
        <v>2117</v>
      </c>
      <c r="J992" s="34">
        <v>1</v>
      </c>
      <c r="K992"/>
      <c r="L992"/>
      <c r="M992"/>
      <c r="N992"/>
      <c r="O992"/>
      <c r="P992"/>
      <c r="Q992"/>
      <c r="XFA992"/>
      <c r="XFB992"/>
      <c r="XFC992"/>
      <c r="XFD992"/>
    </row>
    <row r="993" spans="1:17 16381:16384" s="1" customFormat="1" ht="24" hidden="1">
      <c r="A993" s="24">
        <v>993</v>
      </c>
      <c r="B993" s="34" t="s">
        <v>2118</v>
      </c>
      <c r="C993" s="34" t="s">
        <v>28</v>
      </c>
      <c r="D993" s="34" t="s">
        <v>29</v>
      </c>
      <c r="E993" s="34" t="s">
        <v>2119</v>
      </c>
      <c r="F993" s="34" t="s">
        <v>2120</v>
      </c>
      <c r="G993" s="34" t="s">
        <v>45</v>
      </c>
      <c r="H993" s="34" t="s">
        <v>2121</v>
      </c>
      <c r="I993" s="34" t="s">
        <v>2122</v>
      </c>
      <c r="J993" s="34">
        <v>1</v>
      </c>
      <c r="K993"/>
      <c r="L993"/>
      <c r="M993"/>
      <c r="N993"/>
      <c r="O993"/>
      <c r="P993"/>
      <c r="Q993"/>
      <c r="XFA993"/>
      <c r="XFB993"/>
      <c r="XFC993"/>
      <c r="XFD993"/>
    </row>
    <row r="994" spans="1:17 16381:16384" s="1" customFormat="1" ht="24" hidden="1">
      <c r="A994" s="24">
        <v>994</v>
      </c>
      <c r="B994" s="34" t="s">
        <v>2123</v>
      </c>
      <c r="C994" s="34" t="s">
        <v>11</v>
      </c>
      <c r="D994" s="34" t="s">
        <v>29</v>
      </c>
      <c r="E994" s="34" t="s">
        <v>2124</v>
      </c>
      <c r="F994" s="34" t="s">
        <v>2125</v>
      </c>
      <c r="G994" s="34" t="s">
        <v>59</v>
      </c>
      <c r="H994" s="34" t="s">
        <v>2126</v>
      </c>
      <c r="I994" s="34" t="s">
        <v>2127</v>
      </c>
      <c r="J994" s="34">
        <v>1</v>
      </c>
      <c r="K994"/>
      <c r="L994"/>
      <c r="M994"/>
      <c r="N994"/>
      <c r="O994"/>
      <c r="P994"/>
      <c r="Q994"/>
      <c r="XFA994"/>
      <c r="XFB994"/>
      <c r="XFC994"/>
      <c r="XFD994"/>
    </row>
    <row r="995" spans="1:17 16381:16384" s="1" customFormat="1" ht="24" hidden="1">
      <c r="A995" s="24">
        <v>995</v>
      </c>
      <c r="B995" s="34" t="s">
        <v>2128</v>
      </c>
      <c r="C995" s="34" t="s">
        <v>11</v>
      </c>
      <c r="D995" s="34" t="s">
        <v>29</v>
      </c>
      <c r="E995" s="34" t="s">
        <v>2129</v>
      </c>
      <c r="F995" s="34" t="s">
        <v>2130</v>
      </c>
      <c r="G995" s="34" t="s">
        <v>15</v>
      </c>
      <c r="H995" s="34" t="s">
        <v>2131</v>
      </c>
      <c r="I995" s="91" t="s">
        <v>2134</v>
      </c>
      <c r="J995" s="118">
        <v>2</v>
      </c>
      <c r="K995"/>
      <c r="L995"/>
      <c r="M995"/>
      <c r="N995"/>
      <c r="O995"/>
      <c r="P995"/>
      <c r="Q995"/>
      <c r="XFA995"/>
      <c r="XFB995"/>
      <c r="XFC995"/>
      <c r="XFD995"/>
    </row>
    <row r="996" spans="1:17 16381:16384" s="1" customFormat="1" ht="24" hidden="1">
      <c r="A996" s="24">
        <v>996</v>
      </c>
      <c r="B996" s="34" t="s">
        <v>2132</v>
      </c>
      <c r="C996" s="34" t="s">
        <v>11</v>
      </c>
      <c r="D996" s="34" t="s">
        <v>12</v>
      </c>
      <c r="E996" s="34" t="s">
        <v>2133</v>
      </c>
      <c r="F996" s="34" t="s">
        <v>2130</v>
      </c>
      <c r="G996" s="34" t="s">
        <v>15</v>
      </c>
      <c r="H996" s="34" t="s">
        <v>2131</v>
      </c>
      <c r="I996" s="92"/>
      <c r="J996" s="118"/>
      <c r="K996"/>
      <c r="L996"/>
      <c r="M996"/>
      <c r="N996"/>
      <c r="O996"/>
      <c r="P996"/>
      <c r="Q996"/>
      <c r="XFA996"/>
      <c r="XFB996"/>
      <c r="XFC996"/>
      <c r="XFD996"/>
    </row>
    <row r="997" spans="1:17 16381:16384" s="1" customFormat="1" ht="24" hidden="1">
      <c r="A997" s="24">
        <v>997</v>
      </c>
      <c r="B997" s="34" t="s">
        <v>2135</v>
      </c>
      <c r="C997" s="34" t="s">
        <v>11</v>
      </c>
      <c r="D997" s="34" t="s">
        <v>12</v>
      </c>
      <c r="E997" s="34" t="s">
        <v>2136</v>
      </c>
      <c r="F997" s="34" t="s">
        <v>2130</v>
      </c>
      <c r="G997" s="34" t="s">
        <v>135</v>
      </c>
      <c r="H997" s="34" t="s">
        <v>2137</v>
      </c>
      <c r="I997" s="34" t="s">
        <v>2089</v>
      </c>
      <c r="J997" s="34">
        <v>1</v>
      </c>
      <c r="K997"/>
      <c r="L997"/>
      <c r="M997"/>
      <c r="N997"/>
      <c r="O997"/>
      <c r="P997"/>
      <c r="Q997"/>
      <c r="XFA997"/>
      <c r="XFB997"/>
      <c r="XFC997"/>
      <c r="XFD997"/>
    </row>
    <row r="998" spans="1:17 16381:16384" s="1" customFormat="1" ht="24" hidden="1">
      <c r="A998" s="24">
        <v>998</v>
      </c>
      <c r="B998" s="34" t="s">
        <v>2138</v>
      </c>
      <c r="C998" s="34" t="s">
        <v>28</v>
      </c>
      <c r="D998" s="34" t="s">
        <v>29</v>
      </c>
      <c r="E998" s="34" t="s">
        <v>2139</v>
      </c>
      <c r="F998" s="34" t="s">
        <v>2130</v>
      </c>
      <c r="G998" s="34" t="s">
        <v>35</v>
      </c>
      <c r="H998" s="34" t="s">
        <v>2140</v>
      </c>
      <c r="I998" s="34" t="s">
        <v>2073</v>
      </c>
      <c r="J998" s="34">
        <v>1</v>
      </c>
      <c r="K998"/>
      <c r="L998"/>
      <c r="M998"/>
      <c r="N998"/>
      <c r="O998"/>
      <c r="P998"/>
      <c r="Q998"/>
      <c r="XFA998"/>
      <c r="XFB998"/>
      <c r="XFC998"/>
      <c r="XFD998"/>
    </row>
    <row r="999" spans="1:17 16381:16384" s="1" customFormat="1" ht="24" hidden="1">
      <c r="A999" s="24">
        <v>999</v>
      </c>
      <c r="B999" s="34" t="s">
        <v>2141</v>
      </c>
      <c r="C999" s="34" t="s">
        <v>11</v>
      </c>
      <c r="D999" s="34" t="s">
        <v>12</v>
      </c>
      <c r="E999" s="34" t="s">
        <v>2142</v>
      </c>
      <c r="F999" s="34" t="s">
        <v>2130</v>
      </c>
      <c r="G999" s="34" t="s">
        <v>59</v>
      </c>
      <c r="H999" s="34" t="s">
        <v>2143</v>
      </c>
      <c r="I999" s="34" t="s">
        <v>2144</v>
      </c>
      <c r="J999" s="34">
        <v>1</v>
      </c>
      <c r="K999"/>
      <c r="L999"/>
      <c r="M999"/>
      <c r="N999"/>
      <c r="O999"/>
      <c r="P999"/>
      <c r="Q999"/>
      <c r="XFA999"/>
      <c r="XFB999"/>
      <c r="XFC999"/>
      <c r="XFD999"/>
    </row>
    <row r="1000" spans="1:17 16381:16384" s="1" customFormat="1" ht="24" hidden="1">
      <c r="A1000" s="24">
        <v>1000</v>
      </c>
      <c r="B1000" s="34" t="s">
        <v>2145</v>
      </c>
      <c r="C1000" s="34" t="s">
        <v>11</v>
      </c>
      <c r="D1000" s="34" t="s">
        <v>29</v>
      </c>
      <c r="E1000" s="34" t="s">
        <v>2146</v>
      </c>
      <c r="F1000" s="34" t="s">
        <v>2130</v>
      </c>
      <c r="G1000" s="34" t="s">
        <v>249</v>
      </c>
      <c r="H1000" s="34" t="s">
        <v>2147</v>
      </c>
      <c r="I1000" s="91" t="s">
        <v>2152</v>
      </c>
      <c r="J1000" s="118">
        <v>2</v>
      </c>
      <c r="K1000"/>
      <c r="L1000"/>
      <c r="M1000"/>
      <c r="N1000"/>
      <c r="O1000"/>
      <c r="P1000"/>
      <c r="Q1000"/>
      <c r="XFA1000"/>
      <c r="XFB1000"/>
      <c r="XFC1000"/>
      <c r="XFD1000"/>
    </row>
    <row r="1001" spans="1:17 16381:16384" s="1" customFormat="1" ht="24" hidden="1">
      <c r="A1001" s="24">
        <v>1001</v>
      </c>
      <c r="B1001" s="34" t="s">
        <v>2148</v>
      </c>
      <c r="C1001" s="34" t="s">
        <v>28</v>
      </c>
      <c r="D1001" s="34" t="s">
        <v>29</v>
      </c>
      <c r="E1001" s="34" t="s">
        <v>2149</v>
      </c>
      <c r="F1001" s="34" t="s">
        <v>2130</v>
      </c>
      <c r="G1001" s="34" t="s">
        <v>249</v>
      </c>
      <c r="H1001" s="34" t="s">
        <v>2147</v>
      </c>
      <c r="I1001" s="93"/>
      <c r="J1001" s="118"/>
      <c r="K1001"/>
      <c r="L1001"/>
      <c r="M1001"/>
      <c r="N1001"/>
      <c r="O1001"/>
      <c r="P1001"/>
      <c r="Q1001"/>
      <c r="XFA1001"/>
      <c r="XFB1001"/>
      <c r="XFC1001"/>
      <c r="XFD1001"/>
    </row>
    <row r="1002" spans="1:17 16381:16384" s="1" customFormat="1" ht="24" hidden="1">
      <c r="A1002" s="24">
        <v>1002</v>
      </c>
      <c r="B1002" s="34" t="s">
        <v>2150</v>
      </c>
      <c r="C1002" s="34" t="s">
        <v>28</v>
      </c>
      <c r="D1002" s="34" t="s">
        <v>12</v>
      </c>
      <c r="E1002" s="34" t="s">
        <v>2151</v>
      </c>
      <c r="F1002" s="34" t="s">
        <v>2130</v>
      </c>
      <c r="G1002" s="34" t="s">
        <v>249</v>
      </c>
      <c r="H1002" s="34" t="s">
        <v>2147</v>
      </c>
      <c r="I1002" s="92"/>
      <c r="J1002" s="118"/>
      <c r="K1002"/>
      <c r="L1002"/>
      <c r="M1002"/>
      <c r="N1002"/>
      <c r="O1002"/>
      <c r="P1002"/>
      <c r="Q1002"/>
      <c r="XFA1002"/>
      <c r="XFB1002"/>
      <c r="XFC1002"/>
      <c r="XFD1002"/>
    </row>
    <row r="1003" spans="1:17 16381:16384" s="1" customFormat="1" ht="24" hidden="1">
      <c r="A1003" s="24">
        <v>1003</v>
      </c>
      <c r="B1003" s="34" t="s">
        <v>2153</v>
      </c>
      <c r="C1003" s="34" t="s">
        <v>28</v>
      </c>
      <c r="D1003" s="34" t="s">
        <v>29</v>
      </c>
      <c r="E1003" s="34" t="s">
        <v>2154</v>
      </c>
      <c r="F1003" s="34" t="s">
        <v>2130</v>
      </c>
      <c r="G1003" s="34" t="s">
        <v>2740</v>
      </c>
      <c r="H1003" s="34" t="s">
        <v>2155</v>
      </c>
      <c r="I1003" s="91" t="s">
        <v>2167</v>
      </c>
      <c r="J1003" s="118">
        <v>2</v>
      </c>
      <c r="K1003"/>
      <c r="L1003"/>
      <c r="M1003"/>
      <c r="N1003"/>
      <c r="O1003"/>
      <c r="P1003"/>
      <c r="Q1003"/>
      <c r="XFA1003"/>
      <c r="XFB1003"/>
      <c r="XFC1003"/>
      <c r="XFD1003"/>
    </row>
    <row r="1004" spans="1:17 16381:16384" s="1" customFormat="1" ht="24" hidden="1">
      <c r="A1004" s="24">
        <v>1004</v>
      </c>
      <c r="B1004" s="34" t="s">
        <v>2156</v>
      </c>
      <c r="C1004" s="34" t="s">
        <v>11</v>
      </c>
      <c r="D1004" s="34" t="s">
        <v>29</v>
      </c>
      <c r="E1004" s="34" t="s">
        <v>2157</v>
      </c>
      <c r="F1004" s="34" t="s">
        <v>2130</v>
      </c>
      <c r="G1004" s="34" t="s">
        <v>2740</v>
      </c>
      <c r="H1004" s="34" t="s">
        <v>2155</v>
      </c>
      <c r="I1004" s="93"/>
      <c r="J1004" s="118"/>
      <c r="K1004"/>
      <c r="L1004"/>
      <c r="M1004"/>
      <c r="N1004"/>
      <c r="O1004"/>
      <c r="P1004"/>
      <c r="Q1004"/>
      <c r="XFA1004"/>
      <c r="XFB1004"/>
      <c r="XFC1004"/>
      <c r="XFD1004"/>
    </row>
    <row r="1005" spans="1:17 16381:16384" s="1" customFormat="1" ht="24" hidden="1">
      <c r="A1005" s="24">
        <v>1005</v>
      </c>
      <c r="B1005" s="34" t="s">
        <v>2158</v>
      </c>
      <c r="C1005" s="34" t="s">
        <v>11</v>
      </c>
      <c r="D1005" s="34" t="s">
        <v>1724</v>
      </c>
      <c r="E1005" s="34" t="s">
        <v>2159</v>
      </c>
      <c r="F1005" s="34" t="s">
        <v>2130</v>
      </c>
      <c r="G1005" s="34" t="s">
        <v>2740</v>
      </c>
      <c r="H1005" s="34" t="s">
        <v>2155</v>
      </c>
      <c r="I1005" s="93"/>
      <c r="J1005" s="118"/>
      <c r="K1005"/>
      <c r="L1005"/>
      <c r="M1005"/>
      <c r="N1005"/>
      <c r="O1005"/>
      <c r="P1005"/>
      <c r="Q1005"/>
      <c r="XFA1005"/>
      <c r="XFB1005"/>
      <c r="XFC1005"/>
      <c r="XFD1005"/>
    </row>
    <row r="1006" spans="1:17 16381:16384" s="1" customFormat="1" ht="24" hidden="1">
      <c r="A1006" s="24">
        <v>1006</v>
      </c>
      <c r="B1006" s="34" t="s">
        <v>2161</v>
      </c>
      <c r="C1006" s="34" t="s">
        <v>11</v>
      </c>
      <c r="D1006" s="34" t="s">
        <v>29</v>
      </c>
      <c r="E1006" s="34" t="s">
        <v>2162</v>
      </c>
      <c r="F1006" s="34" t="s">
        <v>2130</v>
      </c>
      <c r="G1006" s="34" t="s">
        <v>2740</v>
      </c>
      <c r="H1006" s="34" t="s">
        <v>2155</v>
      </c>
      <c r="I1006" s="93"/>
      <c r="J1006" s="118"/>
      <c r="K1006"/>
      <c r="L1006"/>
      <c r="M1006"/>
      <c r="N1006"/>
      <c r="O1006"/>
      <c r="P1006"/>
      <c r="Q1006"/>
      <c r="XFA1006"/>
      <c r="XFB1006"/>
      <c r="XFC1006"/>
      <c r="XFD1006"/>
    </row>
    <row r="1007" spans="1:17 16381:16384" s="1" customFormat="1" ht="24" hidden="1">
      <c r="A1007" s="24">
        <v>1007</v>
      </c>
      <c r="B1007" s="34" t="s">
        <v>2163</v>
      </c>
      <c r="C1007" s="34" t="s">
        <v>11</v>
      </c>
      <c r="D1007" s="34" t="s">
        <v>29</v>
      </c>
      <c r="E1007" s="34" t="s">
        <v>2164</v>
      </c>
      <c r="F1007" s="34" t="s">
        <v>2130</v>
      </c>
      <c r="G1007" s="34" t="s">
        <v>2740</v>
      </c>
      <c r="H1007" s="34" t="s">
        <v>2155</v>
      </c>
      <c r="I1007" s="93"/>
      <c r="J1007" s="118"/>
      <c r="K1007"/>
      <c r="L1007"/>
      <c r="M1007"/>
      <c r="N1007"/>
      <c r="O1007"/>
      <c r="P1007"/>
      <c r="Q1007"/>
      <c r="XFA1007"/>
      <c r="XFB1007"/>
      <c r="XFC1007"/>
      <c r="XFD1007"/>
    </row>
    <row r="1008" spans="1:17 16381:16384" s="1" customFormat="1" ht="24" hidden="1">
      <c r="A1008" s="24">
        <v>1008</v>
      </c>
      <c r="B1008" s="34" t="s">
        <v>2165</v>
      </c>
      <c r="C1008" s="34" t="s">
        <v>11</v>
      </c>
      <c r="D1008" s="34" t="s">
        <v>29</v>
      </c>
      <c r="E1008" s="34" t="s">
        <v>2166</v>
      </c>
      <c r="F1008" s="34" t="s">
        <v>2130</v>
      </c>
      <c r="G1008" s="34" t="s">
        <v>2740</v>
      </c>
      <c r="H1008" s="34" t="s">
        <v>2155</v>
      </c>
      <c r="I1008" s="92"/>
      <c r="J1008" s="118"/>
      <c r="K1008"/>
      <c r="L1008"/>
      <c r="M1008"/>
      <c r="N1008"/>
      <c r="O1008"/>
      <c r="P1008"/>
      <c r="Q1008"/>
      <c r="XFA1008"/>
      <c r="XFB1008"/>
      <c r="XFC1008"/>
      <c r="XFD1008"/>
    </row>
    <row r="1009" spans="1:17 16381:16384" s="1" customFormat="1" ht="24" hidden="1">
      <c r="A1009" s="24">
        <v>1009</v>
      </c>
      <c r="B1009" s="34" t="s">
        <v>2168</v>
      </c>
      <c r="C1009" s="34" t="s">
        <v>11</v>
      </c>
      <c r="D1009" s="34" t="s">
        <v>29</v>
      </c>
      <c r="E1009" s="34" t="s">
        <v>2169</v>
      </c>
      <c r="F1009" s="34" t="s">
        <v>2130</v>
      </c>
      <c r="G1009" s="34" t="s">
        <v>2741</v>
      </c>
      <c r="H1009" s="34" t="s">
        <v>2170</v>
      </c>
      <c r="I1009" s="91" t="s">
        <v>2160</v>
      </c>
      <c r="J1009" s="118">
        <v>1</v>
      </c>
      <c r="K1009"/>
      <c r="L1009"/>
      <c r="M1009"/>
      <c r="N1009"/>
      <c r="O1009"/>
      <c r="P1009"/>
      <c r="Q1009"/>
      <c r="XFA1009"/>
      <c r="XFB1009"/>
      <c r="XFC1009"/>
      <c r="XFD1009"/>
    </row>
    <row r="1010" spans="1:17 16381:16384" s="1" customFormat="1" ht="24" hidden="1">
      <c r="A1010" s="24">
        <v>1010</v>
      </c>
      <c r="B1010" s="34" t="s">
        <v>2171</v>
      </c>
      <c r="C1010" s="34" t="s">
        <v>11</v>
      </c>
      <c r="D1010" s="34" t="s">
        <v>12</v>
      </c>
      <c r="E1010" s="34" t="s">
        <v>2172</v>
      </c>
      <c r="F1010" s="34" t="s">
        <v>2130</v>
      </c>
      <c r="G1010" s="34" t="s">
        <v>2741</v>
      </c>
      <c r="H1010" s="34" t="s">
        <v>2170</v>
      </c>
      <c r="I1010" s="92"/>
      <c r="J1010" s="118"/>
      <c r="K1010"/>
      <c r="L1010"/>
      <c r="M1010"/>
      <c r="N1010"/>
      <c r="O1010"/>
      <c r="P1010"/>
      <c r="Q1010"/>
      <c r="XFA1010"/>
      <c r="XFB1010"/>
      <c r="XFC1010"/>
      <c r="XFD1010"/>
    </row>
    <row r="1011" spans="1:17 16381:16384" s="1" customFormat="1" ht="24" hidden="1">
      <c r="A1011" s="24">
        <v>1011</v>
      </c>
      <c r="B1011" s="34" t="s">
        <v>2173</v>
      </c>
      <c r="C1011" s="34" t="s">
        <v>28</v>
      </c>
      <c r="D1011" s="34" t="s">
        <v>29</v>
      </c>
      <c r="E1011" s="34" t="s">
        <v>2174</v>
      </c>
      <c r="F1011" s="34" t="s">
        <v>2175</v>
      </c>
      <c r="G1011" s="34" t="s">
        <v>2740</v>
      </c>
      <c r="H1011" s="34" t="s">
        <v>2176</v>
      </c>
      <c r="I1011" s="91" t="s">
        <v>2181</v>
      </c>
      <c r="J1011" s="118">
        <v>1</v>
      </c>
      <c r="K1011"/>
      <c r="L1011"/>
      <c r="M1011"/>
      <c r="N1011"/>
      <c r="O1011"/>
      <c r="P1011"/>
      <c r="Q1011"/>
      <c r="XFA1011"/>
      <c r="XFB1011"/>
      <c r="XFC1011"/>
      <c r="XFD1011"/>
    </row>
    <row r="1012" spans="1:17 16381:16384" s="1" customFormat="1" ht="24" hidden="1">
      <c r="A1012" s="24">
        <v>1012</v>
      </c>
      <c r="B1012" s="34" t="s">
        <v>2177</v>
      </c>
      <c r="C1012" s="34" t="s">
        <v>11</v>
      </c>
      <c r="D1012" s="34" t="s">
        <v>29</v>
      </c>
      <c r="E1012" s="34" t="s">
        <v>2178</v>
      </c>
      <c r="F1012" s="34" t="s">
        <v>2175</v>
      </c>
      <c r="G1012" s="34" t="s">
        <v>2740</v>
      </c>
      <c r="H1012" s="34" t="s">
        <v>2176</v>
      </c>
      <c r="I1012" s="93"/>
      <c r="J1012" s="118"/>
      <c r="K1012"/>
      <c r="L1012"/>
      <c r="M1012"/>
      <c r="N1012"/>
      <c r="O1012"/>
      <c r="P1012"/>
      <c r="Q1012"/>
      <c r="XFA1012"/>
      <c r="XFB1012"/>
      <c r="XFC1012"/>
      <c r="XFD1012"/>
    </row>
    <row r="1013" spans="1:17 16381:16384" s="1" customFormat="1" ht="24" hidden="1">
      <c r="A1013" s="24">
        <v>1013</v>
      </c>
      <c r="B1013" s="34" t="s">
        <v>2179</v>
      </c>
      <c r="C1013" s="34" t="s">
        <v>11</v>
      </c>
      <c r="D1013" s="34" t="s">
        <v>12</v>
      </c>
      <c r="E1013" s="34" t="s">
        <v>2180</v>
      </c>
      <c r="F1013" s="34" t="s">
        <v>2175</v>
      </c>
      <c r="G1013" s="34" t="s">
        <v>2740</v>
      </c>
      <c r="H1013" s="34" t="s">
        <v>2176</v>
      </c>
      <c r="I1013" s="92"/>
      <c r="J1013" s="118"/>
      <c r="K1013"/>
      <c r="L1013"/>
      <c r="M1013"/>
      <c r="N1013"/>
      <c r="O1013"/>
      <c r="P1013"/>
      <c r="Q1013"/>
      <c r="XFA1013"/>
      <c r="XFB1013"/>
      <c r="XFC1013"/>
      <c r="XFD1013"/>
    </row>
    <row r="1014" spans="1:17 16381:16384" s="1" customFormat="1" ht="24" hidden="1">
      <c r="A1014" s="24">
        <v>1014</v>
      </c>
      <c r="B1014" s="34" t="s">
        <v>2182</v>
      </c>
      <c r="C1014" s="34" t="s">
        <v>11</v>
      </c>
      <c r="D1014" s="34" t="s">
        <v>29</v>
      </c>
      <c r="E1014" s="34" t="s">
        <v>2183</v>
      </c>
      <c r="F1014" s="34" t="s">
        <v>2175</v>
      </c>
      <c r="G1014" s="34" t="s">
        <v>421</v>
      </c>
      <c r="H1014" s="34" t="s">
        <v>2184</v>
      </c>
      <c r="I1014" s="34" t="s">
        <v>2185</v>
      </c>
      <c r="J1014" s="34">
        <v>1</v>
      </c>
      <c r="K1014"/>
      <c r="L1014"/>
      <c r="M1014"/>
      <c r="N1014"/>
      <c r="O1014"/>
      <c r="P1014"/>
      <c r="Q1014"/>
      <c r="XFA1014"/>
      <c r="XFB1014"/>
      <c r="XFC1014"/>
      <c r="XFD1014"/>
    </row>
    <row r="1015" spans="1:17 16381:16384" s="1" customFormat="1" ht="24" hidden="1">
      <c r="A1015" s="24">
        <v>1015</v>
      </c>
      <c r="B1015" s="34" t="s">
        <v>2186</v>
      </c>
      <c r="C1015" s="34" t="s">
        <v>11</v>
      </c>
      <c r="D1015" s="34" t="s">
        <v>12</v>
      </c>
      <c r="E1015" s="34" t="s">
        <v>2187</v>
      </c>
      <c r="F1015" s="34" t="s">
        <v>2175</v>
      </c>
      <c r="G1015" s="34" t="s">
        <v>135</v>
      </c>
      <c r="H1015" s="34" t="s">
        <v>2188</v>
      </c>
      <c r="I1015" s="34" t="s">
        <v>2189</v>
      </c>
      <c r="J1015" s="34">
        <v>1</v>
      </c>
      <c r="K1015"/>
      <c r="L1015"/>
      <c r="M1015"/>
      <c r="N1015"/>
      <c r="O1015"/>
      <c r="P1015"/>
      <c r="Q1015"/>
      <c r="XFA1015"/>
      <c r="XFB1015"/>
      <c r="XFC1015"/>
      <c r="XFD1015"/>
    </row>
    <row r="1016" spans="1:17 16381:16384" s="1" customFormat="1" ht="24" hidden="1">
      <c r="A1016" s="24">
        <v>1016</v>
      </c>
      <c r="B1016" s="34" t="s">
        <v>2190</v>
      </c>
      <c r="C1016" s="34" t="s">
        <v>28</v>
      </c>
      <c r="D1016" s="34" t="s">
        <v>29</v>
      </c>
      <c r="E1016" s="34" t="s">
        <v>2191</v>
      </c>
      <c r="F1016" s="34" t="s">
        <v>2175</v>
      </c>
      <c r="G1016" s="34" t="s">
        <v>249</v>
      </c>
      <c r="H1016" s="34" t="s">
        <v>2192</v>
      </c>
      <c r="I1016" s="91" t="s">
        <v>2202</v>
      </c>
      <c r="J1016" s="118">
        <v>2</v>
      </c>
      <c r="K1016"/>
      <c r="L1016"/>
      <c r="M1016"/>
      <c r="N1016"/>
      <c r="O1016"/>
      <c r="P1016"/>
      <c r="Q1016"/>
      <c r="XFA1016"/>
      <c r="XFB1016"/>
      <c r="XFC1016"/>
      <c r="XFD1016"/>
    </row>
    <row r="1017" spans="1:17 16381:16384" s="1" customFormat="1" ht="24" hidden="1">
      <c r="A1017" s="24">
        <v>1017</v>
      </c>
      <c r="B1017" s="34" t="s">
        <v>2193</v>
      </c>
      <c r="C1017" s="34" t="s">
        <v>11</v>
      </c>
      <c r="D1017" s="34" t="s">
        <v>29</v>
      </c>
      <c r="E1017" s="34" t="s">
        <v>2194</v>
      </c>
      <c r="F1017" s="34" t="s">
        <v>2175</v>
      </c>
      <c r="G1017" s="34" t="s">
        <v>249</v>
      </c>
      <c r="H1017" s="34" t="s">
        <v>2192</v>
      </c>
      <c r="I1017" s="93"/>
      <c r="J1017" s="118"/>
      <c r="K1017"/>
      <c r="L1017"/>
      <c r="M1017"/>
      <c r="N1017"/>
      <c r="O1017"/>
      <c r="P1017"/>
      <c r="Q1017"/>
      <c r="XFA1017"/>
      <c r="XFB1017"/>
      <c r="XFC1017"/>
      <c r="XFD1017"/>
    </row>
    <row r="1018" spans="1:17 16381:16384" s="1" customFormat="1" ht="24" hidden="1">
      <c r="A1018" s="24">
        <v>1018</v>
      </c>
      <c r="B1018" s="34" t="s">
        <v>2195</v>
      </c>
      <c r="C1018" s="34" t="s">
        <v>11</v>
      </c>
      <c r="D1018" s="34" t="s">
        <v>29</v>
      </c>
      <c r="E1018" s="34" t="s">
        <v>2196</v>
      </c>
      <c r="F1018" s="34" t="s">
        <v>2175</v>
      </c>
      <c r="G1018" s="34" t="s">
        <v>249</v>
      </c>
      <c r="H1018" s="34" t="s">
        <v>2192</v>
      </c>
      <c r="I1018" s="93"/>
      <c r="J1018" s="118"/>
      <c r="K1018"/>
      <c r="L1018"/>
      <c r="M1018"/>
      <c r="N1018"/>
      <c r="O1018"/>
      <c r="P1018"/>
      <c r="Q1018"/>
      <c r="XFA1018"/>
      <c r="XFB1018"/>
      <c r="XFC1018"/>
      <c r="XFD1018"/>
    </row>
    <row r="1019" spans="1:17 16381:16384" s="1" customFormat="1" ht="24" hidden="1">
      <c r="A1019" s="24">
        <v>1019</v>
      </c>
      <c r="B1019" s="34" t="s">
        <v>2197</v>
      </c>
      <c r="C1019" s="34" t="s">
        <v>11</v>
      </c>
      <c r="D1019" s="34" t="s">
        <v>12</v>
      </c>
      <c r="E1019" s="34" t="s">
        <v>2198</v>
      </c>
      <c r="F1019" s="34" t="s">
        <v>2175</v>
      </c>
      <c r="G1019" s="34" t="s">
        <v>249</v>
      </c>
      <c r="H1019" s="34" t="s">
        <v>2192</v>
      </c>
      <c r="I1019" s="93"/>
      <c r="J1019" s="118"/>
      <c r="K1019"/>
      <c r="L1019"/>
      <c r="M1019"/>
      <c r="N1019"/>
      <c r="O1019"/>
      <c r="P1019"/>
      <c r="Q1019"/>
      <c r="XFA1019"/>
      <c r="XFB1019"/>
      <c r="XFC1019"/>
      <c r="XFD1019"/>
    </row>
    <row r="1020" spans="1:17 16381:16384" s="1" customFormat="1" ht="24" hidden="1">
      <c r="A1020" s="24">
        <v>1020</v>
      </c>
      <c r="B1020" s="34" t="s">
        <v>2200</v>
      </c>
      <c r="C1020" s="34" t="s">
        <v>11</v>
      </c>
      <c r="D1020" s="34" t="s">
        <v>12</v>
      </c>
      <c r="E1020" s="34" t="s">
        <v>2201</v>
      </c>
      <c r="F1020" s="34" t="s">
        <v>2175</v>
      </c>
      <c r="G1020" s="34" t="s">
        <v>249</v>
      </c>
      <c r="H1020" s="34" t="s">
        <v>2192</v>
      </c>
      <c r="I1020" s="92"/>
      <c r="J1020" s="118"/>
      <c r="K1020"/>
      <c r="L1020"/>
      <c r="M1020"/>
      <c r="N1020"/>
      <c r="O1020"/>
      <c r="P1020"/>
      <c r="Q1020"/>
      <c r="XFA1020"/>
      <c r="XFB1020"/>
      <c r="XFC1020"/>
      <c r="XFD1020"/>
    </row>
    <row r="1021" spans="1:17 16381:16384" s="1" customFormat="1" ht="24" hidden="1">
      <c r="A1021" s="24">
        <v>1021</v>
      </c>
      <c r="B1021" s="34" t="s">
        <v>2203</v>
      </c>
      <c r="C1021" s="34" t="s">
        <v>11</v>
      </c>
      <c r="D1021" s="34" t="s">
        <v>29</v>
      </c>
      <c r="E1021" s="34" t="s">
        <v>2204</v>
      </c>
      <c r="F1021" s="34" t="s">
        <v>2175</v>
      </c>
      <c r="G1021" s="34" t="s">
        <v>15</v>
      </c>
      <c r="H1021" s="34" t="s">
        <v>2205</v>
      </c>
      <c r="I1021" s="34" t="s">
        <v>2134</v>
      </c>
      <c r="J1021" s="34">
        <v>1</v>
      </c>
      <c r="K1021"/>
      <c r="L1021"/>
      <c r="M1021"/>
      <c r="N1021"/>
      <c r="O1021"/>
      <c r="P1021"/>
      <c r="Q1021"/>
      <c r="XFA1021"/>
      <c r="XFB1021"/>
      <c r="XFC1021"/>
      <c r="XFD1021"/>
    </row>
    <row r="1022" spans="1:17 16381:16384" s="1" customFormat="1" ht="24" hidden="1">
      <c r="A1022" s="24">
        <v>1022</v>
      </c>
      <c r="B1022" s="34" t="s">
        <v>2206</v>
      </c>
      <c r="C1022" s="34" t="s">
        <v>11</v>
      </c>
      <c r="D1022" s="34" t="s">
        <v>29</v>
      </c>
      <c r="E1022" s="34" t="s">
        <v>2207</v>
      </c>
      <c r="F1022" s="34" t="s">
        <v>2175</v>
      </c>
      <c r="G1022" s="34" t="s">
        <v>23</v>
      </c>
      <c r="H1022" s="34" t="s">
        <v>2208</v>
      </c>
      <c r="I1022" s="91" t="s">
        <v>2211</v>
      </c>
      <c r="J1022" s="118">
        <v>2</v>
      </c>
      <c r="K1022"/>
      <c r="L1022"/>
      <c r="M1022"/>
      <c r="N1022"/>
      <c r="O1022"/>
      <c r="P1022"/>
      <c r="Q1022"/>
      <c r="XFA1022"/>
      <c r="XFB1022"/>
      <c r="XFC1022"/>
      <c r="XFD1022"/>
    </row>
    <row r="1023" spans="1:17 16381:16384" s="1" customFormat="1" ht="24" hidden="1">
      <c r="A1023" s="24">
        <v>1023</v>
      </c>
      <c r="B1023" s="34" t="s">
        <v>2209</v>
      </c>
      <c r="C1023" s="34" t="s">
        <v>11</v>
      </c>
      <c r="D1023" s="34" t="s">
        <v>29</v>
      </c>
      <c r="E1023" s="34" t="s">
        <v>2210</v>
      </c>
      <c r="F1023" s="34" t="s">
        <v>2175</v>
      </c>
      <c r="G1023" s="34" t="s">
        <v>23</v>
      </c>
      <c r="H1023" s="34" t="s">
        <v>2208</v>
      </c>
      <c r="I1023" s="92"/>
      <c r="J1023" s="118"/>
      <c r="K1023"/>
      <c r="L1023"/>
      <c r="M1023"/>
      <c r="N1023"/>
      <c r="O1023"/>
      <c r="P1023"/>
      <c r="Q1023"/>
      <c r="XFA1023"/>
      <c r="XFB1023"/>
      <c r="XFC1023"/>
      <c r="XFD1023"/>
    </row>
    <row r="1024" spans="1:17 16381:16384" s="1" customFormat="1" ht="24" hidden="1">
      <c r="A1024" s="24">
        <v>1024</v>
      </c>
      <c r="B1024" s="34" t="s">
        <v>2212</v>
      </c>
      <c r="C1024" s="34" t="s">
        <v>11</v>
      </c>
      <c r="D1024" s="34" t="s">
        <v>29</v>
      </c>
      <c r="E1024" s="34" t="s">
        <v>2213</v>
      </c>
      <c r="F1024" s="34" t="s">
        <v>2214</v>
      </c>
      <c r="G1024" s="34" t="s">
        <v>135</v>
      </c>
      <c r="H1024" s="34" t="s">
        <v>2215</v>
      </c>
      <c r="I1024" s="91" t="s">
        <v>2246</v>
      </c>
      <c r="J1024" s="118">
        <v>5</v>
      </c>
      <c r="K1024"/>
      <c r="L1024"/>
      <c r="M1024"/>
      <c r="N1024"/>
      <c r="O1024"/>
      <c r="P1024"/>
      <c r="Q1024"/>
      <c r="XFA1024"/>
      <c r="XFB1024"/>
      <c r="XFC1024"/>
      <c r="XFD1024"/>
    </row>
    <row r="1025" spans="1:17 16381:16384" s="1" customFormat="1" ht="24" hidden="1">
      <c r="A1025" s="24">
        <v>1025</v>
      </c>
      <c r="B1025" s="34" t="s">
        <v>2216</v>
      </c>
      <c r="C1025" s="34" t="s">
        <v>11</v>
      </c>
      <c r="D1025" s="34" t="s">
        <v>29</v>
      </c>
      <c r="E1025" s="34" t="s">
        <v>2217</v>
      </c>
      <c r="F1025" s="34" t="s">
        <v>2214</v>
      </c>
      <c r="G1025" s="34" t="s">
        <v>135</v>
      </c>
      <c r="H1025" s="34" t="s">
        <v>2215</v>
      </c>
      <c r="I1025" s="93"/>
      <c r="J1025" s="118"/>
      <c r="K1025"/>
      <c r="L1025"/>
      <c r="M1025"/>
      <c r="N1025"/>
      <c r="O1025"/>
      <c r="P1025"/>
      <c r="Q1025"/>
      <c r="XFA1025"/>
      <c r="XFB1025"/>
      <c r="XFC1025"/>
      <c r="XFD1025"/>
    </row>
    <row r="1026" spans="1:17 16381:16384" s="1" customFormat="1" ht="24" hidden="1">
      <c r="A1026" s="24">
        <v>1026</v>
      </c>
      <c r="B1026" s="34" t="s">
        <v>2218</v>
      </c>
      <c r="C1026" s="34" t="s">
        <v>11</v>
      </c>
      <c r="D1026" s="34" t="s">
        <v>29</v>
      </c>
      <c r="E1026" s="34" t="s">
        <v>2219</v>
      </c>
      <c r="F1026" s="34" t="s">
        <v>2214</v>
      </c>
      <c r="G1026" s="34" t="s">
        <v>135</v>
      </c>
      <c r="H1026" s="34" t="s">
        <v>2215</v>
      </c>
      <c r="I1026" s="93"/>
      <c r="J1026" s="118"/>
      <c r="K1026"/>
      <c r="L1026"/>
      <c r="M1026"/>
      <c r="N1026"/>
      <c r="O1026"/>
      <c r="P1026"/>
      <c r="Q1026"/>
      <c r="XFA1026"/>
      <c r="XFB1026"/>
      <c r="XFC1026"/>
      <c r="XFD1026"/>
    </row>
    <row r="1027" spans="1:17 16381:16384" s="1" customFormat="1" ht="24" hidden="1">
      <c r="A1027" s="24">
        <v>1027</v>
      </c>
      <c r="B1027" s="34" t="s">
        <v>2220</v>
      </c>
      <c r="C1027" s="34" t="s">
        <v>11</v>
      </c>
      <c r="D1027" s="34" t="s">
        <v>29</v>
      </c>
      <c r="E1027" s="34" t="s">
        <v>2221</v>
      </c>
      <c r="F1027" s="34" t="s">
        <v>2214</v>
      </c>
      <c r="G1027" s="34" t="s">
        <v>135</v>
      </c>
      <c r="H1027" s="34" t="s">
        <v>2215</v>
      </c>
      <c r="I1027" s="93"/>
      <c r="J1027" s="118"/>
      <c r="K1027"/>
      <c r="L1027"/>
      <c r="M1027"/>
      <c r="N1027"/>
      <c r="O1027"/>
      <c r="P1027"/>
      <c r="Q1027"/>
      <c r="XFA1027"/>
      <c r="XFB1027"/>
      <c r="XFC1027"/>
      <c r="XFD1027"/>
    </row>
    <row r="1028" spans="1:17 16381:16384" s="1" customFormat="1" ht="24" hidden="1">
      <c r="A1028" s="24">
        <v>1028</v>
      </c>
      <c r="B1028" s="34" t="s">
        <v>2222</v>
      </c>
      <c r="C1028" s="34" t="s">
        <v>11</v>
      </c>
      <c r="D1028" s="34" t="s">
        <v>12</v>
      </c>
      <c r="E1028" s="34" t="s">
        <v>2223</v>
      </c>
      <c r="F1028" s="34" t="s">
        <v>2214</v>
      </c>
      <c r="G1028" s="34" t="s">
        <v>135</v>
      </c>
      <c r="H1028" s="34" t="s">
        <v>2215</v>
      </c>
      <c r="I1028" s="93"/>
      <c r="J1028" s="118"/>
      <c r="K1028"/>
      <c r="L1028"/>
      <c r="M1028"/>
      <c r="N1028"/>
      <c r="O1028"/>
      <c r="P1028"/>
      <c r="Q1028"/>
      <c r="XFA1028"/>
      <c r="XFB1028"/>
      <c r="XFC1028"/>
      <c r="XFD1028"/>
    </row>
    <row r="1029" spans="1:17 16381:16384" s="1" customFormat="1" ht="24" hidden="1">
      <c r="A1029" s="24">
        <v>1029</v>
      </c>
      <c r="B1029" s="34" t="s">
        <v>2224</v>
      </c>
      <c r="C1029" s="34" t="s">
        <v>11</v>
      </c>
      <c r="D1029" s="34" t="s">
        <v>29</v>
      </c>
      <c r="E1029" s="34" t="s">
        <v>2225</v>
      </c>
      <c r="F1029" s="34" t="s">
        <v>2214</v>
      </c>
      <c r="G1029" s="34" t="s">
        <v>135</v>
      </c>
      <c r="H1029" s="34" t="s">
        <v>2215</v>
      </c>
      <c r="I1029" s="93"/>
      <c r="J1029" s="118"/>
      <c r="K1029"/>
      <c r="L1029"/>
      <c r="M1029"/>
      <c r="N1029"/>
      <c r="O1029"/>
      <c r="P1029"/>
      <c r="Q1029"/>
      <c r="XFA1029"/>
      <c r="XFB1029"/>
      <c r="XFC1029"/>
      <c r="XFD1029"/>
    </row>
    <row r="1030" spans="1:17 16381:16384" s="1" customFormat="1" ht="24" hidden="1">
      <c r="A1030" s="24">
        <v>1030</v>
      </c>
      <c r="B1030" s="34" t="s">
        <v>2226</v>
      </c>
      <c r="C1030" s="34" t="s">
        <v>11</v>
      </c>
      <c r="D1030" s="34" t="s">
        <v>12</v>
      </c>
      <c r="E1030" s="34" t="s">
        <v>2227</v>
      </c>
      <c r="F1030" s="34" t="s">
        <v>2214</v>
      </c>
      <c r="G1030" s="34" t="s">
        <v>135</v>
      </c>
      <c r="H1030" s="34" t="s">
        <v>2215</v>
      </c>
      <c r="I1030" s="93"/>
      <c r="J1030" s="118"/>
      <c r="K1030"/>
      <c r="L1030"/>
      <c r="M1030"/>
      <c r="N1030"/>
      <c r="O1030"/>
      <c r="P1030"/>
      <c r="Q1030"/>
      <c r="XFA1030"/>
      <c r="XFB1030"/>
      <c r="XFC1030"/>
      <c r="XFD1030"/>
    </row>
    <row r="1031" spans="1:17 16381:16384" s="1" customFormat="1" ht="24" hidden="1">
      <c r="A1031" s="24">
        <v>1031</v>
      </c>
      <c r="B1031" s="34" t="s">
        <v>2228</v>
      </c>
      <c r="C1031" s="34" t="s">
        <v>11</v>
      </c>
      <c r="D1031" s="34" t="s">
        <v>29</v>
      </c>
      <c r="E1031" s="34" t="s">
        <v>2229</v>
      </c>
      <c r="F1031" s="34" t="s">
        <v>2214</v>
      </c>
      <c r="G1031" s="34" t="s">
        <v>135</v>
      </c>
      <c r="H1031" s="34" t="s">
        <v>2215</v>
      </c>
      <c r="I1031" s="93"/>
      <c r="J1031" s="118"/>
      <c r="K1031"/>
      <c r="L1031"/>
      <c r="M1031"/>
      <c r="N1031"/>
      <c r="O1031"/>
      <c r="P1031"/>
      <c r="Q1031"/>
      <c r="XFA1031"/>
      <c r="XFB1031"/>
      <c r="XFC1031"/>
      <c r="XFD1031"/>
    </row>
    <row r="1032" spans="1:17 16381:16384" s="1" customFormat="1" ht="24" hidden="1">
      <c r="A1032" s="24">
        <v>1032</v>
      </c>
      <c r="B1032" s="34" t="s">
        <v>2230</v>
      </c>
      <c r="C1032" s="34" t="s">
        <v>11</v>
      </c>
      <c r="D1032" s="34" t="s">
        <v>29</v>
      </c>
      <c r="E1032" s="34" t="s">
        <v>2231</v>
      </c>
      <c r="F1032" s="34" t="s">
        <v>2214</v>
      </c>
      <c r="G1032" s="34" t="s">
        <v>135</v>
      </c>
      <c r="H1032" s="34" t="s">
        <v>2215</v>
      </c>
      <c r="I1032" s="93"/>
      <c r="J1032" s="118"/>
      <c r="K1032"/>
      <c r="L1032"/>
      <c r="M1032"/>
      <c r="N1032"/>
      <c r="O1032"/>
      <c r="P1032"/>
      <c r="Q1032"/>
      <c r="XFA1032"/>
      <c r="XFB1032"/>
      <c r="XFC1032"/>
      <c r="XFD1032"/>
    </row>
    <row r="1033" spans="1:17 16381:16384" s="1" customFormat="1" ht="24" hidden="1">
      <c r="A1033" s="24">
        <v>1033</v>
      </c>
      <c r="B1033" s="34" t="s">
        <v>2233</v>
      </c>
      <c r="C1033" s="34" t="s">
        <v>11</v>
      </c>
      <c r="D1033" s="34" t="s">
        <v>29</v>
      </c>
      <c r="E1033" s="34" t="s">
        <v>2234</v>
      </c>
      <c r="F1033" s="34" t="s">
        <v>2214</v>
      </c>
      <c r="G1033" s="34" t="s">
        <v>135</v>
      </c>
      <c r="H1033" s="34" t="s">
        <v>2215</v>
      </c>
      <c r="I1033" s="93"/>
      <c r="J1033" s="118"/>
      <c r="K1033"/>
      <c r="L1033"/>
      <c r="M1033"/>
      <c r="N1033"/>
      <c r="O1033"/>
      <c r="P1033"/>
      <c r="Q1033"/>
      <c r="XFA1033"/>
      <c r="XFB1033"/>
      <c r="XFC1033"/>
      <c r="XFD1033"/>
    </row>
    <row r="1034" spans="1:17 16381:16384" s="1" customFormat="1" ht="24" hidden="1">
      <c r="A1034" s="24">
        <v>1034</v>
      </c>
      <c r="B1034" s="34" t="s">
        <v>2235</v>
      </c>
      <c r="C1034" s="34" t="s">
        <v>11</v>
      </c>
      <c r="D1034" s="34" t="s">
        <v>29</v>
      </c>
      <c r="E1034" s="34" t="s">
        <v>2236</v>
      </c>
      <c r="F1034" s="34" t="s">
        <v>2214</v>
      </c>
      <c r="G1034" s="34" t="s">
        <v>135</v>
      </c>
      <c r="H1034" s="34" t="s">
        <v>2215</v>
      </c>
      <c r="I1034" s="93"/>
      <c r="J1034" s="118"/>
      <c r="K1034"/>
      <c r="L1034"/>
      <c r="M1034"/>
      <c r="N1034"/>
      <c r="O1034"/>
      <c r="P1034"/>
      <c r="Q1034"/>
      <c r="XFA1034"/>
      <c r="XFB1034"/>
      <c r="XFC1034"/>
      <c r="XFD1034"/>
    </row>
    <row r="1035" spans="1:17 16381:16384" s="1" customFormat="1" ht="24" hidden="1">
      <c r="A1035" s="24">
        <v>1035</v>
      </c>
      <c r="B1035" s="34" t="s">
        <v>2237</v>
      </c>
      <c r="C1035" s="34" t="s">
        <v>11</v>
      </c>
      <c r="D1035" s="34" t="s">
        <v>12</v>
      </c>
      <c r="E1035" s="34" t="s">
        <v>2238</v>
      </c>
      <c r="F1035" s="34" t="s">
        <v>2214</v>
      </c>
      <c r="G1035" s="34" t="s">
        <v>135</v>
      </c>
      <c r="H1035" s="34" t="s">
        <v>2215</v>
      </c>
      <c r="I1035" s="93"/>
      <c r="J1035" s="118"/>
      <c r="K1035"/>
      <c r="L1035"/>
      <c r="M1035"/>
      <c r="N1035"/>
      <c r="O1035"/>
      <c r="P1035"/>
      <c r="Q1035"/>
      <c r="XFA1035"/>
      <c r="XFB1035"/>
      <c r="XFC1035"/>
      <c r="XFD1035"/>
    </row>
    <row r="1036" spans="1:17 16381:16384" s="1" customFormat="1" ht="24" hidden="1">
      <c r="A1036" s="24">
        <v>1036</v>
      </c>
      <c r="B1036" s="34" t="s">
        <v>2239</v>
      </c>
      <c r="C1036" s="34" t="s">
        <v>11</v>
      </c>
      <c r="D1036" s="34" t="s">
        <v>29</v>
      </c>
      <c r="E1036" s="34" t="s">
        <v>2240</v>
      </c>
      <c r="F1036" s="34" t="s">
        <v>2214</v>
      </c>
      <c r="G1036" s="34" t="s">
        <v>135</v>
      </c>
      <c r="H1036" s="34" t="s">
        <v>2215</v>
      </c>
      <c r="I1036" s="93"/>
      <c r="J1036" s="118"/>
      <c r="K1036"/>
      <c r="L1036"/>
      <c r="M1036"/>
      <c r="N1036"/>
      <c r="O1036"/>
      <c r="P1036"/>
      <c r="Q1036"/>
      <c r="XFA1036"/>
      <c r="XFB1036"/>
      <c r="XFC1036"/>
      <c r="XFD1036"/>
    </row>
    <row r="1037" spans="1:17 16381:16384" s="1" customFormat="1" ht="24" hidden="1">
      <c r="A1037" s="24">
        <v>1037</v>
      </c>
      <c r="B1037" s="34" t="s">
        <v>2242</v>
      </c>
      <c r="C1037" s="34" t="s">
        <v>11</v>
      </c>
      <c r="D1037" s="34" t="s">
        <v>29</v>
      </c>
      <c r="E1037" s="34" t="s">
        <v>2243</v>
      </c>
      <c r="F1037" s="34" t="s">
        <v>2214</v>
      </c>
      <c r="G1037" s="34" t="s">
        <v>135</v>
      </c>
      <c r="H1037" s="34" t="s">
        <v>2215</v>
      </c>
      <c r="I1037" s="93"/>
      <c r="J1037" s="118"/>
      <c r="K1037"/>
      <c r="L1037"/>
      <c r="M1037"/>
      <c r="N1037"/>
      <c r="O1037"/>
      <c r="P1037"/>
      <c r="Q1037"/>
      <c r="XFA1037"/>
      <c r="XFB1037"/>
      <c r="XFC1037"/>
      <c r="XFD1037"/>
    </row>
    <row r="1038" spans="1:17 16381:16384" s="1" customFormat="1" ht="24" hidden="1">
      <c r="A1038" s="24">
        <v>1038</v>
      </c>
      <c r="B1038" s="34" t="s">
        <v>2244</v>
      </c>
      <c r="C1038" s="34" t="s">
        <v>11</v>
      </c>
      <c r="D1038" s="34" t="s">
        <v>12</v>
      </c>
      <c r="E1038" s="34" t="s">
        <v>2245</v>
      </c>
      <c r="F1038" s="34" t="s">
        <v>2214</v>
      </c>
      <c r="G1038" s="34" t="s">
        <v>135</v>
      </c>
      <c r="H1038" s="34" t="s">
        <v>2215</v>
      </c>
      <c r="I1038" s="92"/>
      <c r="J1038" s="118"/>
      <c r="K1038"/>
      <c r="L1038"/>
      <c r="M1038"/>
      <c r="N1038"/>
      <c r="O1038"/>
      <c r="P1038"/>
      <c r="Q1038"/>
      <c r="XFA1038"/>
      <c r="XFB1038"/>
      <c r="XFC1038"/>
      <c r="XFD1038"/>
    </row>
    <row r="1039" spans="1:17 16381:16384" s="1" customFormat="1" ht="24" hidden="1">
      <c r="A1039" s="24">
        <v>1039</v>
      </c>
      <c r="B1039" s="34" t="s">
        <v>2247</v>
      </c>
      <c r="C1039" s="34" t="s">
        <v>11</v>
      </c>
      <c r="D1039" s="34" t="s">
        <v>29</v>
      </c>
      <c r="E1039" s="34" t="s">
        <v>2248</v>
      </c>
      <c r="F1039" s="34" t="s">
        <v>2214</v>
      </c>
      <c r="G1039" s="34" t="s">
        <v>15</v>
      </c>
      <c r="H1039" s="34" t="s">
        <v>2249</v>
      </c>
      <c r="I1039" s="91" t="s">
        <v>2189</v>
      </c>
      <c r="J1039" s="118">
        <v>7</v>
      </c>
      <c r="K1039"/>
      <c r="L1039"/>
      <c r="M1039"/>
      <c r="N1039"/>
      <c r="O1039"/>
      <c r="P1039"/>
      <c r="Q1039"/>
      <c r="XFA1039"/>
      <c r="XFB1039"/>
      <c r="XFC1039"/>
      <c r="XFD1039"/>
    </row>
    <row r="1040" spans="1:17 16381:16384" s="1" customFormat="1" ht="24" hidden="1">
      <c r="A1040" s="24">
        <v>1040</v>
      </c>
      <c r="B1040" s="34" t="s">
        <v>2250</v>
      </c>
      <c r="C1040" s="34" t="s">
        <v>28</v>
      </c>
      <c r="D1040" s="34" t="s">
        <v>12</v>
      </c>
      <c r="E1040" s="34" t="s">
        <v>2251</v>
      </c>
      <c r="F1040" s="34" t="s">
        <v>2214</v>
      </c>
      <c r="G1040" s="34" t="s">
        <v>15</v>
      </c>
      <c r="H1040" s="34" t="s">
        <v>2249</v>
      </c>
      <c r="I1040" s="93"/>
      <c r="J1040" s="118"/>
      <c r="K1040"/>
      <c r="L1040"/>
      <c r="M1040"/>
      <c r="N1040"/>
      <c r="O1040"/>
      <c r="P1040"/>
      <c r="Q1040"/>
      <c r="XFA1040"/>
      <c r="XFB1040"/>
      <c r="XFC1040"/>
      <c r="XFD1040"/>
    </row>
    <row r="1041" spans="1:17 16381:16384" s="1" customFormat="1" ht="24" hidden="1">
      <c r="A1041" s="24">
        <v>1041</v>
      </c>
      <c r="B1041" s="34" t="s">
        <v>2252</v>
      </c>
      <c r="C1041" s="34" t="s">
        <v>28</v>
      </c>
      <c r="D1041" s="34" t="s">
        <v>12</v>
      </c>
      <c r="E1041" s="34" t="s">
        <v>2253</v>
      </c>
      <c r="F1041" s="34" t="s">
        <v>2214</v>
      </c>
      <c r="G1041" s="34" t="s">
        <v>15</v>
      </c>
      <c r="H1041" s="34" t="s">
        <v>2249</v>
      </c>
      <c r="I1041" s="93"/>
      <c r="J1041" s="118"/>
      <c r="K1041"/>
      <c r="L1041"/>
      <c r="M1041"/>
      <c r="N1041"/>
      <c r="O1041"/>
      <c r="P1041"/>
      <c r="Q1041"/>
      <c r="XFA1041"/>
      <c r="XFB1041"/>
      <c r="XFC1041"/>
      <c r="XFD1041"/>
    </row>
    <row r="1042" spans="1:17 16381:16384" s="1" customFormat="1" ht="24" hidden="1">
      <c r="A1042" s="24">
        <v>1042</v>
      </c>
      <c r="B1042" s="34" t="s">
        <v>1309</v>
      </c>
      <c r="C1042" s="34" t="s">
        <v>28</v>
      </c>
      <c r="D1042" s="34" t="s">
        <v>12</v>
      </c>
      <c r="E1042" s="34" t="s">
        <v>2254</v>
      </c>
      <c r="F1042" s="34" t="s">
        <v>2214</v>
      </c>
      <c r="G1042" s="34" t="s">
        <v>15</v>
      </c>
      <c r="H1042" s="34" t="s">
        <v>2249</v>
      </c>
      <c r="I1042" s="93"/>
      <c r="J1042" s="118"/>
      <c r="K1042"/>
      <c r="L1042"/>
      <c r="M1042"/>
      <c r="N1042"/>
      <c r="O1042"/>
      <c r="P1042"/>
      <c r="Q1042"/>
      <c r="XFA1042"/>
      <c r="XFB1042"/>
      <c r="XFC1042"/>
      <c r="XFD1042"/>
    </row>
    <row r="1043" spans="1:17 16381:16384" s="1" customFormat="1" ht="24" hidden="1">
      <c r="A1043" s="24">
        <v>1043</v>
      </c>
      <c r="B1043" s="34" t="s">
        <v>2255</v>
      </c>
      <c r="C1043" s="34" t="s">
        <v>11</v>
      </c>
      <c r="D1043" s="34" t="s">
        <v>29</v>
      </c>
      <c r="E1043" s="34" t="s">
        <v>2256</v>
      </c>
      <c r="F1043" s="34" t="s">
        <v>2214</v>
      </c>
      <c r="G1043" s="34" t="s">
        <v>15</v>
      </c>
      <c r="H1043" s="34" t="s">
        <v>2249</v>
      </c>
      <c r="I1043" s="93"/>
      <c r="J1043" s="118"/>
      <c r="K1043"/>
      <c r="L1043"/>
      <c r="M1043"/>
      <c r="N1043"/>
      <c r="O1043"/>
      <c r="P1043"/>
      <c r="Q1043"/>
      <c r="XFA1043"/>
      <c r="XFB1043"/>
      <c r="XFC1043"/>
      <c r="XFD1043"/>
    </row>
    <row r="1044" spans="1:17 16381:16384" s="1" customFormat="1" ht="24" hidden="1">
      <c r="A1044" s="24">
        <v>1044</v>
      </c>
      <c r="B1044" s="34" t="s">
        <v>2257</v>
      </c>
      <c r="C1044" s="34" t="s">
        <v>11</v>
      </c>
      <c r="D1044" s="34" t="s">
        <v>12</v>
      </c>
      <c r="E1044" s="34" t="s">
        <v>2258</v>
      </c>
      <c r="F1044" s="34" t="s">
        <v>2214</v>
      </c>
      <c r="G1044" s="34" t="s">
        <v>15</v>
      </c>
      <c r="H1044" s="34" t="s">
        <v>2249</v>
      </c>
      <c r="I1044" s="93"/>
      <c r="J1044" s="118"/>
      <c r="K1044"/>
      <c r="L1044"/>
      <c r="M1044"/>
      <c r="N1044"/>
      <c r="O1044"/>
      <c r="P1044"/>
      <c r="Q1044"/>
      <c r="XFA1044"/>
      <c r="XFB1044"/>
      <c r="XFC1044"/>
      <c r="XFD1044"/>
    </row>
    <row r="1045" spans="1:17 16381:16384" s="1" customFormat="1" ht="24" hidden="1">
      <c r="A1045" s="24">
        <v>1045</v>
      </c>
      <c r="B1045" s="34" t="s">
        <v>2259</v>
      </c>
      <c r="C1045" s="34" t="s">
        <v>11</v>
      </c>
      <c r="D1045" s="34" t="s">
        <v>29</v>
      </c>
      <c r="E1045" s="34" t="s">
        <v>2260</v>
      </c>
      <c r="F1045" s="34" t="s">
        <v>2214</v>
      </c>
      <c r="G1045" s="34" t="s">
        <v>15</v>
      </c>
      <c r="H1045" s="34" t="s">
        <v>2249</v>
      </c>
      <c r="I1045" s="92"/>
      <c r="J1045" s="118"/>
      <c r="K1045"/>
      <c r="L1045"/>
      <c r="M1045"/>
      <c r="N1045"/>
      <c r="O1045"/>
      <c r="P1045"/>
      <c r="Q1045"/>
      <c r="XFA1045"/>
      <c r="XFB1045"/>
      <c r="XFC1045"/>
      <c r="XFD1045"/>
    </row>
    <row r="1046" spans="1:17 16381:16384" s="1" customFormat="1" ht="24" hidden="1">
      <c r="A1046" s="24">
        <v>1046</v>
      </c>
      <c r="B1046" s="34" t="s">
        <v>2261</v>
      </c>
      <c r="C1046" s="34" t="s">
        <v>11</v>
      </c>
      <c r="D1046" s="34" t="s">
        <v>29</v>
      </c>
      <c r="E1046" s="34" t="s">
        <v>2262</v>
      </c>
      <c r="F1046" s="34" t="s">
        <v>2214</v>
      </c>
      <c r="G1046" s="34" t="s">
        <v>23</v>
      </c>
      <c r="H1046" s="34" t="s">
        <v>2263</v>
      </c>
      <c r="I1046" s="91" t="s">
        <v>2048</v>
      </c>
      <c r="J1046" s="118">
        <v>4</v>
      </c>
      <c r="K1046"/>
      <c r="L1046"/>
      <c r="M1046"/>
      <c r="N1046"/>
      <c r="O1046"/>
      <c r="P1046"/>
      <c r="Q1046"/>
      <c r="XFA1046"/>
      <c r="XFB1046"/>
      <c r="XFC1046"/>
      <c r="XFD1046"/>
    </row>
    <row r="1047" spans="1:17 16381:16384" s="1" customFormat="1" ht="24" hidden="1">
      <c r="A1047" s="24">
        <v>1047</v>
      </c>
      <c r="B1047" s="34" t="s">
        <v>2264</v>
      </c>
      <c r="C1047" s="34" t="s">
        <v>11</v>
      </c>
      <c r="D1047" s="34" t="s">
        <v>670</v>
      </c>
      <c r="E1047" s="34" t="s">
        <v>2265</v>
      </c>
      <c r="F1047" s="34" t="s">
        <v>2214</v>
      </c>
      <c r="G1047" s="34" t="s">
        <v>23</v>
      </c>
      <c r="H1047" s="34" t="s">
        <v>2263</v>
      </c>
      <c r="I1047" s="93"/>
      <c r="J1047" s="118"/>
      <c r="K1047"/>
      <c r="L1047"/>
      <c r="M1047"/>
      <c r="N1047"/>
      <c r="O1047"/>
      <c r="P1047"/>
      <c r="Q1047"/>
      <c r="XFA1047"/>
      <c r="XFB1047"/>
      <c r="XFC1047"/>
      <c r="XFD1047"/>
    </row>
    <row r="1048" spans="1:17 16381:16384" s="1" customFormat="1" ht="24" hidden="1">
      <c r="A1048" s="24">
        <v>1048</v>
      </c>
      <c r="B1048" s="34" t="s">
        <v>2266</v>
      </c>
      <c r="C1048" s="34" t="s">
        <v>11</v>
      </c>
      <c r="D1048" s="34" t="s">
        <v>29</v>
      </c>
      <c r="E1048" s="34" t="s">
        <v>2267</v>
      </c>
      <c r="F1048" s="34" t="s">
        <v>2214</v>
      </c>
      <c r="G1048" s="34" t="s">
        <v>23</v>
      </c>
      <c r="H1048" s="34" t="s">
        <v>2263</v>
      </c>
      <c r="I1048" s="93"/>
      <c r="J1048" s="118"/>
      <c r="K1048"/>
      <c r="L1048"/>
      <c r="M1048"/>
      <c r="N1048"/>
      <c r="O1048"/>
      <c r="P1048"/>
      <c r="Q1048"/>
      <c r="XFA1048"/>
      <c r="XFB1048"/>
      <c r="XFC1048"/>
      <c r="XFD1048"/>
    </row>
    <row r="1049" spans="1:17 16381:16384" s="1" customFormat="1" ht="24" hidden="1">
      <c r="A1049" s="24">
        <v>1049</v>
      </c>
      <c r="B1049" s="34" t="s">
        <v>2268</v>
      </c>
      <c r="C1049" s="34" t="s">
        <v>11</v>
      </c>
      <c r="D1049" s="34" t="s">
        <v>29</v>
      </c>
      <c r="E1049" s="34" t="s">
        <v>2269</v>
      </c>
      <c r="F1049" s="34" t="s">
        <v>2214</v>
      </c>
      <c r="G1049" s="34" t="s">
        <v>23</v>
      </c>
      <c r="H1049" s="34" t="s">
        <v>2263</v>
      </c>
      <c r="I1049" s="92"/>
      <c r="J1049" s="118"/>
      <c r="K1049"/>
      <c r="L1049"/>
      <c r="M1049"/>
      <c r="N1049"/>
      <c r="O1049"/>
      <c r="P1049"/>
      <c r="Q1049"/>
      <c r="XFA1049"/>
      <c r="XFB1049"/>
      <c r="XFC1049"/>
      <c r="XFD1049"/>
    </row>
    <row r="1050" spans="1:17 16381:16384" s="1" customFormat="1" ht="24" hidden="1">
      <c r="A1050" s="24">
        <v>1050</v>
      </c>
      <c r="B1050" s="34" t="s">
        <v>2270</v>
      </c>
      <c r="C1050" s="34" t="s">
        <v>28</v>
      </c>
      <c r="D1050" s="34" t="s">
        <v>29</v>
      </c>
      <c r="E1050" s="34" t="s">
        <v>2271</v>
      </c>
      <c r="F1050" s="34" t="s">
        <v>2214</v>
      </c>
      <c r="G1050" s="34" t="s">
        <v>2740</v>
      </c>
      <c r="H1050" s="34" t="s">
        <v>2272</v>
      </c>
      <c r="I1050" s="91" t="s">
        <v>2285</v>
      </c>
      <c r="J1050" s="118">
        <v>2</v>
      </c>
      <c r="K1050"/>
      <c r="L1050"/>
      <c r="M1050"/>
      <c r="N1050"/>
      <c r="O1050"/>
      <c r="P1050"/>
      <c r="Q1050"/>
      <c r="XFA1050"/>
      <c r="XFB1050"/>
      <c r="XFC1050"/>
      <c r="XFD1050"/>
    </row>
    <row r="1051" spans="1:17 16381:16384" s="1" customFormat="1" ht="24" hidden="1">
      <c r="A1051" s="24">
        <v>1051</v>
      </c>
      <c r="B1051" s="34" t="s">
        <v>2273</v>
      </c>
      <c r="C1051" s="34" t="s">
        <v>11</v>
      </c>
      <c r="D1051" s="34" t="s">
        <v>29</v>
      </c>
      <c r="E1051" s="34" t="s">
        <v>2274</v>
      </c>
      <c r="F1051" s="34" t="s">
        <v>2214</v>
      </c>
      <c r="G1051" s="34" t="s">
        <v>2740</v>
      </c>
      <c r="H1051" s="34" t="s">
        <v>2272</v>
      </c>
      <c r="I1051" s="93"/>
      <c r="J1051" s="118"/>
      <c r="K1051"/>
      <c r="L1051"/>
      <c r="M1051"/>
      <c r="N1051"/>
      <c r="O1051"/>
      <c r="P1051"/>
      <c r="Q1051"/>
      <c r="XFA1051"/>
      <c r="XFB1051"/>
      <c r="XFC1051"/>
      <c r="XFD1051"/>
    </row>
    <row r="1052" spans="1:17 16381:16384" s="1" customFormat="1" ht="24" hidden="1">
      <c r="A1052" s="24">
        <v>1052</v>
      </c>
      <c r="B1052" s="34" t="s">
        <v>2275</v>
      </c>
      <c r="C1052" s="34" t="s">
        <v>11</v>
      </c>
      <c r="D1052" s="34" t="s">
        <v>29</v>
      </c>
      <c r="E1052" s="34" t="s">
        <v>2276</v>
      </c>
      <c r="F1052" s="34" t="s">
        <v>2214</v>
      </c>
      <c r="G1052" s="34" t="s">
        <v>2740</v>
      </c>
      <c r="H1052" s="34" t="s">
        <v>2272</v>
      </c>
      <c r="I1052" s="93"/>
      <c r="J1052" s="118"/>
      <c r="K1052"/>
      <c r="L1052"/>
      <c r="M1052"/>
      <c r="N1052"/>
      <c r="O1052"/>
      <c r="P1052"/>
      <c r="Q1052"/>
      <c r="XFA1052"/>
      <c r="XFB1052"/>
      <c r="XFC1052"/>
      <c r="XFD1052"/>
    </row>
    <row r="1053" spans="1:17 16381:16384" s="1" customFormat="1" ht="24" hidden="1">
      <c r="A1053" s="24">
        <v>1053</v>
      </c>
      <c r="B1053" s="34" t="s">
        <v>2278</v>
      </c>
      <c r="C1053" s="34" t="s">
        <v>28</v>
      </c>
      <c r="D1053" s="34" t="s">
        <v>12</v>
      </c>
      <c r="E1053" s="34" t="s">
        <v>2279</v>
      </c>
      <c r="F1053" s="34" t="s">
        <v>2214</v>
      </c>
      <c r="G1053" s="34" t="s">
        <v>2740</v>
      </c>
      <c r="H1053" s="34" t="s">
        <v>2272</v>
      </c>
      <c r="I1053" s="93"/>
      <c r="J1053" s="118"/>
      <c r="K1053"/>
      <c r="L1053"/>
      <c r="M1053"/>
      <c r="N1053"/>
      <c r="O1053"/>
      <c r="P1053"/>
      <c r="Q1053"/>
      <c r="XFA1053"/>
      <c r="XFB1053"/>
      <c r="XFC1053"/>
      <c r="XFD1053"/>
    </row>
    <row r="1054" spans="1:17 16381:16384" s="1" customFormat="1" ht="24" hidden="1">
      <c r="A1054" s="24">
        <v>1054</v>
      </c>
      <c r="B1054" s="34" t="s">
        <v>2281</v>
      </c>
      <c r="C1054" s="34" t="s">
        <v>11</v>
      </c>
      <c r="D1054" s="34" t="s">
        <v>29</v>
      </c>
      <c r="E1054" s="34" t="s">
        <v>2282</v>
      </c>
      <c r="F1054" s="34" t="s">
        <v>2214</v>
      </c>
      <c r="G1054" s="34" t="s">
        <v>2740</v>
      </c>
      <c r="H1054" s="34" t="s">
        <v>2272</v>
      </c>
      <c r="I1054" s="93"/>
      <c r="J1054" s="118"/>
      <c r="K1054"/>
      <c r="L1054"/>
      <c r="M1054"/>
      <c r="N1054"/>
      <c r="O1054"/>
      <c r="P1054"/>
      <c r="Q1054"/>
      <c r="XFA1054"/>
      <c r="XFB1054"/>
      <c r="XFC1054"/>
      <c r="XFD1054"/>
    </row>
    <row r="1055" spans="1:17 16381:16384" s="1" customFormat="1" ht="24" hidden="1">
      <c r="A1055" s="24">
        <v>1055</v>
      </c>
      <c r="B1055" s="34" t="s">
        <v>2283</v>
      </c>
      <c r="C1055" s="34" t="s">
        <v>11</v>
      </c>
      <c r="D1055" s="34" t="s">
        <v>29</v>
      </c>
      <c r="E1055" s="34" t="s">
        <v>2284</v>
      </c>
      <c r="F1055" s="34" t="s">
        <v>2214</v>
      </c>
      <c r="G1055" s="34" t="s">
        <v>2740</v>
      </c>
      <c r="H1055" s="34" t="s">
        <v>2272</v>
      </c>
      <c r="I1055" s="92"/>
      <c r="J1055" s="118"/>
      <c r="K1055"/>
      <c r="L1055"/>
      <c r="M1055"/>
      <c r="N1055"/>
      <c r="O1055"/>
      <c r="P1055"/>
      <c r="Q1055"/>
      <c r="XFA1055"/>
      <c r="XFB1055"/>
      <c r="XFC1055"/>
      <c r="XFD1055"/>
    </row>
    <row r="1056" spans="1:17 16381:16384" s="1" customFormat="1" ht="24" hidden="1">
      <c r="A1056" s="24">
        <v>1056</v>
      </c>
      <c r="B1056" s="34" t="s">
        <v>2286</v>
      </c>
      <c r="C1056" s="34" t="s">
        <v>28</v>
      </c>
      <c r="D1056" s="34" t="s">
        <v>29</v>
      </c>
      <c r="E1056" s="34" t="s">
        <v>2287</v>
      </c>
      <c r="F1056" s="34" t="s">
        <v>2214</v>
      </c>
      <c r="G1056" s="34" t="s">
        <v>421</v>
      </c>
      <c r="H1056" s="34" t="s">
        <v>2288</v>
      </c>
      <c r="I1056" s="91" t="s">
        <v>2232</v>
      </c>
      <c r="J1056" s="118">
        <v>2</v>
      </c>
      <c r="K1056"/>
      <c r="L1056"/>
      <c r="M1056"/>
      <c r="N1056"/>
      <c r="O1056"/>
      <c r="P1056"/>
      <c r="Q1056"/>
      <c r="XFA1056"/>
      <c r="XFB1056"/>
      <c r="XFC1056"/>
      <c r="XFD1056"/>
    </row>
    <row r="1057" spans="1:17 16381:16384" s="1" customFormat="1" ht="24" hidden="1">
      <c r="A1057" s="24">
        <v>1057</v>
      </c>
      <c r="B1057" s="34" t="s">
        <v>2289</v>
      </c>
      <c r="C1057" s="34" t="s">
        <v>11</v>
      </c>
      <c r="D1057" s="34" t="s">
        <v>29</v>
      </c>
      <c r="E1057" s="34" t="s">
        <v>2290</v>
      </c>
      <c r="F1057" s="34" t="s">
        <v>2214</v>
      </c>
      <c r="G1057" s="34" t="s">
        <v>421</v>
      </c>
      <c r="H1057" s="34" t="s">
        <v>2288</v>
      </c>
      <c r="I1057" s="93"/>
      <c r="J1057" s="118"/>
      <c r="K1057"/>
      <c r="L1057"/>
      <c r="M1057"/>
      <c r="N1057"/>
      <c r="O1057"/>
      <c r="P1057"/>
      <c r="Q1057"/>
      <c r="XFA1057"/>
      <c r="XFB1057"/>
      <c r="XFC1057"/>
      <c r="XFD1057"/>
    </row>
    <row r="1058" spans="1:17 16381:16384" s="1" customFormat="1" ht="24" hidden="1">
      <c r="A1058" s="24">
        <v>1058</v>
      </c>
      <c r="B1058" s="34" t="s">
        <v>2291</v>
      </c>
      <c r="C1058" s="34" t="s">
        <v>11</v>
      </c>
      <c r="D1058" s="34" t="s">
        <v>29</v>
      </c>
      <c r="E1058" s="34" t="s">
        <v>2292</v>
      </c>
      <c r="F1058" s="34" t="s">
        <v>2214</v>
      </c>
      <c r="G1058" s="34" t="s">
        <v>421</v>
      </c>
      <c r="H1058" s="34" t="s">
        <v>2288</v>
      </c>
      <c r="I1058" s="93"/>
      <c r="J1058" s="118"/>
      <c r="K1058"/>
      <c r="L1058"/>
      <c r="M1058"/>
      <c r="N1058"/>
      <c r="O1058"/>
      <c r="P1058"/>
      <c r="Q1058"/>
      <c r="XFA1058"/>
      <c r="XFB1058"/>
      <c r="XFC1058"/>
      <c r="XFD1058"/>
    </row>
    <row r="1059" spans="1:17 16381:16384" s="1" customFormat="1" ht="24" hidden="1">
      <c r="A1059" s="24">
        <v>1059</v>
      </c>
      <c r="B1059" s="34" t="s">
        <v>2293</v>
      </c>
      <c r="C1059" s="34" t="s">
        <v>11</v>
      </c>
      <c r="D1059" s="34" t="s">
        <v>12</v>
      </c>
      <c r="E1059" s="34" t="s">
        <v>2294</v>
      </c>
      <c r="F1059" s="34" t="s">
        <v>2214</v>
      </c>
      <c r="G1059" s="34" t="s">
        <v>421</v>
      </c>
      <c r="H1059" s="34" t="s">
        <v>2288</v>
      </c>
      <c r="I1059" s="93"/>
      <c r="J1059" s="118"/>
      <c r="K1059"/>
      <c r="L1059"/>
      <c r="M1059"/>
      <c r="N1059"/>
      <c r="O1059"/>
      <c r="P1059"/>
      <c r="Q1059"/>
      <c r="XFA1059"/>
      <c r="XFB1059"/>
      <c r="XFC1059"/>
      <c r="XFD1059"/>
    </row>
    <row r="1060" spans="1:17 16381:16384" s="1" customFormat="1" ht="24" hidden="1">
      <c r="A1060" s="24">
        <v>1060</v>
      </c>
      <c r="B1060" s="34" t="s">
        <v>2295</v>
      </c>
      <c r="C1060" s="34" t="s">
        <v>11</v>
      </c>
      <c r="D1060" s="34" t="s">
        <v>12</v>
      </c>
      <c r="E1060" s="34" t="s">
        <v>2296</v>
      </c>
      <c r="F1060" s="34" t="s">
        <v>2214</v>
      </c>
      <c r="G1060" s="34" t="s">
        <v>421</v>
      </c>
      <c r="H1060" s="34" t="s">
        <v>2288</v>
      </c>
      <c r="I1060" s="93"/>
      <c r="J1060" s="118"/>
      <c r="K1060"/>
      <c r="L1060"/>
      <c r="M1060"/>
      <c r="N1060"/>
      <c r="O1060"/>
      <c r="P1060"/>
      <c r="Q1060"/>
      <c r="XFA1060"/>
      <c r="XFB1060"/>
      <c r="XFC1060"/>
      <c r="XFD1060"/>
    </row>
    <row r="1061" spans="1:17 16381:16384" s="1" customFormat="1" ht="24" hidden="1">
      <c r="A1061" s="24">
        <v>1061</v>
      </c>
      <c r="B1061" s="34" t="s">
        <v>2298</v>
      </c>
      <c r="C1061" s="34" t="s">
        <v>11</v>
      </c>
      <c r="D1061" s="34" t="s">
        <v>29</v>
      </c>
      <c r="E1061" s="34" t="s">
        <v>2299</v>
      </c>
      <c r="F1061" s="34" t="s">
        <v>2214</v>
      </c>
      <c r="G1061" s="34" t="s">
        <v>421</v>
      </c>
      <c r="H1061" s="34" t="s">
        <v>2288</v>
      </c>
      <c r="I1061" s="92"/>
      <c r="J1061" s="118"/>
      <c r="K1061"/>
      <c r="L1061"/>
      <c r="M1061"/>
      <c r="N1061"/>
      <c r="O1061"/>
      <c r="P1061"/>
      <c r="Q1061"/>
      <c r="XFA1061"/>
      <c r="XFB1061"/>
      <c r="XFC1061"/>
      <c r="XFD1061"/>
    </row>
    <row r="1062" spans="1:17 16381:16384" s="1" customFormat="1" ht="24" hidden="1">
      <c r="A1062" s="24">
        <v>1062</v>
      </c>
      <c r="B1062" s="34" t="s">
        <v>2300</v>
      </c>
      <c r="C1062" s="34" t="s">
        <v>11</v>
      </c>
      <c r="D1062" s="34" t="s">
        <v>29</v>
      </c>
      <c r="E1062" s="34" t="s">
        <v>2301</v>
      </c>
      <c r="F1062" s="34" t="s">
        <v>2214</v>
      </c>
      <c r="G1062" s="34" t="s">
        <v>2746</v>
      </c>
      <c r="H1062" s="34" t="s">
        <v>2302</v>
      </c>
      <c r="I1062" s="91" t="s">
        <v>2305</v>
      </c>
      <c r="J1062" s="118">
        <v>2</v>
      </c>
      <c r="K1062"/>
      <c r="L1062"/>
      <c r="M1062"/>
      <c r="N1062"/>
      <c r="O1062"/>
      <c r="P1062"/>
      <c r="Q1062"/>
      <c r="XFA1062"/>
      <c r="XFB1062"/>
      <c r="XFC1062"/>
      <c r="XFD1062"/>
    </row>
    <row r="1063" spans="1:17 16381:16384" s="1" customFormat="1" ht="24" hidden="1">
      <c r="A1063" s="24">
        <v>1063</v>
      </c>
      <c r="B1063" s="34" t="s">
        <v>2303</v>
      </c>
      <c r="C1063" s="34" t="s">
        <v>11</v>
      </c>
      <c r="D1063" s="34" t="s">
        <v>18</v>
      </c>
      <c r="E1063" s="34" t="s">
        <v>2304</v>
      </c>
      <c r="F1063" s="34" t="s">
        <v>2214</v>
      </c>
      <c r="G1063" s="34" t="s">
        <v>2746</v>
      </c>
      <c r="H1063" s="34" t="s">
        <v>2302</v>
      </c>
      <c r="I1063" s="92"/>
      <c r="J1063" s="118"/>
      <c r="K1063"/>
      <c r="L1063"/>
      <c r="M1063"/>
      <c r="N1063"/>
      <c r="O1063"/>
      <c r="P1063"/>
      <c r="Q1063"/>
      <c r="XFA1063"/>
      <c r="XFB1063"/>
      <c r="XFC1063"/>
      <c r="XFD1063"/>
    </row>
    <row r="1064" spans="1:17 16381:16384" s="1" customFormat="1" ht="24" hidden="1">
      <c r="A1064" s="24">
        <v>1064</v>
      </c>
      <c r="B1064" s="34" t="s">
        <v>2306</v>
      </c>
      <c r="C1064" s="34" t="s">
        <v>11</v>
      </c>
      <c r="D1064" s="34" t="s">
        <v>12</v>
      </c>
      <c r="E1064" s="34" t="s">
        <v>2307</v>
      </c>
      <c r="F1064" s="34" t="s">
        <v>2308</v>
      </c>
      <c r="G1064" s="34" t="s">
        <v>2747</v>
      </c>
      <c r="H1064" s="34" t="s">
        <v>2309</v>
      </c>
      <c r="I1064" s="91" t="s">
        <v>2312</v>
      </c>
      <c r="J1064" s="118">
        <v>2</v>
      </c>
      <c r="K1064"/>
      <c r="L1064"/>
      <c r="M1064"/>
      <c r="N1064"/>
      <c r="O1064"/>
      <c r="P1064"/>
      <c r="Q1064"/>
      <c r="XFA1064"/>
      <c r="XFB1064"/>
      <c r="XFC1064"/>
      <c r="XFD1064"/>
    </row>
    <row r="1065" spans="1:17 16381:16384" s="1" customFormat="1" ht="24" hidden="1">
      <c r="A1065" s="24">
        <v>1065</v>
      </c>
      <c r="B1065" s="34" t="s">
        <v>2310</v>
      </c>
      <c r="C1065" s="34" t="s">
        <v>11</v>
      </c>
      <c r="D1065" s="34" t="s">
        <v>12</v>
      </c>
      <c r="E1065" s="34" t="s">
        <v>2311</v>
      </c>
      <c r="F1065" s="34" t="s">
        <v>2308</v>
      </c>
      <c r="G1065" s="34" t="s">
        <v>2747</v>
      </c>
      <c r="H1065" s="34" t="s">
        <v>2309</v>
      </c>
      <c r="I1065" s="92"/>
      <c r="J1065" s="118"/>
      <c r="K1065"/>
      <c r="L1065"/>
      <c r="M1065"/>
      <c r="N1065"/>
      <c r="O1065"/>
      <c r="P1065"/>
      <c r="Q1065"/>
      <c r="XFA1065"/>
      <c r="XFB1065"/>
      <c r="XFC1065"/>
      <c r="XFD1065"/>
    </row>
    <row r="1066" spans="1:17 16381:16384" s="20" customFormat="1" ht="24" hidden="1">
      <c r="A1066" s="25">
        <v>1066</v>
      </c>
      <c r="B1066" s="22" t="s">
        <v>2313</v>
      </c>
      <c r="C1066" s="22" t="s">
        <v>11</v>
      </c>
      <c r="D1066" s="22" t="s">
        <v>29</v>
      </c>
      <c r="E1066" s="22" t="s">
        <v>2314</v>
      </c>
      <c r="F1066" s="22" t="s">
        <v>2308</v>
      </c>
      <c r="G1066" s="22" t="s">
        <v>2753</v>
      </c>
      <c r="H1066" s="22" t="s">
        <v>2315</v>
      </c>
      <c r="I1066" s="22" t="s">
        <v>2181</v>
      </c>
      <c r="J1066" s="22">
        <v>1</v>
      </c>
      <c r="K1066" s="19"/>
      <c r="L1066" s="19"/>
      <c r="M1066" s="19"/>
      <c r="N1066" s="19"/>
      <c r="O1066" s="19"/>
      <c r="P1066" s="19"/>
      <c r="Q1066" s="19"/>
      <c r="XFA1066" s="19"/>
      <c r="XFB1066" s="19"/>
      <c r="XFC1066" s="19"/>
      <c r="XFD1066" s="19"/>
    </row>
    <row r="1067" spans="1:17 16381:16384" s="20" customFormat="1" ht="24" hidden="1">
      <c r="A1067" s="25">
        <v>1067</v>
      </c>
      <c r="B1067" s="22" t="s">
        <v>2316</v>
      </c>
      <c r="C1067" s="22" t="s">
        <v>11</v>
      </c>
      <c r="D1067" s="22" t="s">
        <v>12</v>
      </c>
      <c r="E1067" s="22" t="s">
        <v>2317</v>
      </c>
      <c r="F1067" s="22" t="s">
        <v>2308</v>
      </c>
      <c r="G1067" s="22" t="s">
        <v>2754</v>
      </c>
      <c r="H1067" s="22" t="s">
        <v>2318</v>
      </c>
      <c r="I1067" s="22" t="s">
        <v>2319</v>
      </c>
      <c r="J1067" s="22">
        <v>1</v>
      </c>
      <c r="K1067" s="19"/>
      <c r="L1067" s="19"/>
      <c r="M1067" s="19"/>
      <c r="N1067" s="19"/>
      <c r="O1067" s="19"/>
      <c r="P1067" s="19"/>
      <c r="Q1067" s="19"/>
      <c r="XFA1067" s="19"/>
      <c r="XFB1067" s="19"/>
      <c r="XFC1067" s="19"/>
      <c r="XFD1067" s="19"/>
    </row>
    <row r="1068" spans="1:17 16381:16384" s="1" customFormat="1" ht="24" hidden="1">
      <c r="A1068" s="24">
        <v>1068</v>
      </c>
      <c r="B1068" s="34" t="s">
        <v>2320</v>
      </c>
      <c r="C1068" s="34" t="s">
        <v>11</v>
      </c>
      <c r="D1068" s="34" t="s">
        <v>12</v>
      </c>
      <c r="E1068" s="34" t="s">
        <v>2321</v>
      </c>
      <c r="F1068" s="34" t="s">
        <v>2308</v>
      </c>
      <c r="G1068" s="34" t="s">
        <v>379</v>
      </c>
      <c r="H1068" s="34" t="s">
        <v>2322</v>
      </c>
      <c r="I1068" s="91" t="s">
        <v>2330</v>
      </c>
      <c r="J1068" s="118">
        <v>4</v>
      </c>
      <c r="K1068"/>
      <c r="L1068"/>
      <c r="M1068"/>
      <c r="N1068"/>
      <c r="O1068"/>
      <c r="P1068"/>
      <c r="Q1068"/>
      <c r="XFA1068"/>
      <c r="XFB1068"/>
      <c r="XFC1068"/>
      <c r="XFD1068"/>
    </row>
    <row r="1069" spans="1:17 16381:16384" s="1" customFormat="1" ht="24" hidden="1">
      <c r="A1069" s="24">
        <v>1069</v>
      </c>
      <c r="B1069" s="34" t="s">
        <v>2323</v>
      </c>
      <c r="C1069" s="34" t="s">
        <v>28</v>
      </c>
      <c r="D1069" s="34" t="s">
        <v>12</v>
      </c>
      <c r="E1069" s="34" t="s">
        <v>2324</v>
      </c>
      <c r="F1069" s="34" t="s">
        <v>2308</v>
      </c>
      <c r="G1069" s="34" t="s">
        <v>379</v>
      </c>
      <c r="H1069" s="34" t="s">
        <v>2322</v>
      </c>
      <c r="I1069" s="93"/>
      <c r="J1069" s="118"/>
      <c r="K1069"/>
      <c r="L1069"/>
      <c r="M1069"/>
      <c r="N1069"/>
      <c r="O1069"/>
      <c r="P1069"/>
      <c r="Q1069"/>
      <c r="XFA1069"/>
      <c r="XFB1069"/>
      <c r="XFC1069"/>
      <c r="XFD1069"/>
    </row>
    <row r="1070" spans="1:17 16381:16384" s="1" customFormat="1" ht="24" hidden="1">
      <c r="A1070" s="24">
        <v>1070</v>
      </c>
      <c r="B1070" s="34" t="s">
        <v>2326</v>
      </c>
      <c r="C1070" s="34" t="s">
        <v>11</v>
      </c>
      <c r="D1070" s="34" t="s">
        <v>12</v>
      </c>
      <c r="E1070" s="34" t="s">
        <v>2327</v>
      </c>
      <c r="F1070" s="34" t="s">
        <v>2308</v>
      </c>
      <c r="G1070" s="34" t="s">
        <v>379</v>
      </c>
      <c r="H1070" s="34" t="s">
        <v>2322</v>
      </c>
      <c r="I1070" s="93"/>
      <c r="J1070" s="118"/>
      <c r="K1070"/>
      <c r="L1070"/>
      <c r="M1070"/>
      <c r="N1070"/>
      <c r="O1070"/>
      <c r="P1070"/>
      <c r="Q1070"/>
      <c r="XFA1070"/>
      <c r="XFB1070"/>
      <c r="XFC1070"/>
      <c r="XFD1070"/>
    </row>
    <row r="1071" spans="1:17 16381:16384" s="1" customFormat="1" ht="24" hidden="1">
      <c r="A1071" s="24">
        <v>1071</v>
      </c>
      <c r="B1071" s="34" t="s">
        <v>2328</v>
      </c>
      <c r="C1071" s="34" t="s">
        <v>11</v>
      </c>
      <c r="D1071" s="34" t="s">
        <v>29</v>
      </c>
      <c r="E1071" s="34" t="s">
        <v>2329</v>
      </c>
      <c r="F1071" s="34" t="s">
        <v>2308</v>
      </c>
      <c r="G1071" s="34" t="s">
        <v>379</v>
      </c>
      <c r="H1071" s="34" t="s">
        <v>2322</v>
      </c>
      <c r="I1071" s="92"/>
      <c r="J1071" s="118"/>
      <c r="K1071"/>
      <c r="L1071"/>
      <c r="M1071"/>
      <c r="N1071"/>
      <c r="O1071"/>
      <c r="P1071"/>
      <c r="Q1071"/>
      <c r="XFA1071"/>
      <c r="XFB1071"/>
      <c r="XFC1071"/>
      <c r="XFD1071"/>
    </row>
    <row r="1072" spans="1:17 16381:16384" s="1" customFormat="1" ht="24" hidden="1">
      <c r="A1072" s="24">
        <v>1072</v>
      </c>
      <c r="B1072" s="34" t="s">
        <v>2331</v>
      </c>
      <c r="C1072" s="34" t="s">
        <v>11</v>
      </c>
      <c r="D1072" s="34" t="s">
        <v>29</v>
      </c>
      <c r="E1072" s="34" t="s">
        <v>2332</v>
      </c>
      <c r="F1072" s="34" t="s">
        <v>2308</v>
      </c>
      <c r="G1072" s="34" t="s">
        <v>384</v>
      </c>
      <c r="H1072" s="34" t="s">
        <v>2333</v>
      </c>
      <c r="I1072" s="34" t="s">
        <v>2152</v>
      </c>
      <c r="J1072" s="34">
        <v>1</v>
      </c>
      <c r="K1072"/>
      <c r="L1072"/>
      <c r="M1072"/>
      <c r="N1072"/>
      <c r="O1072"/>
      <c r="P1072"/>
      <c r="Q1072"/>
      <c r="XFA1072"/>
      <c r="XFB1072"/>
      <c r="XFC1072"/>
      <c r="XFD1072"/>
    </row>
    <row r="1073" spans="1:17 16381:16384" s="1" customFormat="1" ht="24" hidden="1">
      <c r="A1073" s="24">
        <v>1073</v>
      </c>
      <c r="B1073" s="34" t="s">
        <v>2334</v>
      </c>
      <c r="C1073" s="34" t="s">
        <v>11</v>
      </c>
      <c r="D1073" s="34" t="s">
        <v>29</v>
      </c>
      <c r="E1073" s="34" t="s">
        <v>2335</v>
      </c>
      <c r="F1073" s="34" t="s">
        <v>2308</v>
      </c>
      <c r="G1073" s="34" t="s">
        <v>135</v>
      </c>
      <c r="H1073" s="34" t="s">
        <v>2336</v>
      </c>
      <c r="I1073" s="91" t="s">
        <v>2085</v>
      </c>
      <c r="J1073" s="118">
        <v>3</v>
      </c>
      <c r="K1073"/>
      <c r="L1073"/>
      <c r="M1073"/>
      <c r="N1073"/>
      <c r="O1073"/>
      <c r="P1073"/>
      <c r="Q1073"/>
      <c r="XFA1073"/>
      <c r="XFB1073"/>
      <c r="XFC1073"/>
      <c r="XFD1073"/>
    </row>
    <row r="1074" spans="1:17 16381:16384" s="1" customFormat="1" ht="24" hidden="1">
      <c r="A1074" s="24">
        <v>1074</v>
      </c>
      <c r="B1074" s="34" t="s">
        <v>2337</v>
      </c>
      <c r="C1074" s="34" t="s">
        <v>11</v>
      </c>
      <c r="D1074" s="34" t="s">
        <v>29</v>
      </c>
      <c r="E1074" s="34" t="s">
        <v>2338</v>
      </c>
      <c r="F1074" s="34" t="s">
        <v>2308</v>
      </c>
      <c r="G1074" s="34" t="s">
        <v>135</v>
      </c>
      <c r="H1074" s="34" t="s">
        <v>2336</v>
      </c>
      <c r="I1074" s="93"/>
      <c r="J1074" s="118"/>
      <c r="K1074"/>
      <c r="L1074"/>
      <c r="M1074"/>
      <c r="N1074"/>
      <c r="O1074"/>
      <c r="P1074"/>
      <c r="Q1074"/>
      <c r="XFA1074"/>
      <c r="XFB1074"/>
      <c r="XFC1074"/>
      <c r="XFD1074"/>
    </row>
    <row r="1075" spans="1:17 16381:16384" s="1" customFormat="1" ht="24" hidden="1">
      <c r="A1075" s="24">
        <v>1075</v>
      </c>
      <c r="B1075" s="34" t="s">
        <v>2339</v>
      </c>
      <c r="C1075" s="34" t="s">
        <v>11</v>
      </c>
      <c r="D1075" s="34" t="s">
        <v>12</v>
      </c>
      <c r="E1075" s="34" t="s">
        <v>2340</v>
      </c>
      <c r="F1075" s="34" t="s">
        <v>2308</v>
      </c>
      <c r="G1075" s="34" t="s">
        <v>135</v>
      </c>
      <c r="H1075" s="34" t="s">
        <v>2336</v>
      </c>
      <c r="I1075" s="93"/>
      <c r="J1075" s="118"/>
      <c r="K1075"/>
      <c r="L1075"/>
      <c r="M1075"/>
      <c r="N1075"/>
      <c r="O1075"/>
      <c r="P1075"/>
      <c r="Q1075"/>
      <c r="XFA1075"/>
      <c r="XFB1075"/>
      <c r="XFC1075"/>
      <c r="XFD1075"/>
    </row>
    <row r="1076" spans="1:17 16381:16384" s="1" customFormat="1" ht="24" hidden="1">
      <c r="A1076" s="24">
        <v>1076</v>
      </c>
      <c r="B1076" s="34" t="s">
        <v>2341</v>
      </c>
      <c r="C1076" s="34" t="s">
        <v>11</v>
      </c>
      <c r="D1076" s="34" t="s">
        <v>29</v>
      </c>
      <c r="E1076" s="34" t="s">
        <v>2342</v>
      </c>
      <c r="F1076" s="34" t="s">
        <v>2308</v>
      </c>
      <c r="G1076" s="34" t="s">
        <v>135</v>
      </c>
      <c r="H1076" s="34" t="s">
        <v>2336</v>
      </c>
      <c r="I1076" s="92"/>
      <c r="J1076" s="118"/>
      <c r="K1076"/>
      <c r="L1076"/>
      <c r="M1076"/>
      <c r="N1076"/>
      <c r="O1076"/>
      <c r="P1076"/>
      <c r="Q1076"/>
      <c r="XFA1076"/>
      <c r="XFB1076"/>
      <c r="XFC1076"/>
      <c r="XFD1076"/>
    </row>
    <row r="1077" spans="1:17 16381:16384" s="1" customFormat="1" ht="24" hidden="1">
      <c r="A1077" s="24">
        <v>1077</v>
      </c>
      <c r="B1077" s="34" t="s">
        <v>2343</v>
      </c>
      <c r="C1077" s="34" t="s">
        <v>28</v>
      </c>
      <c r="D1077" s="34" t="s">
        <v>29</v>
      </c>
      <c r="E1077" s="34" t="s">
        <v>2344</v>
      </c>
      <c r="F1077" s="34" t="s">
        <v>2308</v>
      </c>
      <c r="G1077" s="34" t="s">
        <v>249</v>
      </c>
      <c r="H1077" s="34" t="s">
        <v>2345</v>
      </c>
      <c r="I1077" s="91" t="s">
        <v>2348</v>
      </c>
      <c r="J1077" s="118">
        <v>2</v>
      </c>
      <c r="K1077"/>
      <c r="L1077"/>
      <c r="M1077"/>
      <c r="N1077"/>
      <c r="O1077"/>
      <c r="P1077"/>
      <c r="Q1077"/>
      <c r="XFA1077"/>
      <c r="XFB1077"/>
      <c r="XFC1077"/>
      <c r="XFD1077"/>
    </row>
    <row r="1078" spans="1:17 16381:16384" s="1" customFormat="1" ht="24" hidden="1">
      <c r="A1078" s="24">
        <v>1078</v>
      </c>
      <c r="B1078" s="34" t="s">
        <v>2346</v>
      </c>
      <c r="C1078" s="34" t="s">
        <v>11</v>
      </c>
      <c r="D1078" s="34" t="s">
        <v>12</v>
      </c>
      <c r="E1078" s="34" t="s">
        <v>2347</v>
      </c>
      <c r="F1078" s="34" t="s">
        <v>2308</v>
      </c>
      <c r="G1078" s="34" t="s">
        <v>249</v>
      </c>
      <c r="H1078" s="34" t="s">
        <v>2345</v>
      </c>
      <c r="I1078" s="92"/>
      <c r="J1078" s="118"/>
      <c r="K1078"/>
      <c r="L1078"/>
      <c r="M1078"/>
      <c r="N1078"/>
      <c r="O1078"/>
      <c r="P1078"/>
      <c r="Q1078"/>
      <c r="XFA1078"/>
      <c r="XFB1078"/>
      <c r="XFC1078"/>
      <c r="XFD1078"/>
    </row>
    <row r="1079" spans="1:17 16381:16384" s="1" customFormat="1" ht="24" hidden="1">
      <c r="A1079" s="24">
        <v>1079</v>
      </c>
      <c r="B1079" s="34" t="s">
        <v>2349</v>
      </c>
      <c r="C1079" s="34" t="s">
        <v>28</v>
      </c>
      <c r="D1079" s="34" t="s">
        <v>29</v>
      </c>
      <c r="E1079" s="34" t="s">
        <v>2350</v>
      </c>
      <c r="F1079" s="34" t="s">
        <v>2308</v>
      </c>
      <c r="G1079" s="34" t="s">
        <v>2740</v>
      </c>
      <c r="H1079" s="34" t="s">
        <v>2351</v>
      </c>
      <c r="I1079" s="91" t="s">
        <v>2360</v>
      </c>
      <c r="J1079" s="118">
        <v>3</v>
      </c>
      <c r="K1079"/>
      <c r="L1079"/>
      <c r="M1079"/>
      <c r="N1079"/>
      <c r="O1079"/>
      <c r="P1079"/>
      <c r="Q1079"/>
      <c r="XFA1079"/>
      <c r="XFB1079"/>
      <c r="XFC1079"/>
      <c r="XFD1079"/>
    </row>
    <row r="1080" spans="1:17 16381:16384" s="1" customFormat="1" ht="24" hidden="1">
      <c r="A1080" s="24">
        <v>1080</v>
      </c>
      <c r="B1080" s="34" t="s">
        <v>2352</v>
      </c>
      <c r="C1080" s="34" t="s">
        <v>11</v>
      </c>
      <c r="D1080" s="34" t="s">
        <v>12</v>
      </c>
      <c r="E1080" s="34" t="s">
        <v>2353</v>
      </c>
      <c r="F1080" s="34" t="s">
        <v>2308</v>
      </c>
      <c r="G1080" s="34" t="s">
        <v>2740</v>
      </c>
      <c r="H1080" s="34" t="s">
        <v>2351</v>
      </c>
      <c r="I1080" s="93"/>
      <c r="J1080" s="118"/>
      <c r="K1080"/>
      <c r="L1080"/>
      <c r="M1080"/>
      <c r="N1080"/>
      <c r="O1080"/>
      <c r="P1080"/>
      <c r="Q1080"/>
      <c r="XFA1080"/>
      <c r="XFB1080"/>
      <c r="XFC1080"/>
      <c r="XFD1080"/>
    </row>
    <row r="1081" spans="1:17 16381:16384" s="1" customFormat="1" ht="24" hidden="1">
      <c r="A1081" s="24">
        <v>1081</v>
      </c>
      <c r="B1081" s="34" t="s">
        <v>2354</v>
      </c>
      <c r="C1081" s="34" t="s">
        <v>11</v>
      </c>
      <c r="D1081" s="34" t="s">
        <v>29</v>
      </c>
      <c r="E1081" s="34" t="s">
        <v>2355</v>
      </c>
      <c r="F1081" s="34" t="s">
        <v>2308</v>
      </c>
      <c r="G1081" s="34" t="s">
        <v>2740</v>
      </c>
      <c r="H1081" s="34" t="s">
        <v>2351</v>
      </c>
      <c r="I1081" s="93"/>
      <c r="J1081" s="118"/>
      <c r="K1081"/>
      <c r="L1081"/>
      <c r="M1081"/>
      <c r="N1081"/>
      <c r="O1081"/>
      <c r="P1081"/>
      <c r="Q1081"/>
      <c r="XFA1081"/>
      <c r="XFB1081"/>
      <c r="XFC1081"/>
      <c r="XFD1081"/>
    </row>
    <row r="1082" spans="1:17 16381:16384" s="1" customFormat="1" ht="24" hidden="1">
      <c r="A1082" s="24">
        <v>1082</v>
      </c>
      <c r="B1082" s="34" t="s">
        <v>2356</v>
      </c>
      <c r="C1082" s="34" t="s">
        <v>11</v>
      </c>
      <c r="D1082" s="34" t="s">
        <v>12</v>
      </c>
      <c r="E1082" s="34" t="s">
        <v>2357</v>
      </c>
      <c r="F1082" s="34" t="s">
        <v>2308</v>
      </c>
      <c r="G1082" s="34" t="s">
        <v>2740</v>
      </c>
      <c r="H1082" s="34" t="s">
        <v>2351</v>
      </c>
      <c r="I1082" s="93"/>
      <c r="J1082" s="118"/>
      <c r="K1082"/>
      <c r="L1082"/>
      <c r="M1082"/>
      <c r="N1082"/>
      <c r="O1082"/>
      <c r="P1082"/>
      <c r="Q1082"/>
      <c r="XFA1082"/>
      <c r="XFB1082"/>
      <c r="XFC1082"/>
      <c r="XFD1082"/>
    </row>
    <row r="1083" spans="1:17 16381:16384" s="1" customFormat="1" ht="24" hidden="1">
      <c r="A1083" s="24">
        <v>1083</v>
      </c>
      <c r="B1083" s="34" t="s">
        <v>2358</v>
      </c>
      <c r="C1083" s="34" t="s">
        <v>11</v>
      </c>
      <c r="D1083" s="34" t="s">
        <v>12</v>
      </c>
      <c r="E1083" s="34" t="s">
        <v>2359</v>
      </c>
      <c r="F1083" s="34" t="s">
        <v>2308</v>
      </c>
      <c r="G1083" s="34" t="s">
        <v>2740</v>
      </c>
      <c r="H1083" s="34" t="s">
        <v>2351</v>
      </c>
      <c r="I1083" s="92"/>
      <c r="J1083" s="118"/>
      <c r="K1083"/>
      <c r="L1083"/>
      <c r="M1083"/>
      <c r="N1083"/>
      <c r="O1083"/>
      <c r="P1083"/>
      <c r="Q1083"/>
      <c r="XFA1083"/>
      <c r="XFB1083"/>
      <c r="XFC1083"/>
      <c r="XFD1083"/>
    </row>
    <row r="1084" spans="1:17 16381:16384" s="1" customFormat="1" ht="24" hidden="1">
      <c r="A1084" s="24">
        <v>1084</v>
      </c>
      <c r="B1084" s="34" t="s">
        <v>2361</v>
      </c>
      <c r="C1084" s="34" t="s">
        <v>11</v>
      </c>
      <c r="D1084" s="34" t="s">
        <v>29</v>
      </c>
      <c r="E1084" s="34" t="s">
        <v>2362</v>
      </c>
      <c r="F1084" s="34" t="s">
        <v>2308</v>
      </c>
      <c r="G1084" s="34" t="s">
        <v>421</v>
      </c>
      <c r="H1084" s="34" t="s">
        <v>2363</v>
      </c>
      <c r="I1084" s="91" t="s">
        <v>2199</v>
      </c>
      <c r="J1084" s="118">
        <v>3</v>
      </c>
      <c r="K1084"/>
      <c r="L1084"/>
      <c r="M1084"/>
      <c r="N1084"/>
      <c r="O1084"/>
      <c r="P1084"/>
      <c r="Q1084"/>
      <c r="XFA1084"/>
      <c r="XFB1084"/>
      <c r="XFC1084"/>
      <c r="XFD1084"/>
    </row>
    <row r="1085" spans="1:17 16381:16384" s="1" customFormat="1" ht="24" hidden="1">
      <c r="A1085" s="24">
        <v>1085</v>
      </c>
      <c r="B1085" s="34" t="s">
        <v>2364</v>
      </c>
      <c r="C1085" s="34" t="s">
        <v>11</v>
      </c>
      <c r="D1085" s="34" t="s">
        <v>12</v>
      </c>
      <c r="E1085" s="34" t="s">
        <v>2365</v>
      </c>
      <c r="F1085" s="34" t="s">
        <v>2308</v>
      </c>
      <c r="G1085" s="34" t="s">
        <v>421</v>
      </c>
      <c r="H1085" s="34" t="s">
        <v>2363</v>
      </c>
      <c r="I1085" s="93"/>
      <c r="J1085" s="118"/>
      <c r="K1085"/>
      <c r="L1085"/>
      <c r="M1085"/>
      <c r="N1085"/>
      <c r="O1085"/>
      <c r="P1085"/>
      <c r="Q1085"/>
      <c r="XFA1085"/>
      <c r="XFB1085"/>
      <c r="XFC1085"/>
      <c r="XFD1085"/>
    </row>
    <row r="1086" spans="1:17 16381:16384" s="1" customFormat="1" ht="24" hidden="1">
      <c r="A1086" s="24">
        <v>1086</v>
      </c>
      <c r="B1086" s="34" t="s">
        <v>2366</v>
      </c>
      <c r="C1086" s="34" t="s">
        <v>11</v>
      </c>
      <c r="D1086" s="34" t="s">
        <v>29</v>
      </c>
      <c r="E1086" s="34" t="s">
        <v>2367</v>
      </c>
      <c r="F1086" s="34" t="s">
        <v>2308</v>
      </c>
      <c r="G1086" s="34" t="s">
        <v>421</v>
      </c>
      <c r="H1086" s="34" t="s">
        <v>2363</v>
      </c>
      <c r="I1086" s="93"/>
      <c r="J1086" s="118"/>
      <c r="K1086"/>
      <c r="L1086"/>
      <c r="M1086"/>
      <c r="N1086"/>
      <c r="O1086"/>
      <c r="P1086"/>
      <c r="Q1086"/>
      <c r="XFA1086"/>
      <c r="XFB1086"/>
      <c r="XFC1086"/>
      <c r="XFD1086"/>
    </row>
    <row r="1087" spans="1:17 16381:16384" s="1" customFormat="1" ht="24" hidden="1">
      <c r="A1087" s="24">
        <v>1087</v>
      </c>
      <c r="B1087" s="34" t="s">
        <v>2368</v>
      </c>
      <c r="C1087" s="34" t="s">
        <v>11</v>
      </c>
      <c r="D1087" s="34" t="s">
        <v>29</v>
      </c>
      <c r="E1087" s="34" t="s">
        <v>2369</v>
      </c>
      <c r="F1087" s="34" t="s">
        <v>2308</v>
      </c>
      <c r="G1087" s="34" t="s">
        <v>421</v>
      </c>
      <c r="H1087" s="34" t="s">
        <v>2363</v>
      </c>
      <c r="I1087" s="93"/>
      <c r="J1087" s="118"/>
      <c r="K1087"/>
      <c r="L1087"/>
      <c r="M1087"/>
      <c r="N1087"/>
      <c r="O1087"/>
      <c r="P1087"/>
      <c r="Q1087"/>
      <c r="XFA1087"/>
      <c r="XFB1087"/>
      <c r="XFC1087"/>
      <c r="XFD1087"/>
    </row>
    <row r="1088" spans="1:17 16381:16384" s="1" customFormat="1" ht="24" hidden="1">
      <c r="A1088" s="24">
        <v>1088</v>
      </c>
      <c r="B1088" s="34" t="s">
        <v>2370</v>
      </c>
      <c r="C1088" s="34" t="s">
        <v>11</v>
      </c>
      <c r="D1088" s="34" t="s">
        <v>29</v>
      </c>
      <c r="E1088" s="34" t="s">
        <v>2371</v>
      </c>
      <c r="F1088" s="34" t="s">
        <v>2308</v>
      </c>
      <c r="G1088" s="34" t="s">
        <v>421</v>
      </c>
      <c r="H1088" s="34" t="s">
        <v>2363</v>
      </c>
      <c r="I1088" s="93"/>
      <c r="J1088" s="118"/>
      <c r="K1088"/>
      <c r="L1088"/>
      <c r="M1088"/>
      <c r="N1088"/>
      <c r="O1088"/>
      <c r="P1088"/>
      <c r="Q1088"/>
      <c r="XFA1088"/>
      <c r="XFB1088"/>
      <c r="XFC1088"/>
      <c r="XFD1088"/>
    </row>
    <row r="1089" spans="1:17 16381:16384" s="1" customFormat="1" ht="24" hidden="1">
      <c r="A1089" s="24">
        <v>1089</v>
      </c>
      <c r="B1089" s="34" t="s">
        <v>2372</v>
      </c>
      <c r="C1089" s="34" t="s">
        <v>11</v>
      </c>
      <c r="D1089" s="34" t="s">
        <v>29</v>
      </c>
      <c r="E1089" s="34" t="s">
        <v>2373</v>
      </c>
      <c r="F1089" s="34" t="s">
        <v>2308</v>
      </c>
      <c r="G1089" s="34" t="s">
        <v>421</v>
      </c>
      <c r="H1089" s="34" t="s">
        <v>2363</v>
      </c>
      <c r="I1089" s="93"/>
      <c r="J1089" s="118"/>
      <c r="K1089"/>
      <c r="L1089"/>
      <c r="M1089"/>
      <c r="N1089"/>
      <c r="O1089"/>
      <c r="P1089"/>
      <c r="Q1089"/>
      <c r="XFA1089"/>
      <c r="XFB1089"/>
      <c r="XFC1089"/>
      <c r="XFD1089"/>
    </row>
    <row r="1090" spans="1:17 16381:16384" s="1" customFormat="1" ht="24" hidden="1">
      <c r="A1090" s="24">
        <v>1090</v>
      </c>
      <c r="B1090" s="34" t="s">
        <v>2374</v>
      </c>
      <c r="C1090" s="34" t="s">
        <v>11</v>
      </c>
      <c r="D1090" s="34" t="s">
        <v>12</v>
      </c>
      <c r="E1090" s="34" t="s">
        <v>2375</v>
      </c>
      <c r="F1090" s="34" t="s">
        <v>2308</v>
      </c>
      <c r="G1090" s="34" t="s">
        <v>421</v>
      </c>
      <c r="H1090" s="34" t="s">
        <v>2363</v>
      </c>
      <c r="I1090" s="93"/>
      <c r="J1090" s="118"/>
      <c r="K1090"/>
      <c r="L1090"/>
      <c r="M1090"/>
      <c r="N1090"/>
      <c r="O1090"/>
      <c r="P1090"/>
      <c r="Q1090"/>
      <c r="XFA1090"/>
      <c r="XFB1090"/>
      <c r="XFC1090"/>
      <c r="XFD1090"/>
    </row>
    <row r="1091" spans="1:17 16381:16384" s="1" customFormat="1" ht="24" hidden="1">
      <c r="A1091" s="24">
        <v>1091</v>
      </c>
      <c r="B1091" s="34" t="s">
        <v>2376</v>
      </c>
      <c r="C1091" s="34" t="s">
        <v>11</v>
      </c>
      <c r="D1091" s="34" t="s">
        <v>29</v>
      </c>
      <c r="E1091" s="34" t="s">
        <v>2377</v>
      </c>
      <c r="F1091" s="34" t="s">
        <v>2308</v>
      </c>
      <c r="G1091" s="34" t="s">
        <v>421</v>
      </c>
      <c r="H1091" s="34" t="s">
        <v>2363</v>
      </c>
      <c r="I1091" s="92"/>
      <c r="J1091" s="118"/>
      <c r="K1091"/>
      <c r="L1091"/>
      <c r="M1091"/>
      <c r="N1091"/>
      <c r="O1091"/>
      <c r="P1091"/>
      <c r="Q1091"/>
      <c r="XFA1091"/>
      <c r="XFB1091"/>
      <c r="XFC1091"/>
      <c r="XFD1091"/>
    </row>
    <row r="1092" spans="1:17 16381:16384" s="1" customFormat="1" ht="24" hidden="1">
      <c r="A1092" s="24">
        <v>1092</v>
      </c>
      <c r="B1092" s="34" t="s">
        <v>2378</v>
      </c>
      <c r="C1092" s="34" t="s">
        <v>11</v>
      </c>
      <c r="D1092" s="34" t="s">
        <v>29</v>
      </c>
      <c r="E1092" s="34" t="s">
        <v>2379</v>
      </c>
      <c r="F1092" s="34" t="s">
        <v>2308</v>
      </c>
      <c r="G1092" s="34" t="s">
        <v>2746</v>
      </c>
      <c r="H1092" s="34" t="s">
        <v>2380</v>
      </c>
      <c r="I1092" s="91" t="s">
        <v>2199</v>
      </c>
      <c r="J1092" s="118">
        <v>3</v>
      </c>
      <c r="K1092"/>
      <c r="L1092"/>
      <c r="M1092"/>
      <c r="N1092"/>
      <c r="O1092"/>
      <c r="P1092"/>
      <c r="Q1092"/>
      <c r="XFA1092"/>
      <c r="XFB1092"/>
      <c r="XFC1092"/>
      <c r="XFD1092"/>
    </row>
    <row r="1093" spans="1:17 16381:16384" s="1" customFormat="1" ht="24" hidden="1">
      <c r="A1093" s="24">
        <v>1093</v>
      </c>
      <c r="B1093" s="34" t="s">
        <v>2381</v>
      </c>
      <c r="C1093" s="34" t="s">
        <v>11</v>
      </c>
      <c r="D1093" s="34" t="s">
        <v>29</v>
      </c>
      <c r="E1093" s="34" t="s">
        <v>2382</v>
      </c>
      <c r="F1093" s="34" t="s">
        <v>2308</v>
      </c>
      <c r="G1093" s="34" t="s">
        <v>2746</v>
      </c>
      <c r="H1093" s="34" t="s">
        <v>2380</v>
      </c>
      <c r="I1093" s="93"/>
      <c r="J1093" s="118"/>
      <c r="K1093"/>
      <c r="L1093"/>
      <c r="M1093"/>
      <c r="N1093"/>
      <c r="O1093"/>
      <c r="P1093"/>
      <c r="Q1093"/>
      <c r="XFA1093"/>
      <c r="XFB1093"/>
      <c r="XFC1093"/>
      <c r="XFD1093"/>
    </row>
    <row r="1094" spans="1:17 16381:16384" s="1" customFormat="1" ht="24" hidden="1">
      <c r="A1094" s="24">
        <v>1094</v>
      </c>
      <c r="B1094" s="34" t="s">
        <v>2383</v>
      </c>
      <c r="C1094" s="34" t="s">
        <v>11</v>
      </c>
      <c r="D1094" s="34" t="s">
        <v>12</v>
      </c>
      <c r="E1094" s="34" t="s">
        <v>2384</v>
      </c>
      <c r="F1094" s="34" t="s">
        <v>2308</v>
      </c>
      <c r="G1094" s="34" t="s">
        <v>2746</v>
      </c>
      <c r="H1094" s="34" t="s">
        <v>2380</v>
      </c>
      <c r="I1094" s="93"/>
      <c r="J1094" s="118"/>
      <c r="K1094"/>
      <c r="L1094"/>
      <c r="M1094"/>
      <c r="N1094"/>
      <c r="O1094"/>
      <c r="P1094"/>
      <c r="Q1094"/>
      <c r="XFA1094"/>
      <c r="XFB1094"/>
      <c r="XFC1094"/>
      <c r="XFD1094"/>
    </row>
    <row r="1095" spans="1:17 16381:16384" s="1" customFormat="1" ht="24" hidden="1">
      <c r="A1095" s="24">
        <v>1095</v>
      </c>
      <c r="B1095" s="34" t="s">
        <v>2385</v>
      </c>
      <c r="C1095" s="34" t="s">
        <v>28</v>
      </c>
      <c r="D1095" s="34" t="s">
        <v>29</v>
      </c>
      <c r="E1095" s="34" t="s">
        <v>2386</v>
      </c>
      <c r="F1095" s="34" t="s">
        <v>2308</v>
      </c>
      <c r="G1095" s="34" t="s">
        <v>2746</v>
      </c>
      <c r="H1095" s="34" t="s">
        <v>2380</v>
      </c>
      <c r="I1095" s="93"/>
      <c r="J1095" s="118"/>
      <c r="K1095"/>
      <c r="L1095"/>
      <c r="M1095"/>
      <c r="N1095"/>
      <c r="O1095"/>
      <c r="P1095"/>
      <c r="Q1095"/>
      <c r="XFA1095"/>
      <c r="XFB1095"/>
      <c r="XFC1095"/>
      <c r="XFD1095"/>
    </row>
    <row r="1096" spans="1:17 16381:16384" s="1" customFormat="1" ht="24" hidden="1">
      <c r="A1096" s="24">
        <v>1096</v>
      </c>
      <c r="B1096" s="34" t="s">
        <v>2387</v>
      </c>
      <c r="C1096" s="34" t="s">
        <v>11</v>
      </c>
      <c r="D1096" s="34" t="s">
        <v>12</v>
      </c>
      <c r="E1096" s="34" t="s">
        <v>2388</v>
      </c>
      <c r="F1096" s="34" t="s">
        <v>2308</v>
      </c>
      <c r="G1096" s="34" t="s">
        <v>2746</v>
      </c>
      <c r="H1096" s="34" t="s">
        <v>2380</v>
      </c>
      <c r="I1096" s="93"/>
      <c r="J1096" s="118"/>
      <c r="K1096"/>
      <c r="L1096"/>
      <c r="M1096"/>
      <c r="N1096"/>
      <c r="O1096"/>
      <c r="P1096"/>
      <c r="Q1096"/>
      <c r="XFA1096"/>
      <c r="XFB1096"/>
      <c r="XFC1096"/>
      <c r="XFD1096"/>
    </row>
    <row r="1097" spans="1:17 16381:16384" s="1" customFormat="1" ht="24" hidden="1">
      <c r="A1097" s="24">
        <v>1097</v>
      </c>
      <c r="B1097" s="34" t="s">
        <v>2389</v>
      </c>
      <c r="C1097" s="34" t="s">
        <v>11</v>
      </c>
      <c r="D1097" s="34" t="s">
        <v>29</v>
      </c>
      <c r="E1097" s="34" t="s">
        <v>2390</v>
      </c>
      <c r="F1097" s="34" t="s">
        <v>2308</v>
      </c>
      <c r="G1097" s="34" t="s">
        <v>2746</v>
      </c>
      <c r="H1097" s="34" t="s">
        <v>2380</v>
      </c>
      <c r="I1097" s="92"/>
      <c r="J1097" s="118"/>
      <c r="K1097"/>
      <c r="L1097"/>
      <c r="M1097"/>
      <c r="N1097"/>
      <c r="O1097"/>
      <c r="P1097"/>
      <c r="Q1097"/>
      <c r="XFA1097"/>
      <c r="XFB1097"/>
      <c r="XFC1097"/>
      <c r="XFD1097"/>
    </row>
    <row r="1098" spans="1:17 16381:16384" s="1" customFormat="1" ht="24" hidden="1">
      <c r="A1098" s="24">
        <v>1098</v>
      </c>
      <c r="B1098" s="34" t="s">
        <v>2391</v>
      </c>
      <c r="C1098" s="34" t="s">
        <v>11</v>
      </c>
      <c r="D1098" s="34" t="s">
        <v>29</v>
      </c>
      <c r="E1098" s="34" t="s">
        <v>2392</v>
      </c>
      <c r="F1098" s="34" t="s">
        <v>2393</v>
      </c>
      <c r="G1098" s="34" t="s">
        <v>15</v>
      </c>
      <c r="H1098" s="34" t="s">
        <v>2394</v>
      </c>
      <c r="I1098" s="91" t="s">
        <v>2312</v>
      </c>
      <c r="J1098" s="118">
        <v>5</v>
      </c>
      <c r="K1098"/>
      <c r="L1098"/>
      <c r="M1098"/>
      <c r="N1098"/>
      <c r="O1098"/>
      <c r="P1098"/>
      <c r="Q1098"/>
      <c r="XFA1098"/>
      <c r="XFB1098"/>
      <c r="XFC1098"/>
      <c r="XFD1098"/>
    </row>
    <row r="1099" spans="1:17 16381:16384" s="1" customFormat="1" ht="24" hidden="1">
      <c r="A1099" s="24">
        <v>1099</v>
      </c>
      <c r="B1099" s="34" t="s">
        <v>2395</v>
      </c>
      <c r="C1099" s="34" t="s">
        <v>11</v>
      </c>
      <c r="D1099" s="34" t="s">
        <v>29</v>
      </c>
      <c r="E1099" s="34" t="s">
        <v>2396</v>
      </c>
      <c r="F1099" s="34" t="s">
        <v>2393</v>
      </c>
      <c r="G1099" s="34" t="s">
        <v>15</v>
      </c>
      <c r="H1099" s="34" t="s">
        <v>2394</v>
      </c>
      <c r="I1099" s="93"/>
      <c r="J1099" s="118"/>
      <c r="K1099"/>
      <c r="L1099"/>
      <c r="M1099"/>
      <c r="N1099"/>
      <c r="O1099"/>
      <c r="P1099"/>
      <c r="Q1099"/>
      <c r="XFA1099"/>
      <c r="XFB1099"/>
      <c r="XFC1099"/>
      <c r="XFD1099"/>
    </row>
    <row r="1100" spans="1:17 16381:16384" s="1" customFormat="1" ht="24" hidden="1">
      <c r="A1100" s="24">
        <v>1100</v>
      </c>
      <c r="B1100" s="34" t="s">
        <v>2397</v>
      </c>
      <c r="C1100" s="34" t="s">
        <v>11</v>
      </c>
      <c r="D1100" s="34" t="s">
        <v>29</v>
      </c>
      <c r="E1100" s="34" t="s">
        <v>2398</v>
      </c>
      <c r="F1100" s="34" t="s">
        <v>2393</v>
      </c>
      <c r="G1100" s="34" t="s">
        <v>15</v>
      </c>
      <c r="H1100" s="34" t="s">
        <v>2394</v>
      </c>
      <c r="I1100" s="93"/>
      <c r="J1100" s="118"/>
      <c r="K1100"/>
      <c r="L1100"/>
      <c r="M1100"/>
      <c r="N1100"/>
      <c r="O1100"/>
      <c r="P1100"/>
      <c r="Q1100"/>
      <c r="XFA1100"/>
      <c r="XFB1100"/>
      <c r="XFC1100"/>
      <c r="XFD1100"/>
    </row>
    <row r="1101" spans="1:17 16381:16384" s="1" customFormat="1" ht="24" hidden="1">
      <c r="A1101" s="24">
        <v>1101</v>
      </c>
      <c r="B1101" s="34" t="s">
        <v>2399</v>
      </c>
      <c r="C1101" s="34" t="s">
        <v>11</v>
      </c>
      <c r="D1101" s="34" t="s">
        <v>29</v>
      </c>
      <c r="E1101" s="34" t="s">
        <v>2400</v>
      </c>
      <c r="F1101" s="34" t="s">
        <v>2393</v>
      </c>
      <c r="G1101" s="34" t="s">
        <v>15</v>
      </c>
      <c r="H1101" s="34" t="s">
        <v>2394</v>
      </c>
      <c r="I1101" s="93"/>
      <c r="J1101" s="118"/>
      <c r="K1101"/>
      <c r="L1101"/>
      <c r="M1101"/>
      <c r="N1101"/>
      <c r="O1101"/>
      <c r="P1101"/>
      <c r="Q1101"/>
      <c r="XFA1101"/>
      <c r="XFB1101"/>
      <c r="XFC1101"/>
      <c r="XFD1101"/>
    </row>
    <row r="1102" spans="1:17 16381:16384" s="1" customFormat="1" ht="24" hidden="1">
      <c r="A1102" s="24">
        <v>1102</v>
      </c>
      <c r="B1102" s="34" t="s">
        <v>2401</v>
      </c>
      <c r="C1102" s="34" t="s">
        <v>11</v>
      </c>
      <c r="D1102" s="34" t="s">
        <v>29</v>
      </c>
      <c r="E1102" s="34" t="s">
        <v>2402</v>
      </c>
      <c r="F1102" s="34" t="s">
        <v>2393</v>
      </c>
      <c r="G1102" s="34" t="s">
        <v>15</v>
      </c>
      <c r="H1102" s="34" t="s">
        <v>2394</v>
      </c>
      <c r="I1102" s="92"/>
      <c r="J1102" s="118"/>
      <c r="K1102"/>
      <c r="L1102"/>
      <c r="M1102"/>
      <c r="N1102"/>
      <c r="O1102"/>
      <c r="P1102"/>
      <c r="Q1102"/>
      <c r="XFA1102"/>
      <c r="XFB1102"/>
      <c r="XFC1102"/>
      <c r="XFD1102"/>
    </row>
    <row r="1103" spans="1:17 16381:16384" s="1" customFormat="1" ht="24" hidden="1">
      <c r="A1103" s="24">
        <v>1103</v>
      </c>
      <c r="B1103" s="34" t="s">
        <v>2403</v>
      </c>
      <c r="C1103" s="34" t="s">
        <v>11</v>
      </c>
      <c r="D1103" s="34" t="s">
        <v>12</v>
      </c>
      <c r="E1103" s="34" t="s">
        <v>2404</v>
      </c>
      <c r="F1103" s="34" t="s">
        <v>2393</v>
      </c>
      <c r="G1103" s="34" t="s">
        <v>23</v>
      </c>
      <c r="H1103" s="34" t="s">
        <v>2405</v>
      </c>
      <c r="I1103" s="91" t="s">
        <v>2189</v>
      </c>
      <c r="J1103" s="118">
        <v>5</v>
      </c>
      <c r="K1103"/>
      <c r="L1103"/>
      <c r="M1103"/>
      <c r="N1103"/>
      <c r="O1103"/>
      <c r="P1103"/>
      <c r="Q1103"/>
      <c r="XFA1103"/>
      <c r="XFB1103"/>
      <c r="XFC1103"/>
      <c r="XFD1103"/>
    </row>
    <row r="1104" spans="1:17 16381:16384" s="1" customFormat="1" ht="24" hidden="1">
      <c r="A1104" s="24">
        <v>1104</v>
      </c>
      <c r="B1104" s="34" t="s">
        <v>2406</v>
      </c>
      <c r="C1104" s="34" t="s">
        <v>11</v>
      </c>
      <c r="D1104" s="34" t="s">
        <v>29</v>
      </c>
      <c r="E1104" s="34" t="s">
        <v>2407</v>
      </c>
      <c r="F1104" s="34" t="s">
        <v>2393</v>
      </c>
      <c r="G1104" s="34" t="s">
        <v>23</v>
      </c>
      <c r="H1104" s="34" t="s">
        <v>2405</v>
      </c>
      <c r="I1104" s="93"/>
      <c r="J1104" s="118"/>
      <c r="K1104"/>
      <c r="L1104"/>
      <c r="M1104"/>
      <c r="N1104"/>
      <c r="O1104"/>
      <c r="P1104"/>
      <c r="Q1104"/>
      <c r="XFA1104"/>
      <c r="XFB1104"/>
      <c r="XFC1104"/>
      <c r="XFD1104"/>
    </row>
    <row r="1105" spans="1:17 16381:16384" s="1" customFormat="1" ht="24" hidden="1">
      <c r="A1105" s="24">
        <v>1105</v>
      </c>
      <c r="B1105" s="34" t="s">
        <v>2408</v>
      </c>
      <c r="C1105" s="34" t="s">
        <v>11</v>
      </c>
      <c r="D1105" s="34" t="s">
        <v>29</v>
      </c>
      <c r="E1105" s="34" t="s">
        <v>2409</v>
      </c>
      <c r="F1105" s="34" t="s">
        <v>2393</v>
      </c>
      <c r="G1105" s="34" t="s">
        <v>23</v>
      </c>
      <c r="H1105" s="34" t="s">
        <v>2405</v>
      </c>
      <c r="I1105" s="93"/>
      <c r="J1105" s="118"/>
      <c r="K1105"/>
      <c r="L1105"/>
      <c r="M1105"/>
      <c r="N1105"/>
      <c r="O1105"/>
      <c r="P1105"/>
      <c r="Q1105"/>
      <c r="XFA1105"/>
      <c r="XFB1105"/>
      <c r="XFC1105"/>
      <c r="XFD1105"/>
    </row>
    <row r="1106" spans="1:17 16381:16384" s="1" customFormat="1" ht="24" hidden="1">
      <c r="A1106" s="24">
        <v>1106</v>
      </c>
      <c r="B1106" s="34" t="s">
        <v>2410</v>
      </c>
      <c r="C1106" s="34" t="s">
        <v>11</v>
      </c>
      <c r="D1106" s="34" t="s">
        <v>29</v>
      </c>
      <c r="E1106" s="34" t="s">
        <v>2411</v>
      </c>
      <c r="F1106" s="34" t="s">
        <v>2393</v>
      </c>
      <c r="G1106" s="34" t="s">
        <v>23</v>
      </c>
      <c r="H1106" s="34" t="s">
        <v>2405</v>
      </c>
      <c r="I1106" s="93"/>
      <c r="J1106" s="118"/>
      <c r="K1106"/>
      <c r="L1106"/>
      <c r="M1106"/>
      <c r="N1106"/>
      <c r="O1106"/>
      <c r="P1106"/>
      <c r="Q1106"/>
      <c r="XFA1106"/>
      <c r="XFB1106"/>
      <c r="XFC1106"/>
      <c r="XFD1106"/>
    </row>
    <row r="1107" spans="1:17 16381:16384" s="1" customFormat="1" ht="24" hidden="1">
      <c r="A1107" s="24">
        <v>1107</v>
      </c>
      <c r="B1107" s="34" t="s">
        <v>2412</v>
      </c>
      <c r="C1107" s="34" t="s">
        <v>11</v>
      </c>
      <c r="D1107" s="34" t="s">
        <v>29</v>
      </c>
      <c r="E1107" s="34" t="s">
        <v>2413</v>
      </c>
      <c r="F1107" s="34" t="s">
        <v>2393</v>
      </c>
      <c r="G1107" s="34" t="s">
        <v>23</v>
      </c>
      <c r="H1107" s="34" t="s">
        <v>2405</v>
      </c>
      <c r="I1107" s="92"/>
      <c r="J1107" s="118"/>
      <c r="K1107"/>
      <c r="L1107"/>
      <c r="M1107"/>
      <c r="N1107"/>
      <c r="O1107"/>
      <c r="P1107"/>
      <c r="Q1107"/>
      <c r="XFA1107"/>
      <c r="XFB1107"/>
      <c r="XFC1107"/>
      <c r="XFD1107"/>
    </row>
    <row r="1108" spans="1:17 16381:16384" s="1" customFormat="1" ht="24" hidden="1">
      <c r="A1108" s="24">
        <v>1108</v>
      </c>
      <c r="B1108" s="34" t="s">
        <v>2414</v>
      </c>
      <c r="C1108" s="34" t="s">
        <v>11</v>
      </c>
      <c r="D1108" s="34" t="s">
        <v>29</v>
      </c>
      <c r="E1108" s="34" t="s">
        <v>2415</v>
      </c>
      <c r="F1108" s="34" t="s">
        <v>2393</v>
      </c>
      <c r="G1108" s="34" t="s">
        <v>135</v>
      </c>
      <c r="H1108" s="34" t="s">
        <v>2416</v>
      </c>
      <c r="I1108" s="91" t="s">
        <v>2277</v>
      </c>
      <c r="J1108" s="118">
        <v>3</v>
      </c>
      <c r="K1108"/>
      <c r="L1108"/>
      <c r="M1108"/>
      <c r="N1108"/>
      <c r="O1108"/>
      <c r="P1108"/>
      <c r="Q1108"/>
      <c r="XFA1108"/>
      <c r="XFB1108"/>
      <c r="XFC1108"/>
      <c r="XFD1108"/>
    </row>
    <row r="1109" spans="1:17 16381:16384" s="1" customFormat="1" ht="24" hidden="1">
      <c r="A1109" s="24">
        <v>1109</v>
      </c>
      <c r="B1109" s="34" t="s">
        <v>2417</v>
      </c>
      <c r="C1109" s="34" t="s">
        <v>11</v>
      </c>
      <c r="D1109" s="34" t="s">
        <v>29</v>
      </c>
      <c r="E1109" s="34" t="s">
        <v>2418</v>
      </c>
      <c r="F1109" s="34" t="s">
        <v>2393</v>
      </c>
      <c r="G1109" s="34" t="s">
        <v>135</v>
      </c>
      <c r="H1109" s="34" t="s">
        <v>2416</v>
      </c>
      <c r="I1109" s="93"/>
      <c r="J1109" s="118"/>
      <c r="K1109"/>
      <c r="L1109"/>
      <c r="M1109"/>
      <c r="N1109"/>
      <c r="O1109"/>
      <c r="P1109"/>
      <c r="Q1109"/>
      <c r="XFA1109"/>
      <c r="XFB1109"/>
      <c r="XFC1109"/>
      <c r="XFD1109"/>
    </row>
    <row r="1110" spans="1:17 16381:16384" s="1" customFormat="1" ht="24" hidden="1">
      <c r="A1110" s="24">
        <v>1110</v>
      </c>
      <c r="B1110" s="34" t="s">
        <v>2419</v>
      </c>
      <c r="C1110" s="34" t="s">
        <v>11</v>
      </c>
      <c r="D1110" s="34" t="s">
        <v>29</v>
      </c>
      <c r="E1110" s="34" t="s">
        <v>2420</v>
      </c>
      <c r="F1110" s="34" t="s">
        <v>2393</v>
      </c>
      <c r="G1110" s="34" t="s">
        <v>135</v>
      </c>
      <c r="H1110" s="34" t="s">
        <v>2416</v>
      </c>
      <c r="I1110" s="93"/>
      <c r="J1110" s="118"/>
      <c r="K1110"/>
      <c r="L1110"/>
      <c r="M1110"/>
      <c r="N1110"/>
      <c r="O1110"/>
      <c r="P1110"/>
      <c r="Q1110"/>
      <c r="XFA1110"/>
      <c r="XFB1110"/>
      <c r="XFC1110"/>
      <c r="XFD1110"/>
    </row>
    <row r="1111" spans="1:17 16381:16384" s="1" customFormat="1" ht="24" hidden="1">
      <c r="A1111" s="24">
        <v>1111</v>
      </c>
      <c r="B1111" s="34" t="s">
        <v>2421</v>
      </c>
      <c r="C1111" s="34" t="s">
        <v>11</v>
      </c>
      <c r="D1111" s="34" t="s">
        <v>12</v>
      </c>
      <c r="E1111" s="34" t="s">
        <v>2422</v>
      </c>
      <c r="F1111" s="34" t="s">
        <v>2393</v>
      </c>
      <c r="G1111" s="34" t="s">
        <v>135</v>
      </c>
      <c r="H1111" s="34" t="s">
        <v>2416</v>
      </c>
      <c r="I1111" s="92"/>
      <c r="J1111" s="118"/>
      <c r="K1111"/>
      <c r="L1111"/>
      <c r="M1111"/>
      <c r="N1111"/>
      <c r="O1111"/>
      <c r="P1111"/>
      <c r="Q1111"/>
      <c r="XFA1111"/>
      <c r="XFB1111"/>
      <c r="XFC1111"/>
      <c r="XFD1111"/>
    </row>
    <row r="1112" spans="1:17 16381:16384" s="1" customFormat="1" ht="24" hidden="1">
      <c r="A1112" s="24">
        <v>1112</v>
      </c>
      <c r="B1112" s="34" t="s">
        <v>2423</v>
      </c>
      <c r="C1112" s="34" t="s">
        <v>11</v>
      </c>
      <c r="D1112" s="34" t="s">
        <v>29</v>
      </c>
      <c r="E1112" s="34" t="s">
        <v>2424</v>
      </c>
      <c r="F1112" s="34" t="s">
        <v>2393</v>
      </c>
      <c r="G1112" s="34" t="s">
        <v>249</v>
      </c>
      <c r="H1112" s="34" t="s">
        <v>2425</v>
      </c>
      <c r="I1112" s="91" t="s">
        <v>2445</v>
      </c>
      <c r="J1112" s="118">
        <v>4</v>
      </c>
      <c r="K1112"/>
      <c r="L1112"/>
      <c r="M1112"/>
      <c r="N1112"/>
      <c r="O1112"/>
      <c r="P1112"/>
      <c r="Q1112"/>
      <c r="XFA1112"/>
      <c r="XFB1112"/>
      <c r="XFC1112"/>
      <c r="XFD1112"/>
    </row>
    <row r="1113" spans="1:17 16381:16384" s="1" customFormat="1" ht="24" hidden="1">
      <c r="A1113" s="24">
        <v>1113</v>
      </c>
      <c r="B1113" s="34" t="s">
        <v>2426</v>
      </c>
      <c r="C1113" s="34" t="s">
        <v>28</v>
      </c>
      <c r="D1113" s="34" t="s">
        <v>29</v>
      </c>
      <c r="E1113" s="34" t="s">
        <v>2427</v>
      </c>
      <c r="F1113" s="34" t="s">
        <v>2393</v>
      </c>
      <c r="G1113" s="34" t="s">
        <v>249</v>
      </c>
      <c r="H1113" s="34" t="s">
        <v>2425</v>
      </c>
      <c r="I1113" s="93"/>
      <c r="J1113" s="118"/>
      <c r="K1113"/>
      <c r="L1113"/>
      <c r="M1113"/>
      <c r="N1113"/>
      <c r="O1113"/>
      <c r="P1113"/>
      <c r="Q1113"/>
      <c r="XFA1113"/>
      <c r="XFB1113"/>
      <c r="XFC1113"/>
      <c r="XFD1113"/>
    </row>
    <row r="1114" spans="1:17 16381:16384" s="1" customFormat="1" ht="24" hidden="1">
      <c r="A1114" s="24">
        <v>1114</v>
      </c>
      <c r="B1114" s="34" t="s">
        <v>2428</v>
      </c>
      <c r="C1114" s="34" t="s">
        <v>28</v>
      </c>
      <c r="D1114" s="34" t="s">
        <v>29</v>
      </c>
      <c r="E1114" s="34" t="s">
        <v>2429</v>
      </c>
      <c r="F1114" s="34" t="s">
        <v>2393</v>
      </c>
      <c r="G1114" s="34" t="s">
        <v>249</v>
      </c>
      <c r="H1114" s="34" t="s">
        <v>2425</v>
      </c>
      <c r="I1114" s="93"/>
      <c r="J1114" s="118"/>
      <c r="K1114"/>
      <c r="L1114"/>
      <c r="M1114"/>
      <c r="N1114"/>
      <c r="O1114"/>
      <c r="P1114"/>
      <c r="Q1114"/>
      <c r="XFA1114"/>
      <c r="XFB1114"/>
      <c r="XFC1114"/>
      <c r="XFD1114"/>
    </row>
    <row r="1115" spans="1:17 16381:16384" s="1" customFormat="1" ht="24" hidden="1">
      <c r="A1115" s="24">
        <v>1115</v>
      </c>
      <c r="B1115" s="34" t="s">
        <v>2430</v>
      </c>
      <c r="C1115" s="34" t="s">
        <v>28</v>
      </c>
      <c r="D1115" s="34" t="s">
        <v>29</v>
      </c>
      <c r="E1115" s="34" t="s">
        <v>2431</v>
      </c>
      <c r="F1115" s="34" t="s">
        <v>2393</v>
      </c>
      <c r="G1115" s="34" t="s">
        <v>249</v>
      </c>
      <c r="H1115" s="34" t="s">
        <v>2425</v>
      </c>
      <c r="I1115" s="93"/>
      <c r="J1115" s="118"/>
      <c r="K1115"/>
      <c r="L1115"/>
      <c r="M1115"/>
      <c r="N1115"/>
      <c r="O1115"/>
      <c r="P1115"/>
      <c r="Q1115"/>
      <c r="XFA1115"/>
      <c r="XFB1115"/>
      <c r="XFC1115"/>
      <c r="XFD1115"/>
    </row>
    <row r="1116" spans="1:17 16381:16384" s="1" customFormat="1" ht="24" hidden="1">
      <c r="A1116" s="24">
        <v>1116</v>
      </c>
      <c r="B1116" s="34" t="s">
        <v>2432</v>
      </c>
      <c r="C1116" s="34" t="s">
        <v>28</v>
      </c>
      <c r="D1116" s="34" t="s">
        <v>12</v>
      </c>
      <c r="E1116" s="34" t="s">
        <v>2433</v>
      </c>
      <c r="F1116" s="34" t="s">
        <v>2393</v>
      </c>
      <c r="G1116" s="34" t="s">
        <v>249</v>
      </c>
      <c r="H1116" s="34" t="s">
        <v>2425</v>
      </c>
      <c r="I1116" s="93"/>
      <c r="J1116" s="118"/>
      <c r="K1116"/>
      <c r="L1116"/>
      <c r="M1116"/>
      <c r="N1116"/>
      <c r="O1116"/>
      <c r="P1116"/>
      <c r="Q1116"/>
      <c r="XFA1116"/>
      <c r="XFB1116"/>
      <c r="XFC1116"/>
      <c r="XFD1116"/>
    </row>
    <row r="1117" spans="1:17 16381:16384" s="1" customFormat="1" ht="24" hidden="1">
      <c r="A1117" s="24">
        <v>1117</v>
      </c>
      <c r="B1117" s="34" t="s">
        <v>2434</v>
      </c>
      <c r="C1117" s="34" t="s">
        <v>28</v>
      </c>
      <c r="D1117" s="34" t="s">
        <v>12</v>
      </c>
      <c r="E1117" s="34" t="s">
        <v>2435</v>
      </c>
      <c r="F1117" s="34" t="s">
        <v>2393</v>
      </c>
      <c r="G1117" s="34" t="s">
        <v>249</v>
      </c>
      <c r="H1117" s="34" t="s">
        <v>2425</v>
      </c>
      <c r="I1117" s="93"/>
      <c r="J1117" s="118"/>
      <c r="K1117"/>
      <c r="L1117"/>
      <c r="M1117"/>
      <c r="N1117"/>
      <c r="O1117"/>
      <c r="P1117"/>
      <c r="Q1117"/>
      <c r="XFA1117"/>
      <c r="XFB1117"/>
      <c r="XFC1117"/>
      <c r="XFD1117"/>
    </row>
    <row r="1118" spans="1:17 16381:16384" s="1" customFormat="1" ht="24" hidden="1">
      <c r="A1118" s="24">
        <v>1118</v>
      </c>
      <c r="B1118" s="34" t="s">
        <v>2436</v>
      </c>
      <c r="C1118" s="34" t="s">
        <v>28</v>
      </c>
      <c r="D1118" s="34" t="s">
        <v>29</v>
      </c>
      <c r="E1118" s="34" t="s">
        <v>2437</v>
      </c>
      <c r="F1118" s="34" t="s">
        <v>2393</v>
      </c>
      <c r="G1118" s="34" t="s">
        <v>249</v>
      </c>
      <c r="H1118" s="34" t="s">
        <v>2425</v>
      </c>
      <c r="I1118" s="93"/>
      <c r="J1118" s="118"/>
      <c r="K1118"/>
      <c r="L1118"/>
      <c r="M1118"/>
      <c r="N1118"/>
      <c r="O1118"/>
      <c r="P1118"/>
      <c r="Q1118"/>
      <c r="XFA1118"/>
      <c r="XFB1118"/>
      <c r="XFC1118"/>
      <c r="XFD1118"/>
    </row>
    <row r="1119" spans="1:17 16381:16384" s="1" customFormat="1" ht="24" hidden="1">
      <c r="A1119" s="24">
        <v>1119</v>
      </c>
      <c r="B1119" s="34" t="s">
        <v>2438</v>
      </c>
      <c r="C1119" s="34" t="s">
        <v>28</v>
      </c>
      <c r="D1119" s="34" t="s">
        <v>12</v>
      </c>
      <c r="E1119" s="34" t="s">
        <v>2439</v>
      </c>
      <c r="F1119" s="34" t="s">
        <v>2393</v>
      </c>
      <c r="G1119" s="34" t="s">
        <v>249</v>
      </c>
      <c r="H1119" s="34" t="s">
        <v>2425</v>
      </c>
      <c r="I1119" s="93"/>
      <c r="J1119" s="118"/>
      <c r="K1119"/>
      <c r="L1119"/>
      <c r="M1119"/>
      <c r="N1119"/>
      <c r="O1119"/>
      <c r="P1119"/>
      <c r="Q1119"/>
      <c r="XFA1119"/>
      <c r="XFB1119"/>
      <c r="XFC1119"/>
      <c r="XFD1119"/>
    </row>
    <row r="1120" spans="1:17 16381:16384" s="1" customFormat="1" ht="24" hidden="1">
      <c r="A1120" s="24">
        <v>1120</v>
      </c>
      <c r="B1120" s="34" t="s">
        <v>2441</v>
      </c>
      <c r="C1120" s="34" t="s">
        <v>28</v>
      </c>
      <c r="D1120" s="34" t="s">
        <v>12</v>
      </c>
      <c r="E1120" s="34" t="s">
        <v>2442</v>
      </c>
      <c r="F1120" s="34" t="s">
        <v>2393</v>
      </c>
      <c r="G1120" s="34" t="s">
        <v>249</v>
      </c>
      <c r="H1120" s="34" t="s">
        <v>2425</v>
      </c>
      <c r="I1120" s="93"/>
      <c r="J1120" s="118"/>
      <c r="K1120"/>
      <c r="L1120"/>
      <c r="M1120"/>
      <c r="N1120"/>
      <c r="O1120"/>
      <c r="P1120"/>
      <c r="Q1120"/>
      <c r="XFA1120"/>
      <c r="XFB1120"/>
      <c r="XFC1120"/>
      <c r="XFD1120"/>
    </row>
    <row r="1121" spans="1:17 16381:16384" s="1" customFormat="1" ht="24" hidden="1">
      <c r="A1121" s="24">
        <v>1121</v>
      </c>
      <c r="B1121" s="34" t="s">
        <v>2443</v>
      </c>
      <c r="C1121" s="34" t="s">
        <v>28</v>
      </c>
      <c r="D1121" s="34" t="s">
        <v>12</v>
      </c>
      <c r="E1121" s="34" t="s">
        <v>2444</v>
      </c>
      <c r="F1121" s="34" t="s">
        <v>2393</v>
      </c>
      <c r="G1121" s="34" t="s">
        <v>249</v>
      </c>
      <c r="H1121" s="34" t="s">
        <v>2425</v>
      </c>
      <c r="I1121" s="92"/>
      <c r="J1121" s="118"/>
      <c r="K1121"/>
      <c r="L1121"/>
      <c r="M1121"/>
      <c r="N1121"/>
      <c r="O1121"/>
      <c r="P1121"/>
      <c r="Q1121"/>
      <c r="XFA1121"/>
      <c r="XFB1121"/>
      <c r="XFC1121"/>
      <c r="XFD1121"/>
    </row>
    <row r="1122" spans="1:17 16381:16384" s="1" customFormat="1" ht="24" hidden="1">
      <c r="A1122" s="24">
        <v>1122</v>
      </c>
      <c r="B1122" s="34" t="s">
        <v>2446</v>
      </c>
      <c r="C1122" s="34" t="s">
        <v>11</v>
      </c>
      <c r="D1122" s="34" t="s">
        <v>29</v>
      </c>
      <c r="E1122" s="34" t="s">
        <v>2447</v>
      </c>
      <c r="F1122" s="34" t="s">
        <v>2393</v>
      </c>
      <c r="G1122" s="34" t="s">
        <v>2740</v>
      </c>
      <c r="H1122" s="34" t="s">
        <v>2448</v>
      </c>
      <c r="I1122" s="91" t="s">
        <v>2460</v>
      </c>
      <c r="J1122" s="118">
        <v>3</v>
      </c>
      <c r="K1122"/>
      <c r="L1122"/>
      <c r="M1122"/>
      <c r="N1122"/>
      <c r="O1122"/>
      <c r="P1122"/>
      <c r="Q1122"/>
      <c r="XFA1122"/>
      <c r="XFB1122"/>
      <c r="XFC1122"/>
      <c r="XFD1122"/>
    </row>
    <row r="1123" spans="1:17 16381:16384" s="1" customFormat="1" ht="24" hidden="1">
      <c r="A1123" s="24">
        <v>1123</v>
      </c>
      <c r="B1123" s="34" t="s">
        <v>2449</v>
      </c>
      <c r="C1123" s="34" t="s">
        <v>11</v>
      </c>
      <c r="D1123" s="34" t="s">
        <v>12</v>
      </c>
      <c r="E1123" s="34" t="s">
        <v>2450</v>
      </c>
      <c r="F1123" s="34" t="s">
        <v>2393</v>
      </c>
      <c r="G1123" s="34" t="s">
        <v>2740</v>
      </c>
      <c r="H1123" s="34" t="s">
        <v>2448</v>
      </c>
      <c r="I1123" s="93"/>
      <c r="J1123" s="118"/>
      <c r="K1123"/>
      <c r="L1123"/>
      <c r="M1123"/>
      <c r="N1123"/>
      <c r="O1123"/>
      <c r="P1123"/>
      <c r="Q1123"/>
      <c r="XFA1123"/>
      <c r="XFB1123"/>
      <c r="XFC1123"/>
      <c r="XFD1123"/>
    </row>
    <row r="1124" spans="1:17 16381:16384" s="1" customFormat="1" ht="24" hidden="1">
      <c r="A1124" s="24">
        <v>1124</v>
      </c>
      <c r="B1124" s="34" t="s">
        <v>2452</v>
      </c>
      <c r="C1124" s="34" t="s">
        <v>11</v>
      </c>
      <c r="D1124" s="34" t="s">
        <v>29</v>
      </c>
      <c r="E1124" s="34" t="s">
        <v>2453</v>
      </c>
      <c r="F1124" s="34" t="s">
        <v>2393</v>
      </c>
      <c r="G1124" s="34" t="s">
        <v>2740</v>
      </c>
      <c r="H1124" s="34" t="s">
        <v>2448</v>
      </c>
      <c r="I1124" s="93"/>
      <c r="J1124" s="118"/>
      <c r="K1124"/>
      <c r="L1124"/>
      <c r="M1124"/>
      <c r="N1124"/>
      <c r="O1124"/>
      <c r="P1124"/>
      <c r="Q1124"/>
      <c r="XFA1124"/>
      <c r="XFB1124"/>
      <c r="XFC1124"/>
      <c r="XFD1124"/>
    </row>
    <row r="1125" spans="1:17 16381:16384" s="1" customFormat="1" ht="24" hidden="1">
      <c r="A1125" s="24">
        <v>1125</v>
      </c>
      <c r="B1125" s="34" t="s">
        <v>2454</v>
      </c>
      <c r="C1125" s="34" t="s">
        <v>11</v>
      </c>
      <c r="D1125" s="34" t="s">
        <v>12</v>
      </c>
      <c r="E1125" s="34" t="s">
        <v>2455</v>
      </c>
      <c r="F1125" s="34" t="s">
        <v>2393</v>
      </c>
      <c r="G1125" s="34" t="s">
        <v>2740</v>
      </c>
      <c r="H1125" s="34" t="s">
        <v>2448</v>
      </c>
      <c r="I1125" s="93"/>
      <c r="J1125" s="118"/>
      <c r="K1125"/>
      <c r="L1125"/>
      <c r="M1125"/>
      <c r="N1125"/>
      <c r="O1125"/>
      <c r="P1125"/>
      <c r="Q1125"/>
      <c r="XFA1125"/>
      <c r="XFB1125"/>
      <c r="XFC1125"/>
      <c r="XFD1125"/>
    </row>
    <row r="1126" spans="1:17 16381:16384" s="1" customFormat="1" ht="24" hidden="1">
      <c r="A1126" s="24">
        <v>1126</v>
      </c>
      <c r="B1126" s="34" t="s">
        <v>2456</v>
      </c>
      <c r="C1126" s="34" t="s">
        <v>11</v>
      </c>
      <c r="D1126" s="34" t="s">
        <v>12</v>
      </c>
      <c r="E1126" s="34" t="s">
        <v>2457</v>
      </c>
      <c r="F1126" s="34" t="s">
        <v>2393</v>
      </c>
      <c r="G1126" s="34" t="s">
        <v>2740</v>
      </c>
      <c r="H1126" s="34" t="s">
        <v>2448</v>
      </c>
      <c r="I1126" s="93"/>
      <c r="J1126" s="118"/>
      <c r="K1126"/>
      <c r="L1126"/>
      <c r="M1126"/>
      <c r="N1126"/>
      <c r="O1126"/>
      <c r="P1126"/>
      <c r="Q1126"/>
      <c r="XFA1126"/>
      <c r="XFB1126"/>
      <c r="XFC1126"/>
      <c r="XFD1126"/>
    </row>
    <row r="1127" spans="1:17 16381:16384" s="1" customFormat="1" ht="24" hidden="1">
      <c r="A1127" s="24">
        <v>1127</v>
      </c>
      <c r="B1127" s="34" t="s">
        <v>2458</v>
      </c>
      <c r="C1127" s="34" t="s">
        <v>28</v>
      </c>
      <c r="D1127" s="34" t="s">
        <v>12</v>
      </c>
      <c r="E1127" s="34" t="s">
        <v>2459</v>
      </c>
      <c r="F1127" s="34" t="s">
        <v>2393</v>
      </c>
      <c r="G1127" s="34" t="s">
        <v>2740</v>
      </c>
      <c r="H1127" s="34" t="s">
        <v>2448</v>
      </c>
      <c r="I1127" s="92"/>
      <c r="J1127" s="118"/>
      <c r="K1127"/>
      <c r="L1127"/>
      <c r="M1127"/>
      <c r="N1127"/>
      <c r="O1127"/>
      <c r="P1127"/>
      <c r="Q1127"/>
      <c r="XFA1127"/>
      <c r="XFB1127"/>
      <c r="XFC1127"/>
      <c r="XFD1127"/>
    </row>
    <row r="1128" spans="1:17 16381:16384" s="1" customFormat="1" ht="24" hidden="1">
      <c r="A1128" s="24">
        <v>1128</v>
      </c>
      <c r="B1128" s="34" t="s">
        <v>2461</v>
      </c>
      <c r="C1128" s="34" t="s">
        <v>11</v>
      </c>
      <c r="D1128" s="34" t="s">
        <v>29</v>
      </c>
      <c r="E1128" s="34" t="s">
        <v>2462</v>
      </c>
      <c r="F1128" s="34" t="s">
        <v>2393</v>
      </c>
      <c r="G1128" s="34" t="s">
        <v>421</v>
      </c>
      <c r="H1128" s="34" t="s">
        <v>2463</v>
      </c>
      <c r="I1128" s="91" t="s">
        <v>2280</v>
      </c>
      <c r="J1128" s="118">
        <v>2</v>
      </c>
      <c r="K1128"/>
      <c r="L1128"/>
      <c r="M1128"/>
      <c r="N1128"/>
      <c r="O1128"/>
      <c r="P1128"/>
      <c r="Q1128"/>
      <c r="XFA1128"/>
      <c r="XFB1128"/>
      <c r="XFC1128"/>
      <c r="XFD1128"/>
    </row>
    <row r="1129" spans="1:17 16381:16384" s="1" customFormat="1" ht="24" hidden="1">
      <c r="A1129" s="24">
        <v>1129</v>
      </c>
      <c r="B1129" s="34" t="s">
        <v>2464</v>
      </c>
      <c r="C1129" s="34" t="s">
        <v>11</v>
      </c>
      <c r="D1129" s="34" t="s">
        <v>12</v>
      </c>
      <c r="E1129" s="34" t="s">
        <v>2465</v>
      </c>
      <c r="F1129" s="34" t="s">
        <v>2393</v>
      </c>
      <c r="G1129" s="34" t="s">
        <v>421</v>
      </c>
      <c r="H1129" s="34" t="s">
        <v>2463</v>
      </c>
      <c r="I1129" s="93"/>
      <c r="J1129" s="118"/>
      <c r="K1129"/>
      <c r="L1129"/>
      <c r="M1129"/>
      <c r="N1129"/>
      <c r="O1129"/>
      <c r="P1129"/>
      <c r="Q1129"/>
      <c r="XFA1129"/>
      <c r="XFB1129"/>
      <c r="XFC1129"/>
      <c r="XFD1129"/>
    </row>
    <row r="1130" spans="1:17 16381:16384" s="1" customFormat="1" ht="24" hidden="1">
      <c r="A1130" s="24">
        <v>1130</v>
      </c>
      <c r="B1130" s="34" t="s">
        <v>2466</v>
      </c>
      <c r="C1130" s="34" t="s">
        <v>11</v>
      </c>
      <c r="D1130" s="34" t="s">
        <v>29</v>
      </c>
      <c r="E1130" s="34" t="s">
        <v>2467</v>
      </c>
      <c r="F1130" s="34" t="s">
        <v>2393</v>
      </c>
      <c r="G1130" s="34" t="s">
        <v>421</v>
      </c>
      <c r="H1130" s="34" t="s">
        <v>2463</v>
      </c>
      <c r="I1130" s="93"/>
      <c r="J1130" s="118"/>
      <c r="K1130"/>
      <c r="L1130"/>
      <c r="M1130"/>
      <c r="N1130"/>
      <c r="O1130"/>
      <c r="P1130"/>
      <c r="Q1130"/>
      <c r="XFA1130"/>
      <c r="XFB1130"/>
      <c r="XFC1130"/>
      <c r="XFD1130"/>
    </row>
    <row r="1131" spans="1:17 16381:16384" s="1" customFormat="1" ht="24" hidden="1">
      <c r="A1131" s="24">
        <v>1131</v>
      </c>
      <c r="B1131" s="34" t="s">
        <v>2468</v>
      </c>
      <c r="C1131" s="34" t="s">
        <v>11</v>
      </c>
      <c r="D1131" s="34" t="s">
        <v>12</v>
      </c>
      <c r="E1131" s="34" t="s">
        <v>2469</v>
      </c>
      <c r="F1131" s="34" t="s">
        <v>2393</v>
      </c>
      <c r="G1131" s="34" t="s">
        <v>421</v>
      </c>
      <c r="H1131" s="34" t="s">
        <v>2463</v>
      </c>
      <c r="I1131" s="92"/>
      <c r="J1131" s="118"/>
      <c r="K1131"/>
      <c r="L1131"/>
      <c r="M1131"/>
      <c r="N1131"/>
      <c r="O1131"/>
      <c r="P1131"/>
      <c r="Q1131"/>
      <c r="XFA1131"/>
      <c r="XFB1131"/>
      <c r="XFC1131"/>
      <c r="XFD1131"/>
    </row>
    <row r="1132" spans="1:17 16381:16384" s="1" customFormat="1" ht="24" hidden="1">
      <c r="A1132" s="24">
        <v>1132</v>
      </c>
      <c r="B1132" s="34" t="s">
        <v>2470</v>
      </c>
      <c r="C1132" s="34" t="s">
        <v>11</v>
      </c>
      <c r="D1132" s="34" t="s">
        <v>12</v>
      </c>
      <c r="E1132" s="34" t="s">
        <v>2471</v>
      </c>
      <c r="F1132" s="34" t="s">
        <v>2393</v>
      </c>
      <c r="G1132" s="34" t="s">
        <v>2741</v>
      </c>
      <c r="H1132" s="34" t="s">
        <v>2472</v>
      </c>
      <c r="I1132" s="91" t="s">
        <v>2475</v>
      </c>
      <c r="J1132" s="118">
        <v>2</v>
      </c>
      <c r="K1132"/>
      <c r="L1132"/>
      <c r="M1132"/>
      <c r="N1132"/>
      <c r="O1132"/>
      <c r="P1132"/>
      <c r="Q1132"/>
      <c r="XFA1132"/>
      <c r="XFB1132"/>
      <c r="XFC1132"/>
      <c r="XFD1132"/>
    </row>
    <row r="1133" spans="1:17 16381:16384" s="1" customFormat="1" ht="24" hidden="1">
      <c r="A1133" s="24">
        <v>1133</v>
      </c>
      <c r="B1133" s="34" t="s">
        <v>2473</v>
      </c>
      <c r="C1133" s="34" t="s">
        <v>11</v>
      </c>
      <c r="D1133" s="34" t="s">
        <v>29</v>
      </c>
      <c r="E1133" s="34" t="s">
        <v>2474</v>
      </c>
      <c r="F1133" s="34" t="s">
        <v>2393</v>
      </c>
      <c r="G1133" s="34" t="s">
        <v>2741</v>
      </c>
      <c r="H1133" s="34" t="s">
        <v>2472</v>
      </c>
      <c r="I1133" s="92"/>
      <c r="J1133" s="118"/>
      <c r="K1133"/>
      <c r="L1133"/>
      <c r="M1133"/>
      <c r="N1133"/>
      <c r="O1133"/>
      <c r="P1133"/>
      <c r="Q1133"/>
      <c r="XFA1133"/>
      <c r="XFB1133"/>
      <c r="XFC1133"/>
      <c r="XFD1133"/>
    </row>
    <row r="1134" spans="1:17 16381:16384" s="1" customFormat="1" hidden="1">
      <c r="A1134" s="24">
        <v>1134</v>
      </c>
      <c r="B1134" s="16" t="s">
        <v>2476</v>
      </c>
      <c r="C1134" s="16" t="s">
        <v>11</v>
      </c>
      <c r="D1134" s="16" t="s">
        <v>21</v>
      </c>
      <c r="E1134" s="16" t="s">
        <v>2477</v>
      </c>
      <c r="F1134" s="16" t="s">
        <v>2478</v>
      </c>
      <c r="G1134" s="16" t="s">
        <v>15</v>
      </c>
      <c r="H1134" s="16">
        <v>4513240001</v>
      </c>
      <c r="I1134" s="119" t="s">
        <v>2451</v>
      </c>
      <c r="J1134" s="119">
        <v>2</v>
      </c>
      <c r="K1134"/>
      <c r="L1134"/>
      <c r="M1134"/>
      <c r="N1134"/>
      <c r="O1134"/>
      <c r="P1134"/>
      <c r="Q1134"/>
      <c r="XFA1134"/>
      <c r="XFB1134"/>
      <c r="XFC1134"/>
      <c r="XFD1134"/>
    </row>
    <row r="1135" spans="1:17 16381:16384" s="1" customFormat="1" hidden="1">
      <c r="A1135" s="24">
        <v>1135</v>
      </c>
      <c r="B1135" s="16" t="s">
        <v>2479</v>
      </c>
      <c r="C1135" s="16" t="s">
        <v>11</v>
      </c>
      <c r="D1135" s="16" t="s">
        <v>29</v>
      </c>
      <c r="E1135" s="16" t="s">
        <v>2480</v>
      </c>
      <c r="F1135" s="16" t="s">
        <v>2478</v>
      </c>
      <c r="G1135" s="16" t="s">
        <v>15</v>
      </c>
      <c r="H1135" s="16">
        <v>4513240001</v>
      </c>
      <c r="I1135" s="120"/>
      <c r="J1135" s="120"/>
      <c r="K1135"/>
      <c r="L1135"/>
      <c r="M1135"/>
      <c r="N1135"/>
      <c r="O1135"/>
      <c r="P1135"/>
      <c r="Q1135"/>
      <c r="XFA1135"/>
      <c r="XFB1135"/>
      <c r="XFC1135"/>
      <c r="XFD1135"/>
    </row>
    <row r="1136" spans="1:17 16381:16384" s="1" customFormat="1" hidden="1">
      <c r="A1136" s="24">
        <v>1136</v>
      </c>
      <c r="B1136" s="16" t="s">
        <v>2481</v>
      </c>
      <c r="C1136" s="16" t="s">
        <v>11</v>
      </c>
      <c r="D1136" s="16" t="s">
        <v>29</v>
      </c>
      <c r="E1136" s="16" t="s">
        <v>2482</v>
      </c>
      <c r="F1136" s="16" t="s">
        <v>2478</v>
      </c>
      <c r="G1136" s="16" t="s">
        <v>15</v>
      </c>
      <c r="H1136" s="16">
        <v>4513240001</v>
      </c>
      <c r="I1136" s="121"/>
      <c r="J1136" s="121"/>
      <c r="K1136"/>
      <c r="L1136"/>
      <c r="M1136"/>
      <c r="N1136"/>
      <c r="O1136"/>
      <c r="P1136"/>
      <c r="Q1136"/>
      <c r="XFA1136"/>
      <c r="XFB1136"/>
      <c r="XFC1136"/>
      <c r="XFD1136"/>
    </row>
    <row r="1137" spans="1:17 16381:16384" s="1" customFormat="1" hidden="1">
      <c r="A1137" s="24">
        <v>1137</v>
      </c>
      <c r="B1137" s="16" t="s">
        <v>2483</v>
      </c>
      <c r="C1137" s="16" t="s">
        <v>28</v>
      </c>
      <c r="D1137" s="16" t="s">
        <v>21</v>
      </c>
      <c r="E1137" s="16" t="s">
        <v>2484</v>
      </c>
      <c r="F1137" s="16" t="s">
        <v>2478</v>
      </c>
      <c r="G1137" s="16" t="s">
        <v>35</v>
      </c>
      <c r="H1137" s="16">
        <v>4513240004</v>
      </c>
      <c r="I1137" s="16" t="s">
        <v>2485</v>
      </c>
      <c r="J1137" s="16">
        <v>1</v>
      </c>
      <c r="K1137"/>
      <c r="L1137"/>
      <c r="M1137"/>
      <c r="N1137"/>
      <c r="O1137"/>
      <c r="P1137"/>
      <c r="Q1137"/>
      <c r="XFA1137"/>
      <c r="XFB1137"/>
      <c r="XFC1137"/>
      <c r="XFD1137"/>
    </row>
    <row r="1138" spans="1:17 16381:16384" s="1" customFormat="1" hidden="1">
      <c r="A1138" s="24">
        <v>1138</v>
      </c>
      <c r="B1138" s="16" t="s">
        <v>2486</v>
      </c>
      <c r="C1138" s="16" t="s">
        <v>11</v>
      </c>
      <c r="D1138" s="16" t="s">
        <v>29</v>
      </c>
      <c r="E1138" s="16" t="s">
        <v>2487</v>
      </c>
      <c r="F1138" s="16" t="s">
        <v>2478</v>
      </c>
      <c r="G1138" s="16" t="s">
        <v>249</v>
      </c>
      <c r="H1138" s="16">
        <v>4513240010</v>
      </c>
      <c r="I1138" s="16" t="s">
        <v>2048</v>
      </c>
      <c r="J1138" s="16">
        <v>1</v>
      </c>
      <c r="K1138"/>
      <c r="L1138"/>
      <c r="M1138"/>
      <c r="N1138"/>
      <c r="O1138"/>
      <c r="P1138"/>
      <c r="Q1138"/>
      <c r="XFA1138"/>
      <c r="XFB1138"/>
      <c r="XFC1138"/>
      <c r="XFD1138"/>
    </row>
    <row r="1139" spans="1:17 16381:16384" s="1" customFormat="1" hidden="1">
      <c r="A1139" s="24">
        <v>1139</v>
      </c>
      <c r="B1139" s="16" t="s">
        <v>2488</v>
      </c>
      <c r="C1139" s="16" t="s">
        <v>11</v>
      </c>
      <c r="D1139" s="16" t="s">
        <v>29</v>
      </c>
      <c r="E1139" s="16" t="s">
        <v>2489</v>
      </c>
      <c r="F1139" s="16" t="s">
        <v>2490</v>
      </c>
      <c r="G1139" s="16" t="s">
        <v>2748</v>
      </c>
      <c r="H1139" s="16">
        <v>4513240018</v>
      </c>
      <c r="I1139" s="16" t="s">
        <v>2077</v>
      </c>
      <c r="J1139" s="16">
        <v>1</v>
      </c>
      <c r="K1139"/>
      <c r="L1139"/>
      <c r="M1139"/>
      <c r="N1139"/>
      <c r="O1139"/>
      <c r="P1139"/>
      <c r="Q1139"/>
      <c r="XFA1139"/>
      <c r="XFB1139"/>
      <c r="XFC1139"/>
      <c r="XFD1139"/>
    </row>
    <row r="1140" spans="1:17 16381:16384" s="1" customFormat="1">
      <c r="A1140" s="24">
        <v>1140</v>
      </c>
      <c r="B1140" s="17" t="s">
        <v>2491</v>
      </c>
      <c r="C1140" s="17" t="s">
        <v>11</v>
      </c>
      <c r="D1140" s="17" t="s">
        <v>21</v>
      </c>
      <c r="E1140" s="17"/>
      <c r="F1140" s="17" t="s">
        <v>2492</v>
      </c>
      <c r="G1140" s="16" t="s">
        <v>23</v>
      </c>
      <c r="H1140" s="16">
        <v>4513240019</v>
      </c>
      <c r="I1140" s="17" t="s">
        <v>1983</v>
      </c>
      <c r="J1140" s="16">
        <v>1</v>
      </c>
      <c r="K1140"/>
      <c r="L1140"/>
      <c r="M1140"/>
      <c r="N1140"/>
      <c r="O1140"/>
      <c r="P1140"/>
      <c r="Q1140"/>
      <c r="XFA1140"/>
      <c r="XFB1140"/>
      <c r="XFC1140"/>
      <c r="XFD1140"/>
    </row>
    <row r="1141" spans="1:17 16381:16384" s="1" customFormat="1">
      <c r="A1141" s="24">
        <v>1141</v>
      </c>
      <c r="B1141" s="17" t="s">
        <v>2493</v>
      </c>
      <c r="C1141" s="17" t="s">
        <v>11</v>
      </c>
      <c r="D1141" s="17" t="s">
        <v>29</v>
      </c>
      <c r="E1141" s="17"/>
      <c r="F1141" s="17" t="s">
        <v>2492</v>
      </c>
      <c r="G1141" s="16" t="s">
        <v>53</v>
      </c>
      <c r="H1141" s="16">
        <v>4513240020</v>
      </c>
      <c r="I1141" s="17" t="s">
        <v>1983</v>
      </c>
      <c r="J1141" s="16">
        <v>1</v>
      </c>
      <c r="K1141"/>
      <c r="L1141"/>
      <c r="M1141"/>
      <c r="N1141"/>
      <c r="O1141"/>
      <c r="P1141"/>
      <c r="Q1141"/>
      <c r="XFA1141"/>
      <c r="XFB1141"/>
      <c r="XFC1141"/>
      <c r="XFD1141"/>
    </row>
    <row r="1142" spans="1:17 16381:16384" s="1" customFormat="1">
      <c r="A1142" s="24">
        <v>1142</v>
      </c>
      <c r="B1142" s="17" t="s">
        <v>2494</v>
      </c>
      <c r="C1142" s="17" t="s">
        <v>11</v>
      </c>
      <c r="D1142" s="17" t="s">
        <v>29</v>
      </c>
      <c r="E1142" s="17"/>
      <c r="F1142" s="17" t="s">
        <v>2495</v>
      </c>
      <c r="G1142" s="16" t="s">
        <v>135</v>
      </c>
      <c r="H1142" s="16">
        <v>4513240022</v>
      </c>
      <c r="I1142" s="17" t="s">
        <v>1983</v>
      </c>
      <c r="J1142" s="16">
        <v>1</v>
      </c>
      <c r="K1142"/>
      <c r="L1142"/>
      <c r="M1142"/>
      <c r="N1142"/>
      <c r="O1142"/>
      <c r="P1142"/>
      <c r="Q1142"/>
      <c r="XFA1142"/>
      <c r="XFB1142"/>
      <c r="XFC1142"/>
      <c r="XFD1142"/>
    </row>
    <row r="1143" spans="1:17 16381:16384" s="1" customFormat="1">
      <c r="A1143" s="24">
        <v>1143</v>
      </c>
      <c r="B1143" s="17" t="s">
        <v>2496</v>
      </c>
      <c r="C1143" s="17" t="s">
        <v>11</v>
      </c>
      <c r="D1143" s="17" t="s">
        <v>12</v>
      </c>
      <c r="E1143" s="17"/>
      <c r="F1143" s="17" t="s">
        <v>2497</v>
      </c>
      <c r="G1143" s="16" t="s">
        <v>15</v>
      </c>
      <c r="H1143" s="16">
        <v>4513240023</v>
      </c>
      <c r="I1143" s="17" t="s">
        <v>1983</v>
      </c>
      <c r="J1143" s="119">
        <v>1</v>
      </c>
      <c r="K1143"/>
      <c r="L1143"/>
      <c r="M1143"/>
      <c r="N1143"/>
      <c r="O1143"/>
      <c r="P1143"/>
      <c r="Q1143"/>
      <c r="XFA1143"/>
      <c r="XFB1143"/>
      <c r="XFC1143"/>
      <c r="XFD1143"/>
    </row>
    <row r="1144" spans="1:17 16381:16384" s="1" customFormat="1">
      <c r="A1144" s="24">
        <v>1144</v>
      </c>
      <c r="B1144" s="17" t="s">
        <v>2498</v>
      </c>
      <c r="C1144" s="17" t="s">
        <v>11</v>
      </c>
      <c r="D1144" s="17" t="s">
        <v>21</v>
      </c>
      <c r="E1144" s="17"/>
      <c r="F1144" s="17" t="s">
        <v>2497</v>
      </c>
      <c r="G1144" s="16" t="s">
        <v>15</v>
      </c>
      <c r="H1144" s="16">
        <v>4513240023</v>
      </c>
      <c r="I1144" s="17" t="s">
        <v>1983</v>
      </c>
      <c r="J1144" s="120"/>
      <c r="K1144"/>
      <c r="L1144"/>
      <c r="M1144"/>
      <c r="N1144"/>
      <c r="O1144"/>
      <c r="P1144"/>
      <c r="Q1144"/>
      <c r="XFA1144"/>
      <c r="XFB1144"/>
      <c r="XFC1144"/>
      <c r="XFD1144"/>
    </row>
    <row r="1145" spans="1:17 16381:16384" s="1" customFormat="1">
      <c r="A1145" s="24">
        <v>1145</v>
      </c>
      <c r="B1145" s="17" t="s">
        <v>2499</v>
      </c>
      <c r="C1145" s="17" t="s">
        <v>11</v>
      </c>
      <c r="D1145" s="17" t="s">
        <v>12</v>
      </c>
      <c r="E1145" s="17"/>
      <c r="F1145" s="17" t="s">
        <v>2497</v>
      </c>
      <c r="G1145" s="16" t="s">
        <v>15</v>
      </c>
      <c r="H1145" s="16">
        <v>4513240023</v>
      </c>
      <c r="I1145" s="17" t="s">
        <v>1983</v>
      </c>
      <c r="J1145" s="121"/>
      <c r="K1145"/>
      <c r="L1145"/>
      <c r="M1145"/>
      <c r="N1145"/>
      <c r="O1145"/>
      <c r="P1145"/>
      <c r="Q1145"/>
      <c r="XFA1145"/>
      <c r="XFB1145"/>
      <c r="XFC1145"/>
      <c r="XFD1145"/>
    </row>
    <row r="1146" spans="1:17 16381:16384" s="1" customFormat="1">
      <c r="A1146" s="24">
        <v>1146</v>
      </c>
      <c r="B1146" s="17" t="s">
        <v>2500</v>
      </c>
      <c r="C1146" s="17" t="s">
        <v>11</v>
      </c>
      <c r="D1146" s="17" t="s">
        <v>12</v>
      </c>
      <c r="E1146" s="17"/>
      <c r="F1146" s="17" t="s">
        <v>2497</v>
      </c>
      <c r="G1146" s="16" t="s">
        <v>135</v>
      </c>
      <c r="H1146" s="16">
        <v>4513240024</v>
      </c>
      <c r="I1146" s="17" t="s">
        <v>1983</v>
      </c>
      <c r="J1146" s="16">
        <v>1</v>
      </c>
      <c r="K1146"/>
      <c r="L1146"/>
      <c r="M1146"/>
      <c r="N1146"/>
      <c r="O1146"/>
      <c r="P1146"/>
      <c r="Q1146"/>
      <c r="XFA1146"/>
      <c r="XFB1146"/>
      <c r="XFC1146"/>
      <c r="XFD1146"/>
    </row>
    <row r="1147" spans="1:17 16381:16384" s="1" customFormat="1">
      <c r="A1147" s="24">
        <v>1147</v>
      </c>
      <c r="B1147" s="17" t="s">
        <v>2501</v>
      </c>
      <c r="C1147" s="17" t="s">
        <v>28</v>
      </c>
      <c r="D1147" s="17" t="s">
        <v>12</v>
      </c>
      <c r="E1147" s="17"/>
      <c r="F1147" s="17" t="s">
        <v>2497</v>
      </c>
      <c r="G1147" s="16" t="s">
        <v>75</v>
      </c>
      <c r="H1147" s="16">
        <v>4513240026</v>
      </c>
      <c r="I1147" s="17" t="s">
        <v>1983</v>
      </c>
      <c r="J1147" s="16">
        <v>1</v>
      </c>
      <c r="K1147"/>
      <c r="L1147"/>
      <c r="M1147"/>
      <c r="N1147"/>
      <c r="O1147"/>
      <c r="P1147"/>
      <c r="Q1147"/>
      <c r="XFA1147"/>
      <c r="XFB1147"/>
      <c r="XFC1147"/>
      <c r="XFD1147"/>
    </row>
    <row r="1148" spans="1:17 16381:16384" s="1" customFormat="1" hidden="1">
      <c r="A1148" s="24">
        <v>1148</v>
      </c>
      <c r="B1148" s="16" t="s">
        <v>2502</v>
      </c>
      <c r="C1148" s="16" t="s">
        <v>11</v>
      </c>
      <c r="D1148" s="16" t="s">
        <v>21</v>
      </c>
      <c r="E1148" s="16" t="s">
        <v>2503</v>
      </c>
      <c r="F1148" s="16" t="s">
        <v>2504</v>
      </c>
      <c r="G1148" s="16" t="s">
        <v>15</v>
      </c>
      <c r="H1148" s="16">
        <v>4513240029</v>
      </c>
      <c r="I1148" s="119" t="s">
        <v>2325</v>
      </c>
      <c r="J1148" s="119">
        <v>2</v>
      </c>
      <c r="K1148"/>
      <c r="L1148"/>
      <c r="M1148"/>
      <c r="N1148"/>
      <c r="O1148"/>
      <c r="P1148"/>
      <c r="Q1148"/>
      <c r="XFA1148"/>
      <c r="XFB1148"/>
      <c r="XFC1148"/>
      <c r="XFD1148"/>
    </row>
    <row r="1149" spans="1:17 16381:16384" s="1" customFormat="1" hidden="1">
      <c r="A1149" s="24">
        <v>1149</v>
      </c>
      <c r="B1149" s="16" t="s">
        <v>2505</v>
      </c>
      <c r="C1149" s="16" t="s">
        <v>11</v>
      </c>
      <c r="D1149" s="16" t="s">
        <v>21</v>
      </c>
      <c r="E1149" s="16" t="s">
        <v>2506</v>
      </c>
      <c r="F1149" s="16" t="s">
        <v>2504</v>
      </c>
      <c r="G1149" s="16" t="s">
        <v>15</v>
      </c>
      <c r="H1149" s="16">
        <v>4513240029</v>
      </c>
      <c r="I1149" s="120"/>
      <c r="J1149" s="120"/>
      <c r="K1149"/>
      <c r="L1149"/>
      <c r="M1149"/>
      <c r="N1149"/>
      <c r="O1149"/>
      <c r="P1149"/>
      <c r="Q1149"/>
      <c r="XFA1149"/>
      <c r="XFB1149"/>
      <c r="XFC1149"/>
      <c r="XFD1149"/>
    </row>
    <row r="1150" spans="1:17 16381:16384" s="1" customFormat="1" hidden="1">
      <c r="A1150" s="24">
        <v>1150</v>
      </c>
      <c r="B1150" s="16" t="s">
        <v>2507</v>
      </c>
      <c r="C1150" s="16" t="s">
        <v>11</v>
      </c>
      <c r="D1150" s="16" t="s">
        <v>21</v>
      </c>
      <c r="E1150" s="16" t="s">
        <v>2508</v>
      </c>
      <c r="F1150" s="16" t="s">
        <v>2504</v>
      </c>
      <c r="G1150" s="16" t="s">
        <v>15</v>
      </c>
      <c r="H1150" s="16">
        <v>4513240029</v>
      </c>
      <c r="I1150" s="120"/>
      <c r="J1150" s="120"/>
      <c r="K1150"/>
      <c r="L1150"/>
      <c r="M1150"/>
      <c r="N1150"/>
      <c r="O1150"/>
      <c r="P1150"/>
      <c r="Q1150"/>
      <c r="XFA1150"/>
      <c r="XFB1150"/>
      <c r="XFC1150"/>
      <c r="XFD1150"/>
    </row>
    <row r="1151" spans="1:17 16381:16384" s="1" customFormat="1" hidden="1">
      <c r="A1151" s="24">
        <v>1151</v>
      </c>
      <c r="B1151" s="16" t="s">
        <v>2509</v>
      </c>
      <c r="C1151" s="16" t="s">
        <v>11</v>
      </c>
      <c r="D1151" s="16" t="s">
        <v>12</v>
      </c>
      <c r="E1151" s="16" t="s">
        <v>2510</v>
      </c>
      <c r="F1151" s="16" t="s">
        <v>2504</v>
      </c>
      <c r="G1151" s="16" t="s">
        <v>15</v>
      </c>
      <c r="H1151" s="16">
        <v>4513240029</v>
      </c>
      <c r="I1151" s="121"/>
      <c r="J1151" s="121"/>
      <c r="K1151"/>
      <c r="L1151"/>
      <c r="M1151"/>
      <c r="N1151"/>
      <c r="O1151"/>
      <c r="P1151"/>
      <c r="Q1151"/>
      <c r="XFA1151"/>
      <c r="XFB1151"/>
      <c r="XFC1151"/>
      <c r="XFD1151"/>
    </row>
    <row r="1152" spans="1:17 16381:16384" s="1" customFormat="1" hidden="1">
      <c r="A1152" s="24">
        <v>1152</v>
      </c>
      <c r="B1152" s="16" t="s">
        <v>2511</v>
      </c>
      <c r="C1152" s="16" t="s">
        <v>11</v>
      </c>
      <c r="D1152" s="16" t="s">
        <v>593</v>
      </c>
      <c r="E1152" s="16" t="s">
        <v>2512</v>
      </c>
      <c r="F1152" s="16" t="s">
        <v>2504</v>
      </c>
      <c r="G1152" s="16" t="s">
        <v>23</v>
      </c>
      <c r="H1152" s="16">
        <v>4513240030</v>
      </c>
      <c r="I1152" s="119" t="s">
        <v>2199</v>
      </c>
      <c r="J1152" s="119">
        <v>2</v>
      </c>
      <c r="K1152"/>
      <c r="L1152"/>
      <c r="M1152"/>
      <c r="N1152"/>
      <c r="O1152"/>
      <c r="P1152"/>
      <c r="Q1152"/>
      <c r="XFA1152"/>
      <c r="XFB1152"/>
      <c r="XFC1152"/>
      <c r="XFD1152"/>
    </row>
    <row r="1153" spans="1:17 16381:16384" s="1" customFormat="1" hidden="1">
      <c r="A1153" s="24">
        <v>1153</v>
      </c>
      <c r="B1153" s="16" t="s">
        <v>2513</v>
      </c>
      <c r="C1153" s="16" t="s">
        <v>11</v>
      </c>
      <c r="D1153" s="16" t="s">
        <v>12</v>
      </c>
      <c r="E1153" s="16" t="s">
        <v>2514</v>
      </c>
      <c r="F1153" s="16" t="s">
        <v>2504</v>
      </c>
      <c r="G1153" s="16" t="s">
        <v>23</v>
      </c>
      <c r="H1153" s="16">
        <v>4513240030</v>
      </c>
      <c r="I1153" s="121"/>
      <c r="J1153" s="121"/>
      <c r="K1153"/>
      <c r="L1153"/>
      <c r="M1153"/>
      <c r="N1153"/>
      <c r="O1153"/>
      <c r="P1153"/>
      <c r="Q1153"/>
      <c r="XFA1153"/>
      <c r="XFB1153"/>
      <c r="XFC1153"/>
      <c r="XFD1153"/>
    </row>
    <row r="1154" spans="1:17 16381:16384" s="1" customFormat="1" hidden="1">
      <c r="A1154" s="24">
        <v>1154</v>
      </c>
      <c r="B1154" s="16" t="s">
        <v>2515</v>
      </c>
      <c r="C1154" s="16" t="s">
        <v>11</v>
      </c>
      <c r="D1154" s="16" t="s">
        <v>12</v>
      </c>
      <c r="E1154" s="16" t="s">
        <v>2516</v>
      </c>
      <c r="F1154" s="16" t="s">
        <v>2517</v>
      </c>
      <c r="G1154" s="16" t="s">
        <v>15</v>
      </c>
      <c r="H1154" s="16">
        <v>4513240031</v>
      </c>
      <c r="I1154" s="119" t="s">
        <v>2246</v>
      </c>
      <c r="J1154" s="119">
        <v>1</v>
      </c>
      <c r="K1154"/>
      <c r="L1154"/>
      <c r="M1154"/>
      <c r="N1154"/>
      <c r="O1154"/>
      <c r="P1154"/>
      <c r="Q1154"/>
      <c r="XFA1154"/>
      <c r="XFB1154"/>
      <c r="XFC1154"/>
      <c r="XFD1154"/>
    </row>
    <row r="1155" spans="1:17 16381:16384" s="1" customFormat="1" hidden="1">
      <c r="A1155" s="24">
        <v>1155</v>
      </c>
      <c r="B1155" s="16" t="s">
        <v>2518</v>
      </c>
      <c r="C1155" s="16" t="s">
        <v>11</v>
      </c>
      <c r="D1155" s="16" t="s">
        <v>29</v>
      </c>
      <c r="E1155" s="16" t="s">
        <v>2519</v>
      </c>
      <c r="F1155" s="16" t="s">
        <v>2517</v>
      </c>
      <c r="G1155" s="16" t="s">
        <v>15</v>
      </c>
      <c r="H1155" s="16">
        <v>4513240031</v>
      </c>
      <c r="I1155" s="120"/>
      <c r="J1155" s="120"/>
      <c r="K1155"/>
      <c r="L1155"/>
      <c r="M1155"/>
      <c r="N1155"/>
      <c r="O1155"/>
      <c r="P1155"/>
      <c r="Q1155"/>
      <c r="XFA1155"/>
      <c r="XFB1155"/>
      <c r="XFC1155"/>
      <c r="XFD1155"/>
    </row>
    <row r="1156" spans="1:17 16381:16384" s="1" customFormat="1" hidden="1">
      <c r="A1156" s="24">
        <v>1156</v>
      </c>
      <c r="B1156" s="16" t="s">
        <v>2520</v>
      </c>
      <c r="C1156" s="16" t="s">
        <v>11</v>
      </c>
      <c r="D1156" s="16" t="s">
        <v>29</v>
      </c>
      <c r="E1156" s="16" t="s">
        <v>2521</v>
      </c>
      <c r="F1156" s="16" t="s">
        <v>2517</v>
      </c>
      <c r="G1156" s="16" t="s">
        <v>15</v>
      </c>
      <c r="H1156" s="16">
        <v>4513240031</v>
      </c>
      <c r="I1156" s="120"/>
      <c r="J1156" s="120"/>
      <c r="K1156"/>
      <c r="L1156"/>
      <c r="M1156"/>
      <c r="N1156"/>
      <c r="O1156"/>
      <c r="P1156"/>
      <c r="Q1156"/>
      <c r="XFA1156"/>
      <c r="XFB1156"/>
      <c r="XFC1156"/>
      <c r="XFD1156"/>
    </row>
    <row r="1157" spans="1:17 16381:16384" s="1" customFormat="1" hidden="1">
      <c r="A1157" s="24">
        <v>1157</v>
      </c>
      <c r="B1157" s="16" t="s">
        <v>2522</v>
      </c>
      <c r="C1157" s="16" t="s">
        <v>11</v>
      </c>
      <c r="D1157" s="16" t="s">
        <v>29</v>
      </c>
      <c r="E1157" s="16" t="s">
        <v>2523</v>
      </c>
      <c r="F1157" s="16" t="s">
        <v>2517</v>
      </c>
      <c r="G1157" s="16" t="s">
        <v>15</v>
      </c>
      <c r="H1157" s="16">
        <v>4513240031</v>
      </c>
      <c r="I1157" s="121"/>
      <c r="J1157" s="121"/>
      <c r="K1157"/>
      <c r="L1157"/>
      <c r="M1157"/>
      <c r="N1157"/>
      <c r="O1157"/>
      <c r="P1157"/>
      <c r="Q1157"/>
      <c r="XFA1157"/>
      <c r="XFB1157"/>
      <c r="XFC1157"/>
      <c r="XFD1157"/>
    </row>
    <row r="1158" spans="1:17 16381:16384" s="1" customFormat="1" hidden="1">
      <c r="A1158" s="24">
        <v>1158</v>
      </c>
      <c r="B1158" s="16" t="s">
        <v>2524</v>
      </c>
      <c r="C1158" s="16" t="s">
        <v>11</v>
      </c>
      <c r="D1158" s="16" t="s">
        <v>21</v>
      </c>
      <c r="E1158" s="16" t="s">
        <v>2525</v>
      </c>
      <c r="F1158" s="16" t="s">
        <v>2517</v>
      </c>
      <c r="G1158" s="16" t="s">
        <v>23</v>
      </c>
      <c r="H1158" s="16">
        <v>4513240032</v>
      </c>
      <c r="I1158" s="119" t="s">
        <v>2081</v>
      </c>
      <c r="J1158" s="119">
        <v>2</v>
      </c>
      <c r="K1158"/>
      <c r="L1158"/>
      <c r="M1158"/>
      <c r="N1158"/>
      <c r="O1158"/>
      <c r="P1158"/>
      <c r="Q1158"/>
      <c r="XFA1158"/>
      <c r="XFB1158"/>
      <c r="XFC1158"/>
      <c r="XFD1158"/>
    </row>
    <row r="1159" spans="1:17 16381:16384" s="1" customFormat="1" hidden="1">
      <c r="A1159" s="24">
        <v>1159</v>
      </c>
      <c r="B1159" s="16" t="s">
        <v>2526</v>
      </c>
      <c r="C1159" s="16" t="s">
        <v>11</v>
      </c>
      <c r="D1159" s="16" t="s">
        <v>29</v>
      </c>
      <c r="E1159" s="16" t="s">
        <v>2527</v>
      </c>
      <c r="F1159" s="16" t="s">
        <v>2517</v>
      </c>
      <c r="G1159" s="16" t="s">
        <v>23</v>
      </c>
      <c r="H1159" s="16">
        <v>4513240032</v>
      </c>
      <c r="I1159" s="120"/>
      <c r="J1159" s="120"/>
      <c r="K1159"/>
      <c r="L1159"/>
      <c r="M1159"/>
      <c r="N1159"/>
      <c r="O1159"/>
      <c r="P1159"/>
      <c r="Q1159"/>
      <c r="XFA1159"/>
      <c r="XFB1159"/>
      <c r="XFC1159"/>
      <c r="XFD1159"/>
    </row>
    <row r="1160" spans="1:17 16381:16384" s="1" customFormat="1" hidden="1">
      <c r="A1160" s="24">
        <v>1160</v>
      </c>
      <c r="B1160" s="16" t="s">
        <v>2528</v>
      </c>
      <c r="C1160" s="16" t="s">
        <v>11</v>
      </c>
      <c r="D1160" s="16" t="s">
        <v>29</v>
      </c>
      <c r="E1160" s="16" t="s">
        <v>2529</v>
      </c>
      <c r="F1160" s="16" t="s">
        <v>2517</v>
      </c>
      <c r="G1160" s="16" t="s">
        <v>23</v>
      </c>
      <c r="H1160" s="16">
        <v>4513240032</v>
      </c>
      <c r="I1160" s="120"/>
      <c r="J1160" s="120"/>
      <c r="K1160"/>
      <c r="L1160"/>
      <c r="M1160"/>
      <c r="N1160"/>
      <c r="O1160"/>
      <c r="P1160"/>
      <c r="Q1160"/>
      <c r="XFA1160"/>
      <c r="XFB1160"/>
      <c r="XFC1160"/>
      <c r="XFD1160"/>
    </row>
    <row r="1161" spans="1:17 16381:16384" s="1" customFormat="1" hidden="1">
      <c r="A1161" s="24">
        <v>1161</v>
      </c>
      <c r="B1161" s="16" t="s">
        <v>2530</v>
      </c>
      <c r="C1161" s="16" t="s">
        <v>11</v>
      </c>
      <c r="D1161" s="16" t="s">
        <v>12</v>
      </c>
      <c r="E1161" s="16" t="s">
        <v>2531</v>
      </c>
      <c r="F1161" s="16" t="s">
        <v>2517</v>
      </c>
      <c r="G1161" s="16" t="s">
        <v>23</v>
      </c>
      <c r="H1161" s="16">
        <v>4513240032</v>
      </c>
      <c r="I1161" s="120"/>
      <c r="J1161" s="120"/>
      <c r="K1161"/>
      <c r="L1161"/>
      <c r="M1161"/>
      <c r="N1161"/>
      <c r="O1161"/>
      <c r="P1161"/>
      <c r="Q1161"/>
      <c r="XFA1161"/>
      <c r="XFB1161"/>
      <c r="XFC1161"/>
      <c r="XFD1161"/>
    </row>
    <row r="1162" spans="1:17 16381:16384" s="1" customFormat="1" hidden="1">
      <c r="A1162" s="24">
        <v>1162</v>
      </c>
      <c r="B1162" s="16" t="s">
        <v>2532</v>
      </c>
      <c r="C1162" s="16" t="s">
        <v>11</v>
      </c>
      <c r="D1162" s="16" t="s">
        <v>12</v>
      </c>
      <c r="E1162" s="16" t="s">
        <v>2533</v>
      </c>
      <c r="F1162" s="16" t="s">
        <v>2517</v>
      </c>
      <c r="G1162" s="16" t="s">
        <v>23</v>
      </c>
      <c r="H1162" s="16">
        <v>4513240032</v>
      </c>
      <c r="I1162" s="120"/>
      <c r="J1162" s="120"/>
      <c r="K1162"/>
      <c r="L1162"/>
      <c r="M1162"/>
      <c r="N1162"/>
      <c r="O1162"/>
      <c r="P1162"/>
      <c r="Q1162"/>
      <c r="XFA1162"/>
      <c r="XFB1162"/>
      <c r="XFC1162"/>
      <c r="XFD1162"/>
    </row>
    <row r="1163" spans="1:17 16381:16384" s="1" customFormat="1" hidden="1">
      <c r="A1163" s="24">
        <v>1163</v>
      </c>
      <c r="B1163" s="16" t="s">
        <v>2534</v>
      </c>
      <c r="C1163" s="16" t="s">
        <v>11</v>
      </c>
      <c r="D1163" s="16" t="s">
        <v>29</v>
      </c>
      <c r="E1163" s="16" t="s">
        <v>2535</v>
      </c>
      <c r="F1163" s="16" t="s">
        <v>2517</v>
      </c>
      <c r="G1163" s="16" t="s">
        <v>23</v>
      </c>
      <c r="H1163" s="16">
        <v>4513240032</v>
      </c>
      <c r="I1163" s="121"/>
      <c r="J1163" s="121"/>
      <c r="K1163"/>
      <c r="L1163"/>
      <c r="M1163"/>
      <c r="N1163"/>
      <c r="O1163"/>
      <c r="P1163"/>
      <c r="Q1163"/>
      <c r="XFA1163"/>
      <c r="XFB1163"/>
      <c r="XFC1163"/>
      <c r="XFD1163"/>
    </row>
    <row r="1164" spans="1:17 16381:16384" s="1" customFormat="1">
      <c r="A1164" s="24">
        <v>1164</v>
      </c>
      <c r="B1164" s="16" t="s">
        <v>2536</v>
      </c>
      <c r="C1164" s="16" t="s">
        <v>11</v>
      </c>
      <c r="D1164" s="16" t="s">
        <v>29</v>
      </c>
      <c r="E1164" s="16"/>
      <c r="F1164" s="16" t="s">
        <v>2517</v>
      </c>
      <c r="G1164" s="16" t="s">
        <v>135</v>
      </c>
      <c r="H1164" s="16">
        <v>4513240033</v>
      </c>
      <c r="I1164" s="16" t="s">
        <v>1983</v>
      </c>
      <c r="J1164" s="119">
        <v>1</v>
      </c>
      <c r="K1164"/>
      <c r="L1164"/>
      <c r="M1164"/>
      <c r="N1164"/>
      <c r="O1164"/>
      <c r="P1164"/>
      <c r="Q1164"/>
      <c r="XFA1164"/>
      <c r="XFB1164"/>
      <c r="XFC1164"/>
      <c r="XFD1164"/>
    </row>
    <row r="1165" spans="1:17 16381:16384" s="1" customFormat="1">
      <c r="A1165" s="24">
        <v>1165</v>
      </c>
      <c r="B1165" s="16" t="s">
        <v>2537</v>
      </c>
      <c r="C1165" s="16" t="s">
        <v>11</v>
      </c>
      <c r="D1165" s="16" t="s">
        <v>12</v>
      </c>
      <c r="E1165" s="16"/>
      <c r="F1165" s="16" t="s">
        <v>2517</v>
      </c>
      <c r="G1165" s="16" t="s">
        <v>135</v>
      </c>
      <c r="H1165" s="16">
        <v>4513240033</v>
      </c>
      <c r="I1165" s="16" t="s">
        <v>1983</v>
      </c>
      <c r="J1165" s="121"/>
      <c r="K1165"/>
      <c r="L1165"/>
      <c r="M1165"/>
      <c r="N1165"/>
      <c r="O1165"/>
      <c r="P1165"/>
      <c r="Q1165"/>
      <c r="XFA1165"/>
      <c r="XFB1165"/>
      <c r="XFC1165"/>
      <c r="XFD1165"/>
    </row>
    <row r="1166" spans="1:17 16381:16384" s="1" customFormat="1">
      <c r="A1166" s="24">
        <v>1166</v>
      </c>
      <c r="B1166" s="16" t="s">
        <v>2538</v>
      </c>
      <c r="C1166" s="16" t="s">
        <v>28</v>
      </c>
      <c r="D1166" s="16" t="s">
        <v>12</v>
      </c>
      <c r="E1166" s="16"/>
      <c r="F1166" s="16" t="s">
        <v>2517</v>
      </c>
      <c r="G1166" s="16" t="s">
        <v>249</v>
      </c>
      <c r="H1166" s="16">
        <v>4513240034</v>
      </c>
      <c r="I1166" s="16" t="s">
        <v>1983</v>
      </c>
      <c r="J1166" s="119">
        <v>1</v>
      </c>
      <c r="K1166"/>
      <c r="L1166"/>
      <c r="M1166"/>
      <c r="N1166"/>
      <c r="O1166"/>
      <c r="P1166"/>
      <c r="Q1166"/>
      <c r="XFA1166"/>
      <c r="XFB1166"/>
      <c r="XFC1166"/>
      <c r="XFD1166"/>
    </row>
    <row r="1167" spans="1:17 16381:16384" s="1" customFormat="1">
      <c r="A1167" s="24">
        <v>1167</v>
      </c>
      <c r="B1167" s="16" t="s">
        <v>2539</v>
      </c>
      <c r="C1167" s="16" t="s">
        <v>28</v>
      </c>
      <c r="D1167" s="16" t="s">
        <v>29</v>
      </c>
      <c r="E1167" s="16"/>
      <c r="F1167" s="16" t="s">
        <v>2517</v>
      </c>
      <c r="G1167" s="16" t="s">
        <v>249</v>
      </c>
      <c r="H1167" s="16">
        <v>4513240034</v>
      </c>
      <c r="I1167" s="16" t="s">
        <v>1983</v>
      </c>
      <c r="J1167" s="120"/>
      <c r="K1167"/>
      <c r="L1167"/>
      <c r="M1167"/>
      <c r="N1167"/>
      <c r="O1167"/>
      <c r="P1167"/>
      <c r="Q1167"/>
      <c r="XFA1167"/>
      <c r="XFB1167"/>
      <c r="XFC1167"/>
      <c r="XFD1167"/>
    </row>
    <row r="1168" spans="1:17 16381:16384" s="1" customFormat="1">
      <c r="A1168" s="24">
        <v>1168</v>
      </c>
      <c r="B1168" s="16" t="s">
        <v>2540</v>
      </c>
      <c r="C1168" s="16" t="s">
        <v>11</v>
      </c>
      <c r="D1168" s="16" t="s">
        <v>29</v>
      </c>
      <c r="E1168" s="16"/>
      <c r="F1168" s="16" t="s">
        <v>2517</v>
      </c>
      <c r="G1168" s="16" t="s">
        <v>249</v>
      </c>
      <c r="H1168" s="16">
        <v>4513240034</v>
      </c>
      <c r="I1168" s="16" t="s">
        <v>1983</v>
      </c>
      <c r="J1168" s="121"/>
      <c r="K1168"/>
      <c r="L1168"/>
      <c r="M1168"/>
      <c r="N1168"/>
      <c r="O1168"/>
      <c r="P1168"/>
      <c r="Q1168"/>
      <c r="XFA1168"/>
      <c r="XFB1168"/>
      <c r="XFC1168"/>
      <c r="XFD1168"/>
    </row>
    <row r="1169" spans="1:17 16381:16384" s="1" customFormat="1">
      <c r="A1169" s="24">
        <v>1169</v>
      </c>
      <c r="B1169" s="16" t="s">
        <v>2541</v>
      </c>
      <c r="C1169" s="16" t="s">
        <v>11</v>
      </c>
      <c r="D1169" s="16" t="s">
        <v>21</v>
      </c>
      <c r="E1169" s="16"/>
      <c r="F1169" s="16" t="s">
        <v>2517</v>
      </c>
      <c r="G1169" s="16" t="s">
        <v>2741</v>
      </c>
      <c r="H1169" s="16">
        <v>4513240035</v>
      </c>
      <c r="I1169" s="16" t="s">
        <v>1983</v>
      </c>
      <c r="J1169" s="119">
        <v>1</v>
      </c>
      <c r="K1169"/>
      <c r="L1169"/>
      <c r="M1169"/>
      <c r="N1169"/>
      <c r="O1169"/>
      <c r="P1169"/>
      <c r="Q1169"/>
      <c r="XFA1169"/>
      <c r="XFB1169"/>
      <c r="XFC1169"/>
      <c r="XFD1169"/>
    </row>
    <row r="1170" spans="1:17 16381:16384" s="1" customFormat="1">
      <c r="A1170" s="24">
        <v>1170</v>
      </c>
      <c r="B1170" s="16" t="s">
        <v>2542</v>
      </c>
      <c r="C1170" s="16" t="s">
        <v>11</v>
      </c>
      <c r="D1170" s="16" t="s">
        <v>12</v>
      </c>
      <c r="E1170" s="16"/>
      <c r="F1170" s="16" t="s">
        <v>2517</v>
      </c>
      <c r="G1170" s="16" t="s">
        <v>2741</v>
      </c>
      <c r="H1170" s="16">
        <v>4513240035</v>
      </c>
      <c r="I1170" s="16" t="s">
        <v>1983</v>
      </c>
      <c r="J1170" s="120"/>
      <c r="K1170"/>
      <c r="L1170"/>
      <c r="M1170"/>
      <c r="N1170"/>
      <c r="O1170"/>
      <c r="P1170"/>
      <c r="Q1170"/>
      <c r="XFA1170"/>
      <c r="XFB1170"/>
      <c r="XFC1170"/>
      <c r="XFD1170"/>
    </row>
    <row r="1171" spans="1:17 16381:16384" s="1" customFormat="1">
      <c r="A1171" s="24">
        <v>1171</v>
      </c>
      <c r="B1171" s="16" t="s">
        <v>2543</v>
      </c>
      <c r="C1171" s="16" t="s">
        <v>11</v>
      </c>
      <c r="D1171" s="16" t="s">
        <v>29</v>
      </c>
      <c r="E1171" s="16"/>
      <c r="F1171" s="16" t="s">
        <v>2517</v>
      </c>
      <c r="G1171" s="16" t="s">
        <v>2741</v>
      </c>
      <c r="H1171" s="16">
        <v>4513240035</v>
      </c>
      <c r="I1171" s="16" t="s">
        <v>1983</v>
      </c>
      <c r="J1171" s="121"/>
      <c r="K1171"/>
      <c r="L1171"/>
      <c r="M1171"/>
      <c r="N1171"/>
      <c r="O1171"/>
      <c r="P1171"/>
      <c r="Q1171"/>
      <c r="XFA1171"/>
      <c r="XFB1171"/>
      <c r="XFC1171"/>
      <c r="XFD1171"/>
    </row>
    <row r="1172" spans="1:17 16381:16384" s="1" customFormat="1">
      <c r="A1172" s="24">
        <v>1172</v>
      </c>
      <c r="B1172" s="16" t="s">
        <v>2544</v>
      </c>
      <c r="C1172" s="16" t="s">
        <v>11</v>
      </c>
      <c r="D1172" s="16" t="s">
        <v>29</v>
      </c>
      <c r="E1172" s="16"/>
      <c r="F1172" s="16" t="s">
        <v>2545</v>
      </c>
      <c r="G1172" s="16" t="s">
        <v>2740</v>
      </c>
      <c r="H1172" s="16">
        <v>4513240037</v>
      </c>
      <c r="I1172" s="16" t="s">
        <v>1983</v>
      </c>
      <c r="J1172" s="16">
        <v>1</v>
      </c>
      <c r="K1172"/>
      <c r="L1172"/>
      <c r="M1172"/>
      <c r="N1172"/>
      <c r="O1172"/>
      <c r="P1172"/>
      <c r="Q1172"/>
      <c r="XFA1172"/>
      <c r="XFB1172"/>
      <c r="XFC1172"/>
      <c r="XFD1172"/>
    </row>
    <row r="1173" spans="1:17 16381:16384" s="1" customFormat="1" hidden="1">
      <c r="A1173" s="24">
        <v>1173</v>
      </c>
      <c r="B1173" s="16" t="s">
        <v>2546</v>
      </c>
      <c r="C1173" s="16" t="s">
        <v>11</v>
      </c>
      <c r="D1173" s="16" t="s">
        <v>12</v>
      </c>
      <c r="E1173" s="16" t="s">
        <v>2547</v>
      </c>
      <c r="F1173" s="16" t="s">
        <v>2548</v>
      </c>
      <c r="G1173" s="16" t="s">
        <v>15</v>
      </c>
      <c r="H1173" s="16">
        <v>4513240038</v>
      </c>
      <c r="I1173" s="119" t="s">
        <v>2117</v>
      </c>
      <c r="J1173" s="119">
        <v>1</v>
      </c>
      <c r="K1173"/>
      <c r="L1173"/>
      <c r="M1173"/>
      <c r="N1173"/>
      <c r="O1173"/>
      <c r="P1173"/>
      <c r="Q1173"/>
      <c r="XFA1173"/>
      <c r="XFB1173"/>
      <c r="XFC1173"/>
      <c r="XFD1173"/>
    </row>
    <row r="1174" spans="1:17 16381:16384" s="1" customFormat="1" hidden="1">
      <c r="A1174" s="24">
        <v>1174</v>
      </c>
      <c r="B1174" s="16" t="s">
        <v>2549</v>
      </c>
      <c r="C1174" s="16" t="s">
        <v>11</v>
      </c>
      <c r="D1174" s="16" t="s">
        <v>29</v>
      </c>
      <c r="E1174" s="16" t="s">
        <v>2550</v>
      </c>
      <c r="F1174" s="16" t="s">
        <v>2548</v>
      </c>
      <c r="G1174" s="16" t="s">
        <v>15</v>
      </c>
      <c r="H1174" s="16">
        <v>4513240038</v>
      </c>
      <c r="I1174" s="120"/>
      <c r="J1174" s="120"/>
      <c r="K1174"/>
      <c r="L1174"/>
      <c r="M1174"/>
      <c r="N1174"/>
      <c r="O1174"/>
      <c r="P1174"/>
      <c r="Q1174"/>
      <c r="XFA1174"/>
      <c r="XFB1174"/>
      <c r="XFC1174"/>
      <c r="XFD1174"/>
    </row>
    <row r="1175" spans="1:17 16381:16384" s="1" customFormat="1" hidden="1">
      <c r="A1175" s="24">
        <v>1175</v>
      </c>
      <c r="B1175" s="16" t="s">
        <v>2551</v>
      </c>
      <c r="C1175" s="16" t="s">
        <v>11</v>
      </c>
      <c r="D1175" s="16" t="s">
        <v>29</v>
      </c>
      <c r="E1175" s="16" t="s">
        <v>2552</v>
      </c>
      <c r="F1175" s="16" t="s">
        <v>2548</v>
      </c>
      <c r="G1175" s="16" t="s">
        <v>15</v>
      </c>
      <c r="H1175" s="16">
        <v>4513240038</v>
      </c>
      <c r="I1175" s="121"/>
      <c r="J1175" s="121"/>
      <c r="K1175"/>
      <c r="L1175"/>
      <c r="M1175"/>
      <c r="N1175"/>
      <c r="O1175"/>
      <c r="P1175"/>
      <c r="Q1175"/>
      <c r="XFA1175"/>
      <c r="XFB1175"/>
      <c r="XFC1175"/>
      <c r="XFD1175"/>
    </row>
    <row r="1176" spans="1:17 16381:16384" s="1" customFormat="1">
      <c r="A1176" s="24">
        <v>1176</v>
      </c>
      <c r="B1176" s="16" t="s">
        <v>2553</v>
      </c>
      <c r="C1176" s="16" t="s">
        <v>11</v>
      </c>
      <c r="D1176" s="16" t="s">
        <v>29</v>
      </c>
      <c r="E1176" s="16"/>
      <c r="F1176" s="16" t="s">
        <v>2548</v>
      </c>
      <c r="G1176" s="16" t="s">
        <v>135</v>
      </c>
      <c r="H1176" s="16">
        <v>4513240039</v>
      </c>
      <c r="I1176" s="16" t="s">
        <v>1983</v>
      </c>
      <c r="J1176" s="119">
        <v>1</v>
      </c>
      <c r="K1176"/>
      <c r="L1176"/>
      <c r="M1176"/>
      <c r="N1176"/>
      <c r="O1176"/>
      <c r="P1176"/>
      <c r="Q1176"/>
      <c r="XFA1176"/>
      <c r="XFB1176"/>
      <c r="XFC1176"/>
      <c r="XFD1176"/>
    </row>
    <row r="1177" spans="1:17 16381:16384" s="1" customFormat="1">
      <c r="A1177" s="24">
        <v>1177</v>
      </c>
      <c r="B1177" s="16" t="s">
        <v>2554</v>
      </c>
      <c r="C1177" s="16" t="s">
        <v>11</v>
      </c>
      <c r="D1177" s="16" t="s">
        <v>12</v>
      </c>
      <c r="E1177" s="16"/>
      <c r="F1177" s="16" t="s">
        <v>2548</v>
      </c>
      <c r="G1177" s="16" t="s">
        <v>135</v>
      </c>
      <c r="H1177" s="16">
        <v>4513240039</v>
      </c>
      <c r="I1177" s="16" t="s">
        <v>1983</v>
      </c>
      <c r="J1177" s="121"/>
      <c r="K1177"/>
      <c r="L1177"/>
      <c r="M1177"/>
      <c r="N1177"/>
      <c r="O1177"/>
      <c r="P1177"/>
      <c r="Q1177"/>
      <c r="XFA1177"/>
      <c r="XFB1177"/>
      <c r="XFC1177"/>
      <c r="XFD1177"/>
    </row>
    <row r="1178" spans="1:17 16381:16384" s="1" customFormat="1" hidden="1">
      <c r="A1178" s="24">
        <v>1178</v>
      </c>
      <c r="B1178" s="16" t="s">
        <v>2555</v>
      </c>
      <c r="C1178" s="16" t="s">
        <v>11</v>
      </c>
      <c r="D1178" s="16" t="s">
        <v>29</v>
      </c>
      <c r="E1178" s="16" t="s">
        <v>2556</v>
      </c>
      <c r="F1178" s="16" t="s">
        <v>2557</v>
      </c>
      <c r="G1178" s="16" t="s">
        <v>23</v>
      </c>
      <c r="H1178" s="16">
        <v>4513240041</v>
      </c>
      <c r="I1178" s="119" t="s">
        <v>2440</v>
      </c>
      <c r="J1178" s="119">
        <v>2</v>
      </c>
      <c r="K1178"/>
      <c r="L1178"/>
      <c r="M1178"/>
      <c r="N1178"/>
      <c r="O1178"/>
      <c r="P1178"/>
      <c r="Q1178"/>
      <c r="XFA1178"/>
      <c r="XFB1178"/>
      <c r="XFC1178"/>
      <c r="XFD1178"/>
    </row>
    <row r="1179" spans="1:17 16381:16384" s="1" customFormat="1" hidden="1">
      <c r="A1179" s="24">
        <v>1179</v>
      </c>
      <c r="B1179" s="16" t="s">
        <v>2558</v>
      </c>
      <c r="C1179" s="16" t="s">
        <v>11</v>
      </c>
      <c r="D1179" s="16" t="s">
        <v>21</v>
      </c>
      <c r="E1179" s="16" t="s">
        <v>2559</v>
      </c>
      <c r="F1179" s="16" t="s">
        <v>2557</v>
      </c>
      <c r="G1179" s="16" t="s">
        <v>23</v>
      </c>
      <c r="H1179" s="16">
        <v>4513240041</v>
      </c>
      <c r="I1179" s="120"/>
      <c r="J1179" s="120"/>
      <c r="K1179"/>
      <c r="L1179"/>
      <c r="M1179"/>
      <c r="N1179"/>
      <c r="O1179"/>
      <c r="P1179"/>
      <c r="Q1179"/>
      <c r="XFA1179"/>
      <c r="XFB1179"/>
      <c r="XFC1179"/>
      <c r="XFD1179"/>
    </row>
    <row r="1180" spans="1:17 16381:16384" s="1" customFormat="1" hidden="1">
      <c r="A1180" s="24">
        <v>1180</v>
      </c>
      <c r="B1180" s="16" t="s">
        <v>2560</v>
      </c>
      <c r="C1180" s="16" t="s">
        <v>28</v>
      </c>
      <c r="D1180" s="16" t="s">
        <v>12</v>
      </c>
      <c r="E1180" s="16" t="s">
        <v>2561</v>
      </c>
      <c r="F1180" s="16" t="s">
        <v>2557</v>
      </c>
      <c r="G1180" s="16" t="s">
        <v>23</v>
      </c>
      <c r="H1180" s="16">
        <v>4513240041</v>
      </c>
      <c r="I1180" s="120"/>
      <c r="J1180" s="120"/>
      <c r="K1180"/>
      <c r="L1180"/>
      <c r="M1180"/>
      <c r="N1180"/>
      <c r="O1180"/>
      <c r="P1180"/>
      <c r="Q1180"/>
      <c r="XFA1180"/>
      <c r="XFB1180"/>
      <c r="XFC1180"/>
      <c r="XFD1180"/>
    </row>
    <row r="1181" spans="1:17 16381:16384" s="1" customFormat="1" hidden="1">
      <c r="A1181" s="24">
        <v>1181</v>
      </c>
      <c r="B1181" s="16" t="s">
        <v>2562</v>
      </c>
      <c r="C1181" s="16" t="s">
        <v>28</v>
      </c>
      <c r="D1181" s="16" t="s">
        <v>29</v>
      </c>
      <c r="E1181" s="16" t="s">
        <v>2563</v>
      </c>
      <c r="F1181" s="16" t="s">
        <v>2557</v>
      </c>
      <c r="G1181" s="16" t="s">
        <v>23</v>
      </c>
      <c r="H1181" s="16">
        <v>4513240041</v>
      </c>
      <c r="I1181" s="121"/>
      <c r="J1181" s="121"/>
      <c r="K1181"/>
      <c r="L1181"/>
      <c r="M1181"/>
      <c r="N1181"/>
      <c r="O1181"/>
      <c r="P1181"/>
      <c r="Q1181"/>
      <c r="XFA1181"/>
      <c r="XFB1181"/>
      <c r="XFC1181"/>
      <c r="XFD1181"/>
    </row>
    <row r="1182" spans="1:17 16381:16384" s="1" customFormat="1">
      <c r="A1182" s="24">
        <v>1182</v>
      </c>
      <c r="B1182" s="17" t="s">
        <v>2564</v>
      </c>
      <c r="C1182" s="17" t="s">
        <v>11</v>
      </c>
      <c r="D1182" s="17" t="s">
        <v>29</v>
      </c>
      <c r="E1182" s="16"/>
      <c r="F1182" s="17" t="s">
        <v>2557</v>
      </c>
      <c r="G1182" s="16" t="s">
        <v>135</v>
      </c>
      <c r="H1182" s="16">
        <v>4513240042</v>
      </c>
      <c r="I1182" s="16" t="s">
        <v>1983</v>
      </c>
      <c r="J1182" s="119">
        <v>2</v>
      </c>
      <c r="K1182"/>
      <c r="L1182"/>
      <c r="M1182"/>
      <c r="N1182"/>
      <c r="O1182"/>
      <c r="P1182"/>
      <c r="Q1182"/>
      <c r="XFA1182"/>
      <c r="XFB1182"/>
      <c r="XFC1182"/>
      <c r="XFD1182"/>
    </row>
    <row r="1183" spans="1:17 16381:16384" s="1" customFormat="1">
      <c r="A1183" s="24">
        <v>1183</v>
      </c>
      <c r="B1183" s="17" t="s">
        <v>2565</v>
      </c>
      <c r="C1183" s="17" t="s">
        <v>11</v>
      </c>
      <c r="D1183" s="17" t="s">
        <v>29</v>
      </c>
      <c r="E1183" s="16"/>
      <c r="F1183" s="17" t="s">
        <v>2557</v>
      </c>
      <c r="G1183" s="16" t="s">
        <v>135</v>
      </c>
      <c r="H1183" s="16">
        <v>4513240042</v>
      </c>
      <c r="I1183" s="16" t="s">
        <v>1983</v>
      </c>
      <c r="J1183" s="120"/>
      <c r="K1183"/>
      <c r="L1183"/>
      <c r="M1183"/>
      <c r="N1183"/>
      <c r="O1183"/>
      <c r="P1183"/>
      <c r="Q1183"/>
      <c r="XFA1183"/>
      <c r="XFB1183"/>
      <c r="XFC1183"/>
      <c r="XFD1183"/>
    </row>
    <row r="1184" spans="1:17 16381:16384" s="1" customFormat="1">
      <c r="A1184" s="24">
        <v>1184</v>
      </c>
      <c r="B1184" s="17" t="s">
        <v>2566</v>
      </c>
      <c r="C1184" s="17" t="s">
        <v>11</v>
      </c>
      <c r="D1184" s="17" t="s">
        <v>29</v>
      </c>
      <c r="E1184" s="16"/>
      <c r="F1184" s="17" t="s">
        <v>2557</v>
      </c>
      <c r="G1184" s="16" t="s">
        <v>135</v>
      </c>
      <c r="H1184" s="16">
        <v>4513240042</v>
      </c>
      <c r="I1184" s="16" t="s">
        <v>1983</v>
      </c>
      <c r="J1184" s="121"/>
      <c r="K1184"/>
      <c r="L1184"/>
      <c r="M1184"/>
      <c r="N1184"/>
      <c r="O1184"/>
      <c r="P1184"/>
      <c r="Q1184"/>
      <c r="XFA1184"/>
      <c r="XFB1184"/>
      <c r="XFC1184"/>
      <c r="XFD1184"/>
    </row>
    <row r="1185" spans="1:17 16381:16384" s="1" customFormat="1">
      <c r="A1185" s="24">
        <v>1185</v>
      </c>
      <c r="B1185" s="17" t="s">
        <v>2567</v>
      </c>
      <c r="C1185" s="17" t="s">
        <v>11</v>
      </c>
      <c r="D1185" s="17" t="s">
        <v>12</v>
      </c>
      <c r="E1185" s="16"/>
      <c r="F1185" s="17" t="s">
        <v>2557</v>
      </c>
      <c r="G1185" s="16" t="s">
        <v>421</v>
      </c>
      <c r="H1185" s="16">
        <v>4513240043</v>
      </c>
      <c r="I1185" s="16" t="s">
        <v>1983</v>
      </c>
      <c r="J1185" s="119">
        <v>2</v>
      </c>
      <c r="K1185"/>
      <c r="L1185"/>
      <c r="M1185"/>
      <c r="N1185"/>
      <c r="O1185"/>
      <c r="P1185"/>
      <c r="Q1185"/>
      <c r="XFA1185"/>
      <c r="XFB1185"/>
      <c r="XFC1185"/>
      <c r="XFD1185"/>
    </row>
    <row r="1186" spans="1:17 16381:16384" s="1" customFormat="1">
      <c r="A1186" s="24">
        <v>1186</v>
      </c>
      <c r="B1186" s="17" t="s">
        <v>2568</v>
      </c>
      <c r="C1186" s="17" t="s">
        <v>11</v>
      </c>
      <c r="D1186" s="17" t="s">
        <v>21</v>
      </c>
      <c r="E1186" s="16"/>
      <c r="F1186" s="17" t="s">
        <v>2557</v>
      </c>
      <c r="G1186" s="16" t="s">
        <v>421</v>
      </c>
      <c r="H1186" s="16">
        <v>4513240043</v>
      </c>
      <c r="I1186" s="16" t="s">
        <v>1983</v>
      </c>
      <c r="J1186" s="120"/>
      <c r="K1186"/>
      <c r="L1186"/>
      <c r="M1186"/>
      <c r="N1186"/>
      <c r="O1186"/>
      <c r="P1186"/>
      <c r="Q1186"/>
      <c r="XFA1186"/>
      <c r="XFB1186"/>
      <c r="XFC1186"/>
      <c r="XFD1186"/>
    </row>
    <row r="1187" spans="1:17 16381:16384" s="1" customFormat="1">
      <c r="A1187" s="24">
        <v>1187</v>
      </c>
      <c r="B1187" s="17" t="s">
        <v>2569</v>
      </c>
      <c r="C1187" s="17" t="s">
        <v>11</v>
      </c>
      <c r="D1187" s="17" t="s">
        <v>21</v>
      </c>
      <c r="E1187" s="16"/>
      <c r="F1187" s="17" t="s">
        <v>2557</v>
      </c>
      <c r="G1187" s="16" t="s">
        <v>421</v>
      </c>
      <c r="H1187" s="16">
        <v>4513240043</v>
      </c>
      <c r="I1187" s="16" t="s">
        <v>1983</v>
      </c>
      <c r="J1187" s="121"/>
      <c r="K1187"/>
      <c r="L1187"/>
      <c r="M1187"/>
      <c r="N1187"/>
      <c r="O1187"/>
      <c r="P1187"/>
      <c r="Q1187"/>
      <c r="XFA1187"/>
      <c r="XFB1187"/>
      <c r="XFC1187"/>
      <c r="XFD1187"/>
    </row>
    <row r="1188" spans="1:17 16381:16384" s="1" customFormat="1">
      <c r="A1188" s="24">
        <v>1188</v>
      </c>
      <c r="B1188" s="17" t="s">
        <v>2570</v>
      </c>
      <c r="C1188" s="17" t="s">
        <v>11</v>
      </c>
      <c r="D1188" s="17" t="s">
        <v>29</v>
      </c>
      <c r="E1188" s="16"/>
      <c r="F1188" s="17" t="s">
        <v>2557</v>
      </c>
      <c r="G1188" s="16" t="s">
        <v>2740</v>
      </c>
      <c r="H1188" s="16">
        <v>4513240044</v>
      </c>
      <c r="I1188" s="16" t="s">
        <v>1983</v>
      </c>
      <c r="J1188" s="119">
        <v>2</v>
      </c>
      <c r="K1188"/>
      <c r="L1188"/>
      <c r="M1188"/>
      <c r="N1188"/>
      <c r="O1188"/>
      <c r="P1188"/>
      <c r="Q1188"/>
      <c r="XFA1188"/>
      <c r="XFB1188"/>
      <c r="XFC1188"/>
      <c r="XFD1188"/>
    </row>
    <row r="1189" spans="1:17 16381:16384" s="1" customFormat="1">
      <c r="A1189" s="24">
        <v>1189</v>
      </c>
      <c r="B1189" s="17" t="s">
        <v>2571</v>
      </c>
      <c r="C1189" s="17" t="s">
        <v>11</v>
      </c>
      <c r="D1189" s="17" t="s">
        <v>29</v>
      </c>
      <c r="E1189" s="16"/>
      <c r="F1189" s="17" t="s">
        <v>2557</v>
      </c>
      <c r="G1189" s="16" t="s">
        <v>2740</v>
      </c>
      <c r="H1189" s="16">
        <v>4513240044</v>
      </c>
      <c r="I1189" s="16" t="s">
        <v>1983</v>
      </c>
      <c r="J1189" s="120"/>
      <c r="K1189"/>
      <c r="L1189"/>
      <c r="M1189"/>
      <c r="N1189"/>
      <c r="O1189"/>
      <c r="P1189"/>
      <c r="Q1189"/>
      <c r="XFA1189"/>
      <c r="XFB1189"/>
      <c r="XFC1189"/>
      <c r="XFD1189"/>
    </row>
    <row r="1190" spans="1:17 16381:16384" s="1" customFormat="1">
      <c r="A1190" s="24">
        <v>1190</v>
      </c>
      <c r="B1190" s="17" t="s">
        <v>2572</v>
      </c>
      <c r="C1190" s="17" t="s">
        <v>11</v>
      </c>
      <c r="D1190" s="17" t="s">
        <v>12</v>
      </c>
      <c r="E1190" s="16"/>
      <c r="F1190" s="17" t="s">
        <v>2557</v>
      </c>
      <c r="G1190" s="16" t="s">
        <v>2740</v>
      </c>
      <c r="H1190" s="16">
        <v>4513240044</v>
      </c>
      <c r="I1190" s="16" t="s">
        <v>1983</v>
      </c>
      <c r="J1190" s="120"/>
      <c r="K1190"/>
      <c r="L1190"/>
      <c r="M1190"/>
      <c r="N1190"/>
      <c r="O1190"/>
      <c r="P1190"/>
      <c r="Q1190"/>
      <c r="XFA1190"/>
      <c r="XFB1190"/>
      <c r="XFC1190"/>
      <c r="XFD1190"/>
    </row>
    <row r="1191" spans="1:17 16381:16384" s="1" customFormat="1">
      <c r="A1191" s="24">
        <v>1191</v>
      </c>
      <c r="B1191" s="17" t="s">
        <v>2573</v>
      </c>
      <c r="C1191" s="17" t="s">
        <v>11</v>
      </c>
      <c r="D1191" s="17" t="s">
        <v>29</v>
      </c>
      <c r="E1191" s="16"/>
      <c r="F1191" s="17" t="s">
        <v>2557</v>
      </c>
      <c r="G1191" s="16" t="s">
        <v>2740</v>
      </c>
      <c r="H1191" s="16">
        <v>4513240044</v>
      </c>
      <c r="I1191" s="16" t="s">
        <v>1983</v>
      </c>
      <c r="J1191" s="120"/>
      <c r="K1191"/>
      <c r="L1191"/>
      <c r="M1191"/>
      <c r="N1191"/>
      <c r="O1191"/>
      <c r="P1191"/>
      <c r="Q1191"/>
      <c r="XFA1191"/>
      <c r="XFB1191"/>
      <c r="XFC1191"/>
      <c r="XFD1191"/>
    </row>
    <row r="1192" spans="1:17 16381:16384" s="1" customFormat="1">
      <c r="A1192" s="24">
        <v>1192</v>
      </c>
      <c r="B1192" s="17" t="s">
        <v>2574</v>
      </c>
      <c r="C1192" s="17" t="s">
        <v>11</v>
      </c>
      <c r="D1192" s="17" t="s">
        <v>12</v>
      </c>
      <c r="E1192" s="16"/>
      <c r="F1192" s="17" t="s">
        <v>2557</v>
      </c>
      <c r="G1192" s="16" t="s">
        <v>2740</v>
      </c>
      <c r="H1192" s="16">
        <v>4513240044</v>
      </c>
      <c r="I1192" s="16" t="s">
        <v>1983</v>
      </c>
      <c r="J1192" s="121"/>
      <c r="K1192"/>
      <c r="L1192"/>
      <c r="M1192"/>
      <c r="N1192"/>
      <c r="O1192"/>
      <c r="P1192"/>
      <c r="Q1192"/>
      <c r="XFA1192"/>
      <c r="XFB1192"/>
      <c r="XFC1192"/>
      <c r="XFD1192"/>
    </row>
    <row r="1193" spans="1:17 16381:16384" s="1" customFormat="1">
      <c r="A1193" s="24">
        <v>1193</v>
      </c>
      <c r="B1193" s="17" t="s">
        <v>2575</v>
      </c>
      <c r="C1193" s="17" t="s">
        <v>11</v>
      </c>
      <c r="D1193" s="17" t="s">
        <v>29</v>
      </c>
      <c r="E1193" s="16"/>
      <c r="F1193" s="17" t="s">
        <v>2557</v>
      </c>
      <c r="G1193" s="16" t="s">
        <v>2741</v>
      </c>
      <c r="H1193" s="16">
        <v>4513240045</v>
      </c>
      <c r="I1193" s="16" t="s">
        <v>1983</v>
      </c>
      <c r="J1193" s="119">
        <v>1</v>
      </c>
      <c r="K1193"/>
      <c r="L1193"/>
      <c r="M1193"/>
      <c r="N1193"/>
      <c r="O1193"/>
      <c r="P1193"/>
      <c r="Q1193"/>
      <c r="XFA1193"/>
      <c r="XFB1193"/>
      <c r="XFC1193"/>
      <c r="XFD1193"/>
    </row>
    <row r="1194" spans="1:17 16381:16384" s="1" customFormat="1">
      <c r="A1194" s="24">
        <v>1194</v>
      </c>
      <c r="B1194" s="17" t="s">
        <v>2576</v>
      </c>
      <c r="C1194" s="17" t="s">
        <v>11</v>
      </c>
      <c r="D1194" s="17" t="s">
        <v>21</v>
      </c>
      <c r="E1194" s="16"/>
      <c r="F1194" s="17" t="s">
        <v>2557</v>
      </c>
      <c r="G1194" s="16" t="s">
        <v>2741</v>
      </c>
      <c r="H1194" s="16">
        <v>4513240045</v>
      </c>
      <c r="I1194" s="16" t="s">
        <v>1983</v>
      </c>
      <c r="J1194" s="121"/>
      <c r="K1194"/>
      <c r="L1194"/>
      <c r="M1194"/>
      <c r="N1194"/>
      <c r="O1194"/>
      <c r="P1194"/>
      <c r="Q1194"/>
      <c r="XFA1194"/>
      <c r="XFB1194"/>
      <c r="XFC1194"/>
      <c r="XFD1194"/>
    </row>
    <row r="1195" spans="1:17 16381:16384" s="1" customFormat="1" hidden="1">
      <c r="A1195" s="24">
        <v>1195</v>
      </c>
      <c r="B1195" s="16" t="s">
        <v>2577</v>
      </c>
      <c r="C1195" s="16" t="s">
        <v>11</v>
      </c>
      <c r="D1195" s="16" t="s">
        <v>29</v>
      </c>
      <c r="E1195" s="16" t="s">
        <v>2578</v>
      </c>
      <c r="F1195" s="16" t="s">
        <v>2579</v>
      </c>
      <c r="G1195" s="16" t="s">
        <v>15</v>
      </c>
      <c r="H1195" s="16">
        <v>4513240046</v>
      </c>
      <c r="I1195" s="119" t="s">
        <v>2445</v>
      </c>
      <c r="J1195" s="119">
        <v>2</v>
      </c>
      <c r="K1195"/>
      <c r="L1195"/>
      <c r="M1195"/>
      <c r="N1195"/>
      <c r="O1195"/>
      <c r="P1195"/>
      <c r="Q1195"/>
      <c r="XFA1195"/>
      <c r="XFB1195"/>
      <c r="XFC1195"/>
      <c r="XFD1195"/>
    </row>
    <row r="1196" spans="1:17 16381:16384" s="1" customFormat="1" hidden="1">
      <c r="A1196" s="24">
        <v>1196</v>
      </c>
      <c r="B1196" s="16" t="s">
        <v>2580</v>
      </c>
      <c r="C1196" s="16" t="s">
        <v>11</v>
      </c>
      <c r="D1196" s="16" t="s">
        <v>21</v>
      </c>
      <c r="E1196" s="16" t="s">
        <v>2581</v>
      </c>
      <c r="F1196" s="16" t="s">
        <v>2579</v>
      </c>
      <c r="G1196" s="16" t="s">
        <v>15</v>
      </c>
      <c r="H1196" s="16">
        <v>4513240046</v>
      </c>
      <c r="I1196" s="120"/>
      <c r="J1196" s="120"/>
      <c r="K1196"/>
      <c r="L1196"/>
      <c r="M1196"/>
      <c r="N1196"/>
      <c r="O1196"/>
      <c r="P1196"/>
      <c r="Q1196"/>
      <c r="XFA1196"/>
      <c r="XFB1196"/>
      <c r="XFC1196"/>
      <c r="XFD1196"/>
    </row>
    <row r="1197" spans="1:17 16381:16384" s="1" customFormat="1" hidden="1">
      <c r="A1197" s="24">
        <v>1197</v>
      </c>
      <c r="B1197" s="16" t="s">
        <v>2582</v>
      </c>
      <c r="C1197" s="16" t="s">
        <v>11</v>
      </c>
      <c r="D1197" s="16" t="s">
        <v>12</v>
      </c>
      <c r="E1197" s="16" t="s">
        <v>2583</v>
      </c>
      <c r="F1197" s="16" t="s">
        <v>2579</v>
      </c>
      <c r="G1197" s="16" t="s">
        <v>15</v>
      </c>
      <c r="H1197" s="16">
        <v>4513240046</v>
      </c>
      <c r="I1197" s="120"/>
      <c r="J1197" s="120"/>
      <c r="K1197"/>
      <c r="L1197"/>
      <c r="M1197"/>
      <c r="N1197"/>
      <c r="O1197"/>
      <c r="P1197"/>
      <c r="Q1197"/>
      <c r="XFA1197"/>
      <c r="XFB1197"/>
      <c r="XFC1197"/>
      <c r="XFD1197"/>
    </row>
    <row r="1198" spans="1:17 16381:16384" s="1" customFormat="1" hidden="1">
      <c r="A1198" s="24">
        <v>1198</v>
      </c>
      <c r="B1198" s="16" t="s">
        <v>2584</v>
      </c>
      <c r="C1198" s="16" t="s">
        <v>11</v>
      </c>
      <c r="D1198" s="16" t="s">
        <v>21</v>
      </c>
      <c r="E1198" s="16" t="s">
        <v>2585</v>
      </c>
      <c r="F1198" s="16" t="s">
        <v>2579</v>
      </c>
      <c r="G1198" s="16" t="s">
        <v>15</v>
      </c>
      <c r="H1198" s="16">
        <v>4513240046</v>
      </c>
      <c r="I1198" s="119" t="s">
        <v>2445</v>
      </c>
      <c r="J1198" s="119">
        <v>2</v>
      </c>
      <c r="K1198"/>
      <c r="L1198"/>
      <c r="M1198"/>
      <c r="N1198"/>
      <c r="O1198"/>
      <c r="P1198"/>
      <c r="Q1198"/>
      <c r="XFA1198"/>
      <c r="XFB1198"/>
      <c r="XFC1198"/>
      <c r="XFD1198"/>
    </row>
    <row r="1199" spans="1:17 16381:16384" s="1" customFormat="1" hidden="1">
      <c r="A1199" s="24">
        <v>1199</v>
      </c>
      <c r="B1199" s="16" t="s">
        <v>2586</v>
      </c>
      <c r="C1199" s="16" t="s">
        <v>11</v>
      </c>
      <c r="D1199" s="16" t="s">
        <v>21</v>
      </c>
      <c r="E1199" s="16" t="s">
        <v>2587</v>
      </c>
      <c r="F1199" s="16" t="s">
        <v>2579</v>
      </c>
      <c r="G1199" s="16" t="s">
        <v>15</v>
      </c>
      <c r="H1199" s="16">
        <v>4513240046</v>
      </c>
      <c r="I1199" s="120"/>
      <c r="J1199" s="120"/>
      <c r="K1199"/>
      <c r="L1199"/>
      <c r="M1199"/>
      <c r="N1199"/>
      <c r="O1199"/>
      <c r="P1199"/>
      <c r="Q1199"/>
      <c r="XFA1199"/>
      <c r="XFB1199"/>
      <c r="XFC1199"/>
      <c r="XFD1199"/>
    </row>
    <row r="1200" spans="1:17 16381:16384" s="1" customFormat="1" hidden="1">
      <c r="A1200" s="24">
        <v>1200</v>
      </c>
      <c r="B1200" s="16" t="s">
        <v>2588</v>
      </c>
      <c r="C1200" s="16" t="s">
        <v>11</v>
      </c>
      <c r="D1200" s="16" t="s">
        <v>21</v>
      </c>
      <c r="E1200" s="16" t="s">
        <v>2589</v>
      </c>
      <c r="F1200" s="16" t="s">
        <v>2579</v>
      </c>
      <c r="G1200" s="16" t="s">
        <v>15</v>
      </c>
      <c r="H1200" s="16">
        <v>4513240046</v>
      </c>
      <c r="I1200" s="120"/>
      <c r="J1200" s="120"/>
      <c r="K1200"/>
      <c r="L1200"/>
      <c r="M1200"/>
      <c r="N1200"/>
      <c r="O1200"/>
      <c r="P1200"/>
      <c r="Q1200"/>
      <c r="XFA1200"/>
      <c r="XFB1200"/>
      <c r="XFC1200"/>
      <c r="XFD1200"/>
    </row>
    <row r="1201" spans="1:17 16381:16384" s="1" customFormat="1" hidden="1">
      <c r="A1201" s="24">
        <v>1201</v>
      </c>
      <c r="B1201" s="16" t="s">
        <v>2590</v>
      </c>
      <c r="C1201" s="16" t="s">
        <v>11</v>
      </c>
      <c r="D1201" s="16" t="s">
        <v>29</v>
      </c>
      <c r="E1201" s="16" t="s">
        <v>2591</v>
      </c>
      <c r="F1201" s="16" t="s">
        <v>2579</v>
      </c>
      <c r="G1201" s="16" t="s">
        <v>23</v>
      </c>
      <c r="H1201" s="16">
        <v>4513240047</v>
      </c>
      <c r="I1201" s="16" t="s">
        <v>2348</v>
      </c>
      <c r="J1201" s="16">
        <v>1</v>
      </c>
      <c r="K1201"/>
      <c r="L1201"/>
      <c r="M1201"/>
      <c r="N1201"/>
      <c r="O1201"/>
      <c r="P1201"/>
      <c r="Q1201"/>
      <c r="XFA1201"/>
      <c r="XFB1201"/>
      <c r="XFC1201"/>
      <c r="XFD1201"/>
    </row>
    <row r="1202" spans="1:17 16381:16384" s="1" customFormat="1">
      <c r="A1202" s="24">
        <v>1202</v>
      </c>
      <c r="B1202" s="17" t="s">
        <v>2592</v>
      </c>
      <c r="C1202" s="17" t="s">
        <v>11</v>
      </c>
      <c r="D1202" s="17" t="s">
        <v>29</v>
      </c>
      <c r="E1202" s="16"/>
      <c r="F1202" s="17" t="s">
        <v>2593</v>
      </c>
      <c r="G1202" s="16" t="s">
        <v>135</v>
      </c>
      <c r="H1202" s="16">
        <v>4513240048</v>
      </c>
      <c r="I1202" s="16" t="s">
        <v>1983</v>
      </c>
      <c r="J1202" s="16">
        <v>1</v>
      </c>
      <c r="K1202"/>
      <c r="L1202"/>
      <c r="M1202"/>
      <c r="N1202"/>
      <c r="O1202"/>
      <c r="P1202"/>
      <c r="Q1202"/>
      <c r="XFA1202"/>
      <c r="XFB1202"/>
      <c r="XFC1202"/>
      <c r="XFD1202"/>
    </row>
    <row r="1203" spans="1:17 16381:16384" s="1" customFormat="1">
      <c r="A1203" s="24">
        <v>1203</v>
      </c>
      <c r="B1203" s="17" t="s">
        <v>2594</v>
      </c>
      <c r="C1203" s="17" t="s">
        <v>28</v>
      </c>
      <c r="D1203" s="17" t="s">
        <v>29</v>
      </c>
      <c r="E1203" s="16"/>
      <c r="F1203" s="17" t="s">
        <v>2593</v>
      </c>
      <c r="G1203" s="16" t="s">
        <v>249</v>
      </c>
      <c r="H1203" s="16">
        <v>4513240049</v>
      </c>
      <c r="I1203" s="16" t="s">
        <v>1983</v>
      </c>
      <c r="J1203" s="16">
        <v>1</v>
      </c>
      <c r="K1203"/>
      <c r="L1203"/>
      <c r="M1203"/>
      <c r="N1203"/>
      <c r="O1203"/>
      <c r="P1203"/>
      <c r="Q1203"/>
      <c r="XFA1203"/>
      <c r="XFB1203"/>
      <c r="XFC1203"/>
      <c r="XFD1203"/>
    </row>
    <row r="1204" spans="1:17 16381:16384" s="1" customFormat="1">
      <c r="A1204" s="24">
        <v>1204</v>
      </c>
      <c r="B1204" s="17" t="s">
        <v>2595</v>
      </c>
      <c r="C1204" s="17" t="s">
        <v>11</v>
      </c>
      <c r="D1204" s="17" t="s">
        <v>12</v>
      </c>
      <c r="E1204" s="16"/>
      <c r="F1204" s="17" t="s">
        <v>2593</v>
      </c>
      <c r="G1204" s="16" t="s">
        <v>421</v>
      </c>
      <c r="H1204" s="16">
        <v>4513240050</v>
      </c>
      <c r="I1204" s="16" t="s">
        <v>1983</v>
      </c>
      <c r="J1204" s="16">
        <v>1</v>
      </c>
      <c r="K1204"/>
      <c r="L1204"/>
      <c r="M1204"/>
      <c r="N1204"/>
      <c r="O1204"/>
      <c r="P1204"/>
      <c r="Q1204"/>
      <c r="XFA1204"/>
      <c r="XFB1204"/>
      <c r="XFC1204"/>
      <c r="XFD1204"/>
    </row>
    <row r="1205" spans="1:17 16381:16384" s="1" customFormat="1" hidden="1">
      <c r="A1205" s="24">
        <v>1205</v>
      </c>
      <c r="B1205" s="16" t="s">
        <v>2596</v>
      </c>
      <c r="C1205" s="16" t="s">
        <v>11</v>
      </c>
      <c r="D1205" s="16" t="s">
        <v>29</v>
      </c>
      <c r="E1205" s="16" t="s">
        <v>2597</v>
      </c>
      <c r="F1205" s="16" t="s">
        <v>2598</v>
      </c>
      <c r="G1205" s="16" t="s">
        <v>15</v>
      </c>
      <c r="H1205" s="16">
        <v>4513240051</v>
      </c>
      <c r="I1205" s="119" t="s">
        <v>2285</v>
      </c>
      <c r="J1205" s="119">
        <v>2</v>
      </c>
      <c r="K1205"/>
      <c r="L1205"/>
      <c r="M1205"/>
      <c r="N1205"/>
      <c r="O1205"/>
      <c r="P1205"/>
      <c r="Q1205"/>
      <c r="XFA1205"/>
      <c r="XFB1205"/>
      <c r="XFC1205"/>
      <c r="XFD1205"/>
    </row>
    <row r="1206" spans="1:17 16381:16384" s="1" customFormat="1" hidden="1">
      <c r="A1206" s="24">
        <v>1206</v>
      </c>
      <c r="B1206" s="16" t="s">
        <v>2599</v>
      </c>
      <c r="C1206" s="16" t="s">
        <v>11</v>
      </c>
      <c r="D1206" s="16" t="s">
        <v>12</v>
      </c>
      <c r="E1206" s="16" t="s">
        <v>2600</v>
      </c>
      <c r="F1206" s="16" t="s">
        <v>2598</v>
      </c>
      <c r="G1206" s="16" t="s">
        <v>15</v>
      </c>
      <c r="H1206" s="16">
        <v>4513240051</v>
      </c>
      <c r="I1206" s="120"/>
      <c r="J1206" s="120"/>
      <c r="K1206"/>
      <c r="L1206"/>
      <c r="M1206"/>
      <c r="N1206"/>
      <c r="O1206"/>
      <c r="P1206"/>
      <c r="Q1206"/>
      <c r="XFA1206"/>
      <c r="XFB1206"/>
      <c r="XFC1206"/>
      <c r="XFD1206"/>
    </row>
    <row r="1207" spans="1:17 16381:16384" s="1" customFormat="1" hidden="1">
      <c r="A1207" s="24">
        <v>1207</v>
      </c>
      <c r="B1207" s="16" t="s">
        <v>2601</v>
      </c>
      <c r="C1207" s="16" t="s">
        <v>28</v>
      </c>
      <c r="D1207" s="16" t="s">
        <v>29</v>
      </c>
      <c r="E1207" s="16" t="s">
        <v>2602</v>
      </c>
      <c r="F1207" s="16" t="s">
        <v>2598</v>
      </c>
      <c r="G1207" s="16" t="s">
        <v>15</v>
      </c>
      <c r="H1207" s="16">
        <v>4513240051</v>
      </c>
      <c r="I1207" s="120"/>
      <c r="J1207" s="120"/>
      <c r="K1207"/>
      <c r="L1207"/>
      <c r="M1207"/>
      <c r="N1207"/>
      <c r="O1207"/>
      <c r="P1207"/>
      <c r="Q1207"/>
      <c r="XFA1207"/>
      <c r="XFB1207"/>
      <c r="XFC1207"/>
      <c r="XFD1207"/>
    </row>
    <row r="1208" spans="1:17 16381:16384" s="1" customFormat="1" hidden="1">
      <c r="A1208" s="24">
        <v>1208</v>
      </c>
      <c r="B1208" s="16" t="s">
        <v>2603</v>
      </c>
      <c r="C1208" s="16" t="s">
        <v>11</v>
      </c>
      <c r="D1208" s="16" t="s">
        <v>29</v>
      </c>
      <c r="E1208" s="16" t="s">
        <v>2604</v>
      </c>
      <c r="F1208" s="16" t="s">
        <v>2598</v>
      </c>
      <c r="G1208" s="16" t="s">
        <v>15</v>
      </c>
      <c r="H1208" s="16">
        <v>4513240051</v>
      </c>
      <c r="I1208" s="120"/>
      <c r="J1208" s="120"/>
      <c r="K1208"/>
      <c r="L1208"/>
      <c r="M1208"/>
      <c r="N1208"/>
      <c r="O1208"/>
      <c r="P1208"/>
      <c r="Q1208"/>
      <c r="XFA1208"/>
      <c r="XFB1208"/>
      <c r="XFC1208"/>
      <c r="XFD1208"/>
    </row>
    <row r="1209" spans="1:17 16381:16384" s="1" customFormat="1" hidden="1">
      <c r="A1209" s="24">
        <v>1209</v>
      </c>
      <c r="B1209" s="16" t="s">
        <v>2605</v>
      </c>
      <c r="C1209" s="16" t="s">
        <v>11</v>
      </c>
      <c r="D1209" s="16" t="s">
        <v>12</v>
      </c>
      <c r="E1209" s="16" t="s">
        <v>2606</v>
      </c>
      <c r="F1209" s="16" t="s">
        <v>2598</v>
      </c>
      <c r="G1209" s="16" t="s">
        <v>15</v>
      </c>
      <c r="H1209" s="16">
        <v>4513240051</v>
      </c>
      <c r="I1209" s="120"/>
      <c r="J1209" s="120"/>
      <c r="K1209"/>
      <c r="L1209"/>
      <c r="M1209"/>
      <c r="N1209"/>
      <c r="O1209"/>
      <c r="P1209"/>
      <c r="Q1209"/>
      <c r="XFA1209"/>
      <c r="XFB1209"/>
      <c r="XFC1209"/>
      <c r="XFD1209"/>
    </row>
    <row r="1210" spans="1:17 16381:16384" s="1" customFormat="1" hidden="1">
      <c r="A1210" s="24">
        <v>1210</v>
      </c>
      <c r="B1210" s="16" t="s">
        <v>2607</v>
      </c>
      <c r="C1210" s="16" t="s">
        <v>11</v>
      </c>
      <c r="D1210" s="16" t="s">
        <v>29</v>
      </c>
      <c r="E1210" s="16" t="s">
        <v>2608</v>
      </c>
      <c r="F1210" s="16" t="s">
        <v>2598</v>
      </c>
      <c r="G1210" s="16" t="s">
        <v>15</v>
      </c>
      <c r="H1210" s="16">
        <v>4513240051</v>
      </c>
      <c r="I1210" s="121"/>
      <c r="J1210" s="121"/>
      <c r="K1210"/>
      <c r="L1210"/>
      <c r="M1210"/>
      <c r="N1210"/>
      <c r="O1210"/>
      <c r="P1210"/>
      <c r="Q1210"/>
      <c r="XFA1210"/>
      <c r="XFB1210"/>
      <c r="XFC1210"/>
      <c r="XFD1210"/>
    </row>
    <row r="1211" spans="1:17 16381:16384" s="1" customFormat="1" hidden="1">
      <c r="A1211" s="24">
        <v>1211</v>
      </c>
      <c r="B1211" s="16" t="s">
        <v>2609</v>
      </c>
      <c r="C1211" s="16" t="s">
        <v>28</v>
      </c>
      <c r="D1211" s="16" t="s">
        <v>29</v>
      </c>
      <c r="E1211" s="16" t="s">
        <v>2610</v>
      </c>
      <c r="F1211" s="16" t="s">
        <v>2598</v>
      </c>
      <c r="G1211" s="16" t="s">
        <v>23</v>
      </c>
      <c r="H1211" s="16">
        <v>4513240052</v>
      </c>
      <c r="I1211" s="119" t="s">
        <v>2440</v>
      </c>
      <c r="J1211" s="119">
        <v>2</v>
      </c>
      <c r="K1211"/>
      <c r="L1211"/>
      <c r="M1211"/>
      <c r="N1211"/>
      <c r="O1211"/>
      <c r="P1211"/>
      <c r="Q1211"/>
      <c r="XFA1211"/>
      <c r="XFB1211"/>
      <c r="XFC1211"/>
      <c r="XFD1211"/>
    </row>
    <row r="1212" spans="1:17 16381:16384" s="1" customFormat="1" hidden="1">
      <c r="A1212" s="24">
        <v>1212</v>
      </c>
      <c r="B1212" s="16" t="s">
        <v>2611</v>
      </c>
      <c r="C1212" s="16" t="s">
        <v>11</v>
      </c>
      <c r="D1212" s="16" t="s">
        <v>29</v>
      </c>
      <c r="E1212" s="16" t="s">
        <v>2612</v>
      </c>
      <c r="F1212" s="16" t="s">
        <v>2598</v>
      </c>
      <c r="G1212" s="16" t="s">
        <v>23</v>
      </c>
      <c r="H1212" s="16">
        <v>4513240052</v>
      </c>
      <c r="I1212" s="120"/>
      <c r="J1212" s="120"/>
      <c r="K1212"/>
      <c r="L1212"/>
      <c r="M1212"/>
      <c r="N1212"/>
      <c r="O1212"/>
      <c r="P1212"/>
      <c r="Q1212"/>
      <c r="XFA1212"/>
      <c r="XFB1212"/>
      <c r="XFC1212"/>
      <c r="XFD1212"/>
    </row>
    <row r="1213" spans="1:17 16381:16384" s="1" customFormat="1" hidden="1">
      <c r="A1213" s="24">
        <v>1213</v>
      </c>
      <c r="B1213" s="16" t="s">
        <v>2613</v>
      </c>
      <c r="C1213" s="16" t="s">
        <v>11</v>
      </c>
      <c r="D1213" s="16" t="s">
        <v>12</v>
      </c>
      <c r="E1213" s="16" t="s">
        <v>2614</v>
      </c>
      <c r="F1213" s="16" t="s">
        <v>2598</v>
      </c>
      <c r="G1213" s="16" t="s">
        <v>23</v>
      </c>
      <c r="H1213" s="16">
        <v>4513240052</v>
      </c>
      <c r="I1213" s="120"/>
      <c r="J1213" s="120"/>
      <c r="K1213"/>
      <c r="L1213"/>
      <c r="M1213"/>
      <c r="N1213"/>
      <c r="O1213"/>
      <c r="P1213"/>
      <c r="Q1213"/>
      <c r="XFA1213"/>
      <c r="XFB1213"/>
      <c r="XFC1213"/>
      <c r="XFD1213"/>
    </row>
    <row r="1214" spans="1:17 16381:16384" s="1" customFormat="1" hidden="1">
      <c r="A1214" s="24">
        <v>1214</v>
      </c>
      <c r="B1214" s="16" t="s">
        <v>2615</v>
      </c>
      <c r="C1214" s="16" t="s">
        <v>28</v>
      </c>
      <c r="D1214" s="16" t="s">
        <v>12</v>
      </c>
      <c r="E1214" s="16" t="s">
        <v>2616</v>
      </c>
      <c r="F1214" s="16" t="s">
        <v>2598</v>
      </c>
      <c r="G1214" s="16" t="s">
        <v>23</v>
      </c>
      <c r="H1214" s="16">
        <v>4513240052</v>
      </c>
      <c r="I1214" s="121"/>
      <c r="J1214" s="121"/>
      <c r="K1214"/>
      <c r="L1214"/>
      <c r="M1214"/>
      <c r="N1214"/>
      <c r="O1214"/>
      <c r="P1214"/>
      <c r="Q1214"/>
      <c r="XFA1214"/>
      <c r="XFB1214"/>
      <c r="XFC1214"/>
      <c r="XFD1214"/>
    </row>
    <row r="1215" spans="1:17 16381:16384" s="1" customFormat="1">
      <c r="A1215" s="24">
        <v>1215</v>
      </c>
      <c r="B1215" s="17" t="s">
        <v>2617</v>
      </c>
      <c r="C1215" s="17" t="s">
        <v>28</v>
      </c>
      <c r="D1215" s="17" t="s">
        <v>29</v>
      </c>
      <c r="E1215" s="16"/>
      <c r="F1215" s="17" t="s">
        <v>2598</v>
      </c>
      <c r="G1215" s="16" t="s">
        <v>135</v>
      </c>
      <c r="H1215" s="16">
        <v>4513240053</v>
      </c>
      <c r="I1215" s="16" t="s">
        <v>1983</v>
      </c>
      <c r="J1215" s="16">
        <v>1</v>
      </c>
      <c r="K1215"/>
      <c r="L1215"/>
      <c r="M1215"/>
      <c r="N1215"/>
      <c r="O1215"/>
      <c r="P1215"/>
      <c r="Q1215"/>
      <c r="XFA1215"/>
      <c r="XFB1215"/>
      <c r="XFC1215"/>
      <c r="XFD1215"/>
    </row>
    <row r="1216" spans="1:17 16381:16384" s="1" customFormat="1">
      <c r="A1216" s="24">
        <v>1216</v>
      </c>
      <c r="B1216" s="17" t="s">
        <v>2618</v>
      </c>
      <c r="C1216" s="17" t="s">
        <v>11</v>
      </c>
      <c r="D1216" s="17" t="s">
        <v>21</v>
      </c>
      <c r="E1216" s="16"/>
      <c r="F1216" s="17" t="s">
        <v>2598</v>
      </c>
      <c r="G1216" s="16" t="s">
        <v>421</v>
      </c>
      <c r="H1216" s="16">
        <v>4513240054</v>
      </c>
      <c r="I1216" s="16" t="s">
        <v>1983</v>
      </c>
      <c r="J1216" s="16">
        <v>1</v>
      </c>
      <c r="K1216"/>
      <c r="L1216"/>
      <c r="M1216"/>
      <c r="N1216"/>
      <c r="O1216"/>
      <c r="P1216"/>
      <c r="Q1216"/>
      <c r="XFA1216"/>
      <c r="XFB1216"/>
      <c r="XFC1216"/>
      <c r="XFD1216"/>
    </row>
    <row r="1217" spans="1:17 16381:16384" s="1" customFormat="1">
      <c r="A1217" s="24">
        <v>1217</v>
      </c>
      <c r="B1217" s="17" t="s">
        <v>2619</v>
      </c>
      <c r="C1217" s="17" t="s">
        <v>11</v>
      </c>
      <c r="D1217" s="17" t="s">
        <v>29</v>
      </c>
      <c r="E1217" s="16"/>
      <c r="F1217" s="17" t="s">
        <v>2598</v>
      </c>
      <c r="G1217" s="16" t="s">
        <v>249</v>
      </c>
      <c r="H1217" s="16">
        <v>4513240057</v>
      </c>
      <c r="I1217" s="16" t="s">
        <v>1983</v>
      </c>
      <c r="J1217" s="16">
        <v>1</v>
      </c>
      <c r="K1217"/>
      <c r="L1217"/>
      <c r="M1217"/>
      <c r="N1217"/>
      <c r="O1217"/>
      <c r="P1217"/>
      <c r="Q1217"/>
      <c r="XFA1217"/>
      <c r="XFB1217"/>
      <c r="XFC1217"/>
      <c r="XFD1217"/>
    </row>
    <row r="1218" spans="1:17 16381:16384" s="1" customFormat="1" hidden="1">
      <c r="A1218" s="24">
        <v>1218</v>
      </c>
      <c r="B1218" s="16" t="s">
        <v>2620</v>
      </c>
      <c r="C1218" s="16" t="s">
        <v>28</v>
      </c>
      <c r="D1218" s="16" t="s">
        <v>12</v>
      </c>
      <c r="E1218" s="16" t="s">
        <v>2621</v>
      </c>
      <c r="F1218" s="16" t="s">
        <v>2622</v>
      </c>
      <c r="G1218" s="16" t="s">
        <v>15</v>
      </c>
      <c r="H1218" s="16">
        <v>4513240058</v>
      </c>
      <c r="I1218" s="119" t="s">
        <v>2623</v>
      </c>
      <c r="J1218" s="119">
        <v>2</v>
      </c>
      <c r="K1218"/>
      <c r="L1218"/>
      <c r="M1218"/>
      <c r="N1218"/>
      <c r="O1218"/>
      <c r="P1218"/>
      <c r="Q1218"/>
      <c r="XFA1218"/>
      <c r="XFB1218"/>
      <c r="XFC1218"/>
      <c r="XFD1218"/>
    </row>
    <row r="1219" spans="1:17 16381:16384" s="1" customFormat="1" hidden="1">
      <c r="A1219" s="24">
        <v>1219</v>
      </c>
      <c r="B1219" s="16" t="s">
        <v>2624</v>
      </c>
      <c r="C1219" s="16" t="s">
        <v>11</v>
      </c>
      <c r="D1219" s="16" t="s">
        <v>29</v>
      </c>
      <c r="E1219" s="16" t="s">
        <v>2625</v>
      </c>
      <c r="F1219" s="16" t="s">
        <v>2622</v>
      </c>
      <c r="G1219" s="16" t="s">
        <v>15</v>
      </c>
      <c r="H1219" s="16">
        <v>4513240058</v>
      </c>
      <c r="I1219" s="120"/>
      <c r="J1219" s="120"/>
      <c r="K1219"/>
      <c r="L1219"/>
      <c r="M1219"/>
      <c r="N1219"/>
      <c r="O1219"/>
      <c r="P1219"/>
      <c r="Q1219"/>
      <c r="XFA1219"/>
      <c r="XFB1219"/>
      <c r="XFC1219"/>
      <c r="XFD1219"/>
    </row>
    <row r="1220" spans="1:17 16381:16384" s="1" customFormat="1" hidden="1">
      <c r="A1220" s="24">
        <v>1220</v>
      </c>
      <c r="B1220" s="16" t="s">
        <v>2626</v>
      </c>
      <c r="C1220" s="16" t="s">
        <v>11</v>
      </c>
      <c r="D1220" s="16" t="s">
        <v>12</v>
      </c>
      <c r="E1220" s="16" t="s">
        <v>2627</v>
      </c>
      <c r="F1220" s="16" t="s">
        <v>2622</v>
      </c>
      <c r="G1220" s="16" t="s">
        <v>15</v>
      </c>
      <c r="H1220" s="16">
        <v>4513240058</v>
      </c>
      <c r="I1220" s="120"/>
      <c r="J1220" s="120"/>
      <c r="K1220"/>
      <c r="L1220"/>
      <c r="M1220"/>
      <c r="N1220"/>
      <c r="O1220"/>
      <c r="P1220"/>
      <c r="Q1220"/>
      <c r="XFA1220"/>
      <c r="XFB1220"/>
      <c r="XFC1220"/>
      <c r="XFD1220"/>
    </row>
    <row r="1221" spans="1:17 16381:16384" s="1" customFormat="1" hidden="1">
      <c r="A1221" s="24">
        <v>1221</v>
      </c>
      <c r="B1221" s="16" t="s">
        <v>2628</v>
      </c>
      <c r="C1221" s="16" t="s">
        <v>28</v>
      </c>
      <c r="D1221" s="16" t="s">
        <v>21</v>
      </c>
      <c r="E1221" s="16" t="s">
        <v>2629</v>
      </c>
      <c r="F1221" s="16" t="s">
        <v>2622</v>
      </c>
      <c r="G1221" s="16" t="s">
        <v>15</v>
      </c>
      <c r="H1221" s="16">
        <v>4513240058</v>
      </c>
      <c r="I1221" s="120"/>
      <c r="J1221" s="120"/>
      <c r="K1221"/>
      <c r="L1221"/>
      <c r="M1221"/>
      <c r="N1221"/>
      <c r="O1221"/>
      <c r="P1221"/>
      <c r="Q1221"/>
      <c r="XFA1221"/>
      <c r="XFB1221"/>
      <c r="XFC1221"/>
      <c r="XFD1221"/>
    </row>
    <row r="1222" spans="1:17 16381:16384" s="1" customFormat="1" hidden="1">
      <c r="A1222" s="24">
        <v>1222</v>
      </c>
      <c r="B1222" s="16" t="s">
        <v>2630</v>
      </c>
      <c r="C1222" s="16" t="s">
        <v>11</v>
      </c>
      <c r="D1222" s="16" t="s">
        <v>21</v>
      </c>
      <c r="E1222" s="16" t="s">
        <v>2631</v>
      </c>
      <c r="F1222" s="16" t="s">
        <v>2622</v>
      </c>
      <c r="G1222" s="16" t="s">
        <v>15</v>
      </c>
      <c r="H1222" s="16">
        <v>4513240058</v>
      </c>
      <c r="I1222" s="121"/>
      <c r="J1222" s="121"/>
      <c r="K1222"/>
      <c r="L1222"/>
      <c r="M1222"/>
      <c r="N1222"/>
      <c r="O1222"/>
      <c r="P1222"/>
      <c r="Q1222"/>
      <c r="XFA1222"/>
      <c r="XFB1222"/>
      <c r="XFC1222"/>
      <c r="XFD1222"/>
    </row>
    <row r="1223" spans="1:17 16381:16384" s="1" customFormat="1" hidden="1">
      <c r="A1223" s="24">
        <v>1223</v>
      </c>
      <c r="B1223" s="16" t="s">
        <v>2632</v>
      </c>
      <c r="C1223" s="16" t="s">
        <v>11</v>
      </c>
      <c r="D1223" s="16" t="s">
        <v>21</v>
      </c>
      <c r="E1223" s="16" t="s">
        <v>2633</v>
      </c>
      <c r="F1223" s="16" t="s">
        <v>2622</v>
      </c>
      <c r="G1223" s="16" t="s">
        <v>23</v>
      </c>
      <c r="H1223" s="16">
        <v>4513240059</v>
      </c>
      <c r="I1223" s="119" t="s">
        <v>2181</v>
      </c>
      <c r="J1223" s="119">
        <v>1</v>
      </c>
      <c r="K1223"/>
      <c r="L1223"/>
      <c r="M1223"/>
      <c r="N1223"/>
      <c r="O1223"/>
      <c r="P1223"/>
      <c r="Q1223"/>
      <c r="XFA1223"/>
      <c r="XFB1223"/>
      <c r="XFC1223"/>
      <c r="XFD1223"/>
    </row>
    <row r="1224" spans="1:17 16381:16384" s="1" customFormat="1" hidden="1">
      <c r="A1224" s="24">
        <v>1224</v>
      </c>
      <c r="B1224" s="16" t="s">
        <v>2634</v>
      </c>
      <c r="C1224" s="16" t="s">
        <v>11</v>
      </c>
      <c r="D1224" s="16" t="s">
        <v>21</v>
      </c>
      <c r="E1224" s="16" t="s">
        <v>2635</v>
      </c>
      <c r="F1224" s="16" t="s">
        <v>2622</v>
      </c>
      <c r="G1224" s="16" t="s">
        <v>23</v>
      </c>
      <c r="H1224" s="16">
        <v>4513240059</v>
      </c>
      <c r="I1224" s="121"/>
      <c r="J1224" s="121"/>
      <c r="K1224"/>
      <c r="L1224"/>
      <c r="M1224"/>
      <c r="N1224"/>
      <c r="O1224"/>
      <c r="P1224"/>
      <c r="Q1224"/>
      <c r="XFA1224"/>
      <c r="XFB1224"/>
      <c r="XFC1224"/>
      <c r="XFD1224"/>
    </row>
    <row r="1225" spans="1:17 16381:16384" s="1" customFormat="1">
      <c r="A1225" s="24">
        <v>1225</v>
      </c>
      <c r="B1225" s="17" t="s">
        <v>2636</v>
      </c>
      <c r="C1225" s="17" t="s">
        <v>11</v>
      </c>
      <c r="D1225" s="17" t="s">
        <v>12</v>
      </c>
      <c r="E1225" s="16"/>
      <c r="F1225" s="17" t="s">
        <v>2622</v>
      </c>
      <c r="G1225" s="16" t="s">
        <v>135</v>
      </c>
      <c r="H1225" s="16">
        <v>4513240060</v>
      </c>
      <c r="I1225" s="16" t="s">
        <v>1983</v>
      </c>
      <c r="J1225" s="16">
        <v>1</v>
      </c>
      <c r="K1225"/>
      <c r="L1225"/>
      <c r="M1225"/>
      <c r="N1225"/>
      <c r="O1225"/>
      <c r="P1225"/>
      <c r="Q1225"/>
      <c r="XFA1225"/>
      <c r="XFB1225"/>
      <c r="XFC1225"/>
      <c r="XFD1225"/>
    </row>
    <row r="1226" spans="1:17 16381:16384" s="1" customFormat="1">
      <c r="A1226" s="24">
        <v>1226</v>
      </c>
      <c r="B1226" s="17" t="s">
        <v>2637</v>
      </c>
      <c r="C1226" s="17" t="s">
        <v>11</v>
      </c>
      <c r="D1226" s="17" t="s">
        <v>21</v>
      </c>
      <c r="E1226" s="16"/>
      <c r="F1226" s="17" t="s">
        <v>2622</v>
      </c>
      <c r="G1226" s="16" t="s">
        <v>2740</v>
      </c>
      <c r="H1226" s="16">
        <v>4513240061</v>
      </c>
      <c r="I1226" s="16" t="s">
        <v>1983</v>
      </c>
      <c r="J1226" s="16">
        <v>1</v>
      </c>
      <c r="K1226"/>
      <c r="L1226"/>
      <c r="M1226"/>
      <c r="N1226"/>
      <c r="O1226"/>
      <c r="P1226"/>
      <c r="Q1226"/>
      <c r="XFA1226"/>
      <c r="XFB1226"/>
      <c r="XFC1226"/>
      <c r="XFD1226"/>
    </row>
    <row r="1227" spans="1:17 16381:16384" s="1" customFormat="1" ht="24" hidden="1">
      <c r="A1227" s="24">
        <v>1227</v>
      </c>
      <c r="B1227" s="16" t="s">
        <v>2638</v>
      </c>
      <c r="C1227" s="16" t="s">
        <v>11</v>
      </c>
      <c r="D1227" s="16" t="s">
        <v>21</v>
      </c>
      <c r="E1227" s="16" t="s">
        <v>2639</v>
      </c>
      <c r="F1227" s="16" t="s">
        <v>2640</v>
      </c>
      <c r="G1227" s="16" t="s">
        <v>23</v>
      </c>
      <c r="H1227" s="16">
        <v>4513240063</v>
      </c>
      <c r="I1227" s="16" t="s">
        <v>2181</v>
      </c>
      <c r="J1227" s="16">
        <v>1</v>
      </c>
      <c r="K1227"/>
      <c r="L1227"/>
      <c r="M1227"/>
      <c r="N1227"/>
      <c r="O1227"/>
      <c r="P1227"/>
      <c r="Q1227"/>
      <c r="XFA1227"/>
      <c r="XFB1227"/>
      <c r="XFC1227"/>
      <c r="XFD1227"/>
    </row>
    <row r="1228" spans="1:17 16381:16384" s="1" customFormat="1" hidden="1">
      <c r="A1228" s="24">
        <v>1228</v>
      </c>
      <c r="B1228" s="26" t="s">
        <v>2641</v>
      </c>
      <c r="C1228" s="27" t="s">
        <v>11</v>
      </c>
      <c r="D1228" s="27" t="s">
        <v>29</v>
      </c>
      <c r="E1228" s="26" t="s">
        <v>2642</v>
      </c>
      <c r="F1228" s="27" t="s">
        <v>2643</v>
      </c>
      <c r="G1228" s="26" t="s">
        <v>15</v>
      </c>
      <c r="H1228" s="34">
        <v>4513810001</v>
      </c>
      <c r="I1228" s="26" t="s">
        <v>2089</v>
      </c>
      <c r="J1228" s="18">
        <v>1</v>
      </c>
      <c r="K1228"/>
      <c r="L1228"/>
      <c r="M1228"/>
      <c r="N1228"/>
      <c r="O1228"/>
      <c r="P1228"/>
      <c r="Q1228"/>
      <c r="XFA1228"/>
      <c r="XFB1228"/>
      <c r="XFC1228"/>
      <c r="XFD1228"/>
    </row>
    <row r="1229" spans="1:17 16381:16384" s="1" customFormat="1" hidden="1">
      <c r="A1229" s="24">
        <v>1229</v>
      </c>
      <c r="B1229" s="26" t="s">
        <v>2644</v>
      </c>
      <c r="C1229" s="26" t="s">
        <v>28</v>
      </c>
      <c r="D1229" s="27" t="s">
        <v>29</v>
      </c>
      <c r="E1229" s="26" t="s">
        <v>2645</v>
      </c>
      <c r="F1229" s="27" t="s">
        <v>2643</v>
      </c>
      <c r="G1229" s="26" t="s">
        <v>23</v>
      </c>
      <c r="H1229" s="34">
        <v>4513810002</v>
      </c>
      <c r="I1229" s="26" t="s">
        <v>2297</v>
      </c>
      <c r="J1229" s="27">
        <v>1</v>
      </c>
      <c r="K1229"/>
      <c r="L1229"/>
      <c r="M1229"/>
      <c r="N1229"/>
      <c r="O1229"/>
      <c r="P1229"/>
      <c r="Q1229"/>
      <c r="XFA1229"/>
      <c r="XFB1229"/>
      <c r="XFC1229"/>
      <c r="XFD1229"/>
    </row>
    <row r="1230" spans="1:17 16381:16384" s="1" customFormat="1" hidden="1">
      <c r="A1230" s="24">
        <v>1230</v>
      </c>
      <c r="B1230" s="26" t="s">
        <v>2646</v>
      </c>
      <c r="C1230" s="27" t="s">
        <v>11</v>
      </c>
      <c r="D1230" s="27" t="s">
        <v>29</v>
      </c>
      <c r="E1230" s="26" t="s">
        <v>2647</v>
      </c>
      <c r="F1230" s="27" t="s">
        <v>2643</v>
      </c>
      <c r="G1230" s="26" t="s">
        <v>88</v>
      </c>
      <c r="H1230" s="34">
        <v>4513810005</v>
      </c>
      <c r="I1230" s="26" t="s">
        <v>2185</v>
      </c>
      <c r="J1230" s="27">
        <v>1</v>
      </c>
      <c r="K1230"/>
      <c r="L1230"/>
      <c r="M1230"/>
      <c r="N1230"/>
      <c r="O1230"/>
      <c r="P1230"/>
      <c r="Q1230"/>
      <c r="XFA1230"/>
      <c r="XFB1230"/>
      <c r="XFC1230"/>
      <c r="XFD1230"/>
    </row>
    <row r="1231" spans="1:17 16381:16384" s="1" customFormat="1" hidden="1">
      <c r="A1231" s="24">
        <v>1231</v>
      </c>
      <c r="B1231" s="26" t="s">
        <v>2648</v>
      </c>
      <c r="C1231" s="26" t="s">
        <v>28</v>
      </c>
      <c r="D1231" s="26" t="s">
        <v>29</v>
      </c>
      <c r="E1231" s="26" t="s">
        <v>2649</v>
      </c>
      <c r="F1231" s="27" t="s">
        <v>2650</v>
      </c>
      <c r="G1231" s="26" t="s">
        <v>15</v>
      </c>
      <c r="H1231" s="34">
        <v>4513810009</v>
      </c>
      <c r="I1231" s="26" t="s">
        <v>2651</v>
      </c>
      <c r="J1231" s="27">
        <v>1</v>
      </c>
      <c r="K1231"/>
      <c r="L1231"/>
      <c r="M1231"/>
      <c r="N1231"/>
      <c r="O1231"/>
      <c r="P1231"/>
      <c r="Q1231"/>
      <c r="XFA1231"/>
      <c r="XFB1231"/>
      <c r="XFC1231"/>
      <c r="XFD1231"/>
    </row>
    <row r="1232" spans="1:17 16381:16384" s="1" customFormat="1" hidden="1">
      <c r="A1232" s="24">
        <v>1232</v>
      </c>
      <c r="B1232" s="26" t="s">
        <v>2652</v>
      </c>
      <c r="C1232" s="26" t="s">
        <v>11</v>
      </c>
      <c r="D1232" s="26" t="s">
        <v>29</v>
      </c>
      <c r="E1232" s="26" t="s">
        <v>2653</v>
      </c>
      <c r="F1232" s="27" t="s">
        <v>2650</v>
      </c>
      <c r="G1232" s="26" t="s">
        <v>135</v>
      </c>
      <c r="H1232" s="34">
        <v>4513810011</v>
      </c>
      <c r="I1232" s="87" t="s">
        <v>2241</v>
      </c>
      <c r="J1232" s="114">
        <v>2</v>
      </c>
      <c r="K1232"/>
      <c r="L1232"/>
      <c r="M1232"/>
      <c r="N1232"/>
      <c r="O1232"/>
      <c r="P1232"/>
      <c r="Q1232"/>
      <c r="XFA1232"/>
      <c r="XFB1232"/>
      <c r="XFC1232"/>
      <c r="XFD1232"/>
    </row>
    <row r="1233" spans="1:17 16381:16384" s="1" customFormat="1" hidden="1">
      <c r="A1233" s="24">
        <v>1233</v>
      </c>
      <c r="B1233" s="26" t="s">
        <v>2654</v>
      </c>
      <c r="C1233" s="26" t="s">
        <v>11</v>
      </c>
      <c r="D1233" s="26" t="s">
        <v>29</v>
      </c>
      <c r="E1233" s="26" t="s">
        <v>2655</v>
      </c>
      <c r="F1233" s="27" t="s">
        <v>2650</v>
      </c>
      <c r="G1233" s="26" t="s">
        <v>135</v>
      </c>
      <c r="H1233" s="34">
        <v>4513810011</v>
      </c>
      <c r="I1233" s="90"/>
      <c r="J1233" s="115"/>
      <c r="K1233"/>
      <c r="L1233"/>
      <c r="M1233"/>
      <c r="N1233"/>
      <c r="O1233"/>
      <c r="P1233"/>
      <c r="Q1233"/>
      <c r="XFA1233"/>
      <c r="XFB1233"/>
      <c r="XFC1233"/>
      <c r="XFD1233"/>
    </row>
    <row r="1234" spans="1:17 16381:16384" s="1" customFormat="1" hidden="1">
      <c r="A1234" s="24">
        <v>1234</v>
      </c>
      <c r="B1234" s="26" t="s">
        <v>2656</v>
      </c>
      <c r="C1234" s="26" t="s">
        <v>11</v>
      </c>
      <c r="D1234" s="26" t="s">
        <v>12</v>
      </c>
      <c r="E1234" s="26" t="s">
        <v>2657</v>
      </c>
      <c r="F1234" s="27" t="s">
        <v>2650</v>
      </c>
      <c r="G1234" s="26" t="s">
        <v>135</v>
      </c>
      <c r="H1234" s="34">
        <v>4513810011</v>
      </c>
      <c r="I1234" s="90"/>
      <c r="J1234" s="115"/>
      <c r="K1234"/>
      <c r="L1234"/>
      <c r="M1234"/>
      <c r="N1234"/>
      <c r="O1234"/>
      <c r="P1234"/>
      <c r="Q1234"/>
      <c r="XFA1234"/>
      <c r="XFB1234"/>
      <c r="XFC1234"/>
      <c r="XFD1234"/>
    </row>
    <row r="1235" spans="1:17 16381:16384" s="1" customFormat="1" hidden="1">
      <c r="A1235" s="24">
        <v>1235</v>
      </c>
      <c r="B1235" s="26" t="s">
        <v>2658</v>
      </c>
      <c r="C1235" s="26" t="s">
        <v>11</v>
      </c>
      <c r="D1235" s="26" t="s">
        <v>29</v>
      </c>
      <c r="E1235" s="26" t="s">
        <v>2659</v>
      </c>
      <c r="F1235" s="27" t="s">
        <v>2650</v>
      </c>
      <c r="G1235" s="26" t="s">
        <v>135</v>
      </c>
      <c r="H1235" s="34">
        <v>4513810011</v>
      </c>
      <c r="I1235" s="88"/>
      <c r="J1235" s="116"/>
      <c r="K1235"/>
      <c r="L1235"/>
      <c r="M1235"/>
      <c r="N1235"/>
      <c r="O1235"/>
      <c r="P1235"/>
      <c r="Q1235"/>
      <c r="XFA1235"/>
      <c r="XFB1235"/>
      <c r="XFC1235"/>
      <c r="XFD1235"/>
    </row>
    <row r="1236" spans="1:17 16381:16384" s="1" customFormat="1" hidden="1">
      <c r="A1236" s="24">
        <v>1236</v>
      </c>
      <c r="B1236" s="26" t="s">
        <v>2660</v>
      </c>
      <c r="C1236" s="26" t="s">
        <v>28</v>
      </c>
      <c r="D1236" s="26" t="s">
        <v>12</v>
      </c>
      <c r="E1236" s="26" t="s">
        <v>2661</v>
      </c>
      <c r="F1236" s="27" t="s">
        <v>2650</v>
      </c>
      <c r="G1236" s="26" t="s">
        <v>88</v>
      </c>
      <c r="H1236" s="34">
        <v>4513810014</v>
      </c>
      <c r="I1236" s="26" t="s">
        <v>2134</v>
      </c>
      <c r="J1236" s="27">
        <v>1</v>
      </c>
      <c r="K1236"/>
      <c r="L1236"/>
      <c r="M1236"/>
      <c r="N1236"/>
      <c r="O1236"/>
      <c r="P1236"/>
      <c r="Q1236"/>
      <c r="XFA1236"/>
      <c r="XFB1236"/>
      <c r="XFC1236"/>
      <c r="XFD1236"/>
    </row>
    <row r="1237" spans="1:17 16381:16384" s="1" customFormat="1">
      <c r="A1237" s="24">
        <v>1237</v>
      </c>
      <c r="B1237" s="24" t="s">
        <v>2662</v>
      </c>
      <c r="C1237" s="24" t="s">
        <v>11</v>
      </c>
      <c r="D1237" s="24" t="s">
        <v>12</v>
      </c>
      <c r="E1237" s="27"/>
      <c r="F1237" s="24" t="s">
        <v>2663</v>
      </c>
      <c r="G1237" s="26" t="s">
        <v>15</v>
      </c>
      <c r="H1237" s="24" t="str">
        <f>"4513810015"</f>
        <v>4513810015</v>
      </c>
      <c r="I1237" s="16" t="s">
        <v>1983</v>
      </c>
      <c r="J1237" s="27">
        <v>1</v>
      </c>
      <c r="K1237"/>
      <c r="L1237"/>
      <c r="M1237"/>
      <c r="N1237"/>
      <c r="O1237"/>
      <c r="P1237"/>
      <c r="Q1237"/>
      <c r="XFA1237"/>
      <c r="XFB1237"/>
      <c r="XFC1237"/>
      <c r="XFD1237"/>
    </row>
    <row r="1238" spans="1:17 16381:16384" s="1" customFormat="1">
      <c r="A1238" s="24">
        <v>1238</v>
      </c>
      <c r="B1238" s="24" t="s">
        <v>2664</v>
      </c>
      <c r="C1238" s="24" t="s">
        <v>28</v>
      </c>
      <c r="D1238" s="24" t="s">
        <v>2665</v>
      </c>
      <c r="E1238" s="26"/>
      <c r="F1238" s="24" t="s">
        <v>2663</v>
      </c>
      <c r="G1238" s="26" t="s">
        <v>249</v>
      </c>
      <c r="H1238" s="24" t="str">
        <f t="shared" ref="H1238:H1242" si="0">"4513810017"</f>
        <v>4513810017</v>
      </c>
      <c r="I1238" s="87" t="s">
        <v>1983</v>
      </c>
      <c r="J1238" s="114">
        <v>2</v>
      </c>
      <c r="K1238"/>
      <c r="L1238"/>
      <c r="M1238"/>
      <c r="N1238"/>
      <c r="O1238"/>
      <c r="P1238"/>
      <c r="Q1238"/>
      <c r="XFA1238"/>
      <c r="XFB1238"/>
      <c r="XFC1238"/>
      <c r="XFD1238"/>
    </row>
    <row r="1239" spans="1:17 16381:16384" s="1" customFormat="1">
      <c r="A1239" s="24">
        <v>1239</v>
      </c>
      <c r="B1239" s="24" t="s">
        <v>2666</v>
      </c>
      <c r="C1239" s="24" t="s">
        <v>11</v>
      </c>
      <c r="D1239" s="24" t="s">
        <v>29</v>
      </c>
      <c r="E1239" s="26"/>
      <c r="F1239" s="24" t="s">
        <v>2663</v>
      </c>
      <c r="G1239" s="26" t="s">
        <v>249</v>
      </c>
      <c r="H1239" s="24" t="str">
        <f t="shared" si="0"/>
        <v>4513810017</v>
      </c>
      <c r="I1239" s="90"/>
      <c r="J1239" s="115"/>
      <c r="K1239"/>
      <c r="L1239"/>
      <c r="M1239"/>
      <c r="N1239"/>
      <c r="O1239"/>
      <c r="P1239"/>
      <c r="Q1239"/>
      <c r="XFA1239"/>
      <c r="XFB1239"/>
      <c r="XFC1239"/>
      <c r="XFD1239"/>
    </row>
    <row r="1240" spans="1:17 16381:16384" s="1" customFormat="1">
      <c r="A1240" s="24">
        <v>1240</v>
      </c>
      <c r="B1240" s="24" t="s">
        <v>2667</v>
      </c>
      <c r="C1240" s="24" t="s">
        <v>28</v>
      </c>
      <c r="D1240" s="24" t="s">
        <v>29</v>
      </c>
      <c r="E1240" s="26"/>
      <c r="F1240" s="24" t="s">
        <v>2663</v>
      </c>
      <c r="G1240" s="26" t="s">
        <v>249</v>
      </c>
      <c r="H1240" s="24" t="str">
        <f t="shared" si="0"/>
        <v>4513810017</v>
      </c>
      <c r="I1240" s="90"/>
      <c r="J1240" s="115"/>
      <c r="K1240"/>
      <c r="L1240"/>
      <c r="M1240"/>
      <c r="N1240"/>
      <c r="O1240"/>
      <c r="P1240"/>
      <c r="Q1240"/>
      <c r="XFA1240"/>
      <c r="XFB1240"/>
      <c r="XFC1240"/>
      <c r="XFD1240"/>
    </row>
    <row r="1241" spans="1:17 16381:16384" s="1" customFormat="1">
      <c r="A1241" s="24">
        <v>1241</v>
      </c>
      <c r="B1241" s="24" t="s">
        <v>2668</v>
      </c>
      <c r="C1241" s="24" t="s">
        <v>28</v>
      </c>
      <c r="D1241" s="24" t="s">
        <v>12</v>
      </c>
      <c r="E1241" s="26"/>
      <c r="F1241" s="24" t="s">
        <v>2663</v>
      </c>
      <c r="G1241" s="26" t="s">
        <v>249</v>
      </c>
      <c r="H1241" s="24" t="str">
        <f t="shared" si="0"/>
        <v>4513810017</v>
      </c>
      <c r="I1241" s="90"/>
      <c r="J1241" s="115"/>
      <c r="K1241"/>
      <c r="L1241"/>
      <c r="M1241"/>
      <c r="N1241"/>
      <c r="O1241"/>
      <c r="P1241"/>
      <c r="Q1241"/>
      <c r="XFA1241"/>
      <c r="XFB1241"/>
      <c r="XFC1241"/>
      <c r="XFD1241"/>
    </row>
    <row r="1242" spans="1:17 16381:16384" s="1" customFormat="1">
      <c r="A1242" s="24">
        <v>1242</v>
      </c>
      <c r="B1242" s="24" t="s">
        <v>2669</v>
      </c>
      <c r="C1242" s="24" t="s">
        <v>28</v>
      </c>
      <c r="D1242" s="24" t="s">
        <v>29</v>
      </c>
      <c r="E1242" s="26"/>
      <c r="F1242" s="24" t="s">
        <v>2663</v>
      </c>
      <c r="G1242" s="26" t="s">
        <v>249</v>
      </c>
      <c r="H1242" s="24" t="str">
        <f t="shared" si="0"/>
        <v>4513810017</v>
      </c>
      <c r="I1242" s="88"/>
      <c r="J1242" s="116"/>
      <c r="K1242"/>
      <c r="L1242"/>
      <c r="M1242"/>
      <c r="N1242"/>
      <c r="O1242"/>
      <c r="P1242"/>
      <c r="Q1242"/>
      <c r="XFA1242"/>
      <c r="XFB1242"/>
      <c r="XFC1242"/>
      <c r="XFD1242"/>
    </row>
    <row r="1243" spans="1:17 16381:16384" s="1" customFormat="1">
      <c r="A1243" s="24">
        <v>1243</v>
      </c>
      <c r="B1243" s="24" t="s">
        <v>2670</v>
      </c>
      <c r="C1243" s="24" t="s">
        <v>28</v>
      </c>
      <c r="D1243" s="24" t="s">
        <v>29</v>
      </c>
      <c r="E1243" s="27"/>
      <c r="F1243" s="24" t="s">
        <v>2663</v>
      </c>
      <c r="G1243" s="26" t="s">
        <v>2741</v>
      </c>
      <c r="H1243" s="24" t="str">
        <f>"4513810018"</f>
        <v>4513810018</v>
      </c>
      <c r="I1243" s="27" t="s">
        <v>1983</v>
      </c>
      <c r="J1243" s="27">
        <v>1</v>
      </c>
      <c r="K1243"/>
      <c r="L1243"/>
      <c r="M1243"/>
      <c r="N1243"/>
      <c r="O1243"/>
      <c r="P1243"/>
      <c r="Q1243"/>
      <c r="XFA1243"/>
      <c r="XFB1243"/>
      <c r="XFC1243"/>
      <c r="XFD1243"/>
    </row>
    <row r="1244" spans="1:17 16381:16384" s="1" customFormat="1" hidden="1">
      <c r="A1244" s="24">
        <v>1244</v>
      </c>
      <c r="B1244" s="26" t="s">
        <v>2671</v>
      </c>
      <c r="C1244" s="26" t="s">
        <v>11</v>
      </c>
      <c r="D1244" s="26" t="s">
        <v>29</v>
      </c>
      <c r="E1244" s="26" t="s">
        <v>2672</v>
      </c>
      <c r="F1244" s="27" t="s">
        <v>2673</v>
      </c>
      <c r="G1244" s="34" t="s">
        <v>15</v>
      </c>
      <c r="H1244" s="34">
        <v>4513810019</v>
      </c>
      <c r="I1244" s="87" t="s">
        <v>2674</v>
      </c>
      <c r="J1244" s="114">
        <v>4</v>
      </c>
      <c r="K1244"/>
      <c r="L1244"/>
      <c r="M1244"/>
      <c r="N1244"/>
      <c r="O1244"/>
      <c r="P1244"/>
      <c r="Q1244"/>
      <c r="XFA1244"/>
      <c r="XFB1244"/>
      <c r="XFC1244"/>
      <c r="XFD1244"/>
    </row>
    <row r="1245" spans="1:17 16381:16384" s="1" customFormat="1" hidden="1">
      <c r="A1245" s="24">
        <v>1245</v>
      </c>
      <c r="B1245" s="26" t="s">
        <v>2675</v>
      </c>
      <c r="C1245" s="26" t="s">
        <v>11</v>
      </c>
      <c r="D1245" s="26" t="s">
        <v>29</v>
      </c>
      <c r="E1245" s="26" t="s">
        <v>2676</v>
      </c>
      <c r="F1245" s="27" t="s">
        <v>2673</v>
      </c>
      <c r="G1245" s="34" t="s">
        <v>15</v>
      </c>
      <c r="H1245" s="34">
        <v>4513810019</v>
      </c>
      <c r="I1245" s="90"/>
      <c r="J1245" s="115"/>
      <c r="K1245"/>
      <c r="L1245"/>
      <c r="M1245"/>
      <c r="N1245"/>
      <c r="O1245"/>
      <c r="P1245"/>
      <c r="Q1245"/>
      <c r="XFA1245"/>
      <c r="XFB1245"/>
      <c r="XFC1245"/>
      <c r="XFD1245"/>
    </row>
    <row r="1246" spans="1:17 16381:16384" s="1" customFormat="1" ht="24" hidden="1">
      <c r="A1246" s="24">
        <v>1246</v>
      </c>
      <c r="B1246" s="26" t="s">
        <v>2677</v>
      </c>
      <c r="C1246" s="26" t="s">
        <v>11</v>
      </c>
      <c r="D1246" s="26" t="s">
        <v>29</v>
      </c>
      <c r="E1246" s="26" t="s">
        <v>2678</v>
      </c>
      <c r="F1246" s="27" t="s">
        <v>2673</v>
      </c>
      <c r="G1246" s="34" t="s">
        <v>15</v>
      </c>
      <c r="H1246" s="34" t="s">
        <v>2679</v>
      </c>
      <c r="I1246" s="90"/>
      <c r="J1246" s="115"/>
      <c r="K1246"/>
      <c r="L1246"/>
      <c r="M1246"/>
      <c r="N1246"/>
      <c r="O1246"/>
      <c r="P1246"/>
      <c r="Q1246"/>
      <c r="XFA1246"/>
      <c r="XFB1246"/>
      <c r="XFC1246"/>
      <c r="XFD1246"/>
    </row>
    <row r="1247" spans="1:17 16381:16384" s="1" customFormat="1" ht="24" hidden="1">
      <c r="A1247" s="24">
        <v>1247</v>
      </c>
      <c r="B1247" s="26" t="s">
        <v>2680</v>
      </c>
      <c r="C1247" s="26" t="s">
        <v>11</v>
      </c>
      <c r="D1247" s="26" t="s">
        <v>21</v>
      </c>
      <c r="E1247" s="26" t="s">
        <v>2681</v>
      </c>
      <c r="F1247" s="27" t="s">
        <v>2673</v>
      </c>
      <c r="G1247" s="34" t="s">
        <v>15</v>
      </c>
      <c r="H1247" s="34" t="s">
        <v>2679</v>
      </c>
      <c r="I1247" s="90"/>
      <c r="J1247" s="115"/>
      <c r="K1247"/>
      <c r="L1247"/>
      <c r="M1247"/>
      <c r="N1247"/>
      <c r="O1247"/>
      <c r="P1247"/>
      <c r="Q1247"/>
      <c r="XFA1247"/>
      <c r="XFB1247"/>
      <c r="XFC1247"/>
      <c r="XFD1247"/>
    </row>
    <row r="1248" spans="1:17 16381:16384" s="1" customFormat="1" ht="24" hidden="1">
      <c r="A1248" s="24">
        <v>1248</v>
      </c>
      <c r="B1248" s="26" t="s">
        <v>2682</v>
      </c>
      <c r="C1248" s="26" t="s">
        <v>11</v>
      </c>
      <c r="D1248" s="26" t="s">
        <v>29</v>
      </c>
      <c r="E1248" s="26" t="s">
        <v>2683</v>
      </c>
      <c r="F1248" s="27" t="s">
        <v>2673</v>
      </c>
      <c r="G1248" s="34" t="s">
        <v>15</v>
      </c>
      <c r="H1248" s="34" t="s">
        <v>2679</v>
      </c>
      <c r="I1248" s="90"/>
      <c r="J1248" s="115"/>
      <c r="K1248"/>
      <c r="L1248"/>
      <c r="M1248"/>
      <c r="N1248"/>
      <c r="O1248"/>
      <c r="P1248"/>
      <c r="Q1248"/>
      <c r="XFA1248"/>
      <c r="XFB1248"/>
      <c r="XFC1248"/>
      <c r="XFD1248"/>
    </row>
    <row r="1249" spans="1:17 16381:16384" s="1" customFormat="1" ht="24" hidden="1">
      <c r="A1249" s="24">
        <v>1249</v>
      </c>
      <c r="B1249" s="26" t="s">
        <v>2684</v>
      </c>
      <c r="C1249" s="26" t="s">
        <v>11</v>
      </c>
      <c r="D1249" s="26" t="s">
        <v>29</v>
      </c>
      <c r="E1249" s="26" t="s">
        <v>2685</v>
      </c>
      <c r="F1249" s="27" t="s">
        <v>2673</v>
      </c>
      <c r="G1249" s="34" t="s">
        <v>15</v>
      </c>
      <c r="H1249" s="34" t="s">
        <v>2679</v>
      </c>
      <c r="I1249" s="90"/>
      <c r="J1249" s="115"/>
      <c r="K1249"/>
      <c r="L1249"/>
      <c r="M1249"/>
      <c r="N1249"/>
      <c r="O1249"/>
      <c r="P1249"/>
      <c r="Q1249"/>
      <c r="XFA1249"/>
      <c r="XFB1249"/>
      <c r="XFC1249"/>
      <c r="XFD1249"/>
    </row>
    <row r="1250" spans="1:17 16381:16384" s="1" customFormat="1" ht="24" hidden="1">
      <c r="A1250" s="24">
        <v>1250</v>
      </c>
      <c r="B1250" s="26" t="s">
        <v>2686</v>
      </c>
      <c r="C1250" s="26" t="s">
        <v>28</v>
      </c>
      <c r="D1250" s="26" t="s">
        <v>29</v>
      </c>
      <c r="E1250" s="26" t="s">
        <v>2687</v>
      </c>
      <c r="F1250" s="27" t="s">
        <v>2673</v>
      </c>
      <c r="G1250" s="34" t="s">
        <v>15</v>
      </c>
      <c r="H1250" s="34" t="s">
        <v>2679</v>
      </c>
      <c r="I1250" s="90"/>
      <c r="J1250" s="115"/>
      <c r="K1250"/>
      <c r="L1250"/>
      <c r="M1250"/>
      <c r="N1250"/>
      <c r="O1250"/>
      <c r="P1250"/>
      <c r="Q1250"/>
      <c r="XFA1250"/>
      <c r="XFB1250"/>
      <c r="XFC1250"/>
      <c r="XFD1250"/>
    </row>
    <row r="1251" spans="1:17 16381:16384" s="1" customFormat="1" ht="24" hidden="1">
      <c r="A1251" s="24">
        <v>1251</v>
      </c>
      <c r="B1251" s="26" t="s">
        <v>2688</v>
      </c>
      <c r="C1251" s="26" t="s">
        <v>11</v>
      </c>
      <c r="D1251" s="26" t="s">
        <v>29</v>
      </c>
      <c r="E1251" s="26" t="s">
        <v>2689</v>
      </c>
      <c r="F1251" s="27" t="s">
        <v>2673</v>
      </c>
      <c r="G1251" s="34" t="s">
        <v>15</v>
      </c>
      <c r="H1251" s="34" t="s">
        <v>2679</v>
      </c>
      <c r="I1251" s="90"/>
      <c r="J1251" s="115"/>
      <c r="K1251"/>
      <c r="L1251"/>
      <c r="M1251"/>
      <c r="N1251"/>
      <c r="O1251"/>
      <c r="P1251"/>
      <c r="Q1251"/>
      <c r="XFA1251"/>
      <c r="XFB1251"/>
      <c r="XFC1251"/>
      <c r="XFD1251"/>
    </row>
    <row r="1252" spans="1:17 16381:16384" s="1" customFormat="1" ht="24" hidden="1">
      <c r="A1252" s="24">
        <v>1252</v>
      </c>
      <c r="B1252" s="26" t="s">
        <v>2690</v>
      </c>
      <c r="C1252" s="26" t="s">
        <v>11</v>
      </c>
      <c r="D1252" s="26" t="s">
        <v>29</v>
      </c>
      <c r="E1252" s="26" t="s">
        <v>2691</v>
      </c>
      <c r="F1252" s="27" t="s">
        <v>2673</v>
      </c>
      <c r="G1252" s="34" t="s">
        <v>15</v>
      </c>
      <c r="H1252" s="34" t="s">
        <v>2679</v>
      </c>
      <c r="I1252" s="90"/>
      <c r="J1252" s="115"/>
      <c r="K1252"/>
      <c r="L1252"/>
      <c r="M1252"/>
      <c r="N1252"/>
      <c r="O1252"/>
      <c r="P1252"/>
      <c r="Q1252"/>
      <c r="XFA1252"/>
      <c r="XFB1252"/>
      <c r="XFC1252"/>
      <c r="XFD1252"/>
    </row>
    <row r="1253" spans="1:17 16381:16384" s="1" customFormat="1" ht="24" hidden="1">
      <c r="A1253" s="24">
        <v>1253</v>
      </c>
      <c r="B1253" s="26" t="s">
        <v>2692</v>
      </c>
      <c r="C1253" s="26" t="s">
        <v>11</v>
      </c>
      <c r="D1253" s="26" t="s">
        <v>21</v>
      </c>
      <c r="E1253" s="26" t="s">
        <v>2693</v>
      </c>
      <c r="F1253" s="27" t="s">
        <v>2673</v>
      </c>
      <c r="G1253" s="34" t="s">
        <v>15</v>
      </c>
      <c r="H1253" s="34" t="s">
        <v>2679</v>
      </c>
      <c r="I1253" s="90"/>
      <c r="J1253" s="115"/>
      <c r="K1253"/>
      <c r="L1253"/>
      <c r="M1253"/>
      <c r="N1253"/>
      <c r="O1253"/>
      <c r="P1253"/>
      <c r="Q1253"/>
      <c r="XFA1253"/>
      <c r="XFB1253"/>
      <c r="XFC1253"/>
      <c r="XFD1253"/>
    </row>
    <row r="1254" spans="1:17 16381:16384" s="1" customFormat="1" hidden="1">
      <c r="A1254" s="24">
        <v>1254</v>
      </c>
      <c r="B1254" s="26" t="s">
        <v>2694</v>
      </c>
      <c r="C1254" s="26" t="s">
        <v>11</v>
      </c>
      <c r="D1254" s="26" t="s">
        <v>12</v>
      </c>
      <c r="E1254" s="26" t="s">
        <v>2695</v>
      </c>
      <c r="F1254" s="27" t="s">
        <v>2673</v>
      </c>
      <c r="G1254" s="34" t="s">
        <v>15</v>
      </c>
      <c r="H1254" s="34">
        <v>4513810019</v>
      </c>
      <c r="I1254" s="88"/>
      <c r="J1254" s="116"/>
      <c r="K1254"/>
      <c r="L1254"/>
      <c r="M1254"/>
      <c r="N1254"/>
      <c r="O1254"/>
      <c r="P1254"/>
      <c r="Q1254"/>
      <c r="XFA1254"/>
      <c r="XFB1254"/>
      <c r="XFC1254"/>
      <c r="XFD1254"/>
    </row>
    <row r="1255" spans="1:17 16381:16384" s="1" customFormat="1" hidden="1">
      <c r="A1255" s="24">
        <v>1255</v>
      </c>
      <c r="B1255" s="26" t="s">
        <v>2696</v>
      </c>
      <c r="C1255" s="26" t="s">
        <v>11</v>
      </c>
      <c r="D1255" s="26" t="s">
        <v>29</v>
      </c>
      <c r="E1255" s="26" t="s">
        <v>2697</v>
      </c>
      <c r="F1255" s="27" t="s">
        <v>2673</v>
      </c>
      <c r="G1255" s="34" t="s">
        <v>23</v>
      </c>
      <c r="H1255" s="34">
        <v>4513810020</v>
      </c>
      <c r="I1255" s="87" t="s">
        <v>2065</v>
      </c>
      <c r="J1255" s="114">
        <v>3</v>
      </c>
      <c r="K1255"/>
      <c r="L1255"/>
      <c r="M1255"/>
      <c r="N1255"/>
      <c r="O1255"/>
      <c r="P1255"/>
      <c r="Q1255"/>
      <c r="XFA1255"/>
      <c r="XFB1255"/>
      <c r="XFC1255"/>
      <c r="XFD1255"/>
    </row>
    <row r="1256" spans="1:17 16381:16384" s="1" customFormat="1" hidden="1">
      <c r="A1256" s="24">
        <v>1256</v>
      </c>
      <c r="B1256" s="26" t="s">
        <v>2698</v>
      </c>
      <c r="C1256" s="26" t="s">
        <v>11</v>
      </c>
      <c r="D1256" s="26" t="s">
        <v>29</v>
      </c>
      <c r="E1256" s="26" t="s">
        <v>2699</v>
      </c>
      <c r="F1256" s="27" t="s">
        <v>2673</v>
      </c>
      <c r="G1256" s="34" t="s">
        <v>23</v>
      </c>
      <c r="H1256" s="34">
        <v>4513810020</v>
      </c>
      <c r="I1256" s="90"/>
      <c r="J1256" s="115"/>
      <c r="K1256"/>
      <c r="L1256"/>
      <c r="M1256"/>
      <c r="N1256"/>
      <c r="O1256"/>
      <c r="P1256"/>
      <c r="Q1256"/>
      <c r="XFA1256"/>
      <c r="XFB1256"/>
      <c r="XFC1256"/>
      <c r="XFD1256"/>
    </row>
    <row r="1257" spans="1:17 16381:16384" s="1" customFormat="1" hidden="1">
      <c r="A1257" s="24">
        <v>1257</v>
      </c>
      <c r="B1257" s="26" t="s">
        <v>2700</v>
      </c>
      <c r="C1257" s="26" t="s">
        <v>28</v>
      </c>
      <c r="D1257" s="26" t="s">
        <v>29</v>
      </c>
      <c r="E1257" s="26" t="s">
        <v>2701</v>
      </c>
      <c r="F1257" s="27" t="s">
        <v>2673</v>
      </c>
      <c r="G1257" s="34" t="s">
        <v>23</v>
      </c>
      <c r="H1257" s="34">
        <v>4513810020</v>
      </c>
      <c r="I1257" s="90"/>
      <c r="J1257" s="115"/>
      <c r="K1257"/>
      <c r="L1257"/>
      <c r="M1257"/>
      <c r="N1257"/>
      <c r="O1257"/>
      <c r="P1257"/>
      <c r="Q1257"/>
      <c r="XFA1257"/>
      <c r="XFB1257"/>
      <c r="XFC1257"/>
      <c r="XFD1257"/>
    </row>
    <row r="1258" spans="1:17 16381:16384" s="1" customFormat="1" hidden="1">
      <c r="A1258" s="24">
        <v>1258</v>
      </c>
      <c r="B1258" s="26" t="s">
        <v>2702</v>
      </c>
      <c r="C1258" s="26" t="s">
        <v>28</v>
      </c>
      <c r="D1258" s="26" t="s">
        <v>12</v>
      </c>
      <c r="E1258" s="26" t="s">
        <v>2703</v>
      </c>
      <c r="F1258" s="27" t="s">
        <v>2673</v>
      </c>
      <c r="G1258" s="34" t="s">
        <v>23</v>
      </c>
      <c r="H1258" s="34">
        <v>4513810020</v>
      </c>
      <c r="I1258" s="90"/>
      <c r="J1258" s="115"/>
      <c r="K1258"/>
      <c r="L1258"/>
      <c r="M1258"/>
      <c r="N1258"/>
      <c r="O1258"/>
      <c r="P1258"/>
      <c r="Q1258"/>
      <c r="XFA1258"/>
      <c r="XFB1258"/>
      <c r="XFC1258"/>
      <c r="XFD1258"/>
    </row>
    <row r="1259" spans="1:17 16381:16384" s="1" customFormat="1" hidden="1">
      <c r="A1259" s="24">
        <v>1259</v>
      </c>
      <c r="B1259" s="26" t="s">
        <v>2704</v>
      </c>
      <c r="C1259" s="26" t="s">
        <v>11</v>
      </c>
      <c r="D1259" s="26" t="s">
        <v>29</v>
      </c>
      <c r="E1259" s="26" t="s">
        <v>2705</v>
      </c>
      <c r="F1259" s="27" t="s">
        <v>2673</v>
      </c>
      <c r="G1259" s="34" t="s">
        <v>23</v>
      </c>
      <c r="H1259" s="34">
        <v>4513810020</v>
      </c>
      <c r="I1259" s="88"/>
      <c r="J1259" s="116"/>
      <c r="K1259"/>
      <c r="L1259"/>
      <c r="M1259"/>
      <c r="N1259"/>
      <c r="O1259"/>
      <c r="P1259"/>
      <c r="Q1259"/>
      <c r="XFA1259"/>
      <c r="XFB1259"/>
      <c r="XFC1259"/>
      <c r="XFD1259"/>
    </row>
    <row r="1260" spans="1:17 16381:16384" s="1" customFormat="1" hidden="1">
      <c r="A1260" s="24">
        <v>1260</v>
      </c>
      <c r="B1260" s="26" t="s">
        <v>2706</v>
      </c>
      <c r="C1260" s="26" t="s">
        <v>11</v>
      </c>
      <c r="D1260" s="26" t="s">
        <v>29</v>
      </c>
      <c r="E1260" s="26" t="s">
        <v>2707</v>
      </c>
      <c r="F1260" s="27" t="s">
        <v>2673</v>
      </c>
      <c r="G1260" s="34" t="s">
        <v>135</v>
      </c>
      <c r="H1260" s="34">
        <v>4513810021</v>
      </c>
      <c r="I1260" s="87" t="s">
        <v>2065</v>
      </c>
      <c r="J1260" s="114">
        <v>1</v>
      </c>
      <c r="K1260"/>
      <c r="L1260"/>
      <c r="M1260"/>
      <c r="N1260"/>
      <c r="O1260"/>
      <c r="P1260"/>
      <c r="Q1260"/>
      <c r="XFA1260"/>
      <c r="XFB1260"/>
      <c r="XFC1260"/>
      <c r="XFD1260"/>
    </row>
    <row r="1261" spans="1:17 16381:16384" s="1" customFormat="1" hidden="1">
      <c r="A1261" s="24">
        <v>1261</v>
      </c>
      <c r="B1261" s="26" t="s">
        <v>2708</v>
      </c>
      <c r="C1261" s="26" t="s">
        <v>11</v>
      </c>
      <c r="D1261" s="26" t="s">
        <v>21</v>
      </c>
      <c r="E1261" s="26" t="s">
        <v>2709</v>
      </c>
      <c r="F1261" s="27" t="s">
        <v>2673</v>
      </c>
      <c r="G1261" s="34" t="s">
        <v>135</v>
      </c>
      <c r="H1261" s="34">
        <v>4513810021</v>
      </c>
      <c r="I1261" s="88"/>
      <c r="J1261" s="116"/>
      <c r="K1261"/>
      <c r="L1261"/>
      <c r="M1261"/>
      <c r="N1261"/>
      <c r="O1261"/>
      <c r="P1261"/>
      <c r="Q1261"/>
      <c r="XFA1261"/>
      <c r="XFB1261"/>
      <c r="XFC1261"/>
      <c r="XFD1261"/>
    </row>
    <row r="1262" spans="1:17 16381:16384" s="1" customFormat="1" hidden="1">
      <c r="A1262" s="24">
        <v>1262</v>
      </c>
      <c r="B1262" s="26" t="s">
        <v>2710</v>
      </c>
      <c r="C1262" s="26" t="s">
        <v>11</v>
      </c>
      <c r="D1262" s="26" t="s">
        <v>29</v>
      </c>
      <c r="E1262" s="26" t="s">
        <v>2711</v>
      </c>
      <c r="F1262" s="26" t="s">
        <v>2712</v>
      </c>
      <c r="G1262" s="34" t="s">
        <v>1563</v>
      </c>
      <c r="H1262" s="34">
        <v>4513810022</v>
      </c>
      <c r="I1262" s="87">
        <v>112</v>
      </c>
      <c r="J1262" s="114">
        <v>3</v>
      </c>
      <c r="K1262"/>
      <c r="L1262"/>
      <c r="M1262"/>
      <c r="N1262"/>
      <c r="O1262"/>
      <c r="P1262"/>
      <c r="Q1262"/>
      <c r="XFA1262"/>
      <c r="XFB1262"/>
      <c r="XFC1262"/>
      <c r="XFD1262"/>
    </row>
    <row r="1263" spans="1:17 16381:16384" s="1" customFormat="1" hidden="1">
      <c r="A1263" s="24">
        <v>1263</v>
      </c>
      <c r="B1263" s="26" t="s">
        <v>2713</v>
      </c>
      <c r="C1263" s="26" t="s">
        <v>11</v>
      </c>
      <c r="D1263" s="26" t="s">
        <v>29</v>
      </c>
      <c r="E1263" s="26" t="s">
        <v>2714</v>
      </c>
      <c r="F1263" s="26" t="s">
        <v>2712</v>
      </c>
      <c r="G1263" s="34" t="s">
        <v>1563</v>
      </c>
      <c r="H1263" s="34">
        <v>4513810022</v>
      </c>
      <c r="I1263" s="90"/>
      <c r="J1263" s="115"/>
      <c r="K1263"/>
      <c r="L1263"/>
      <c r="M1263"/>
      <c r="N1263"/>
      <c r="O1263"/>
      <c r="P1263"/>
      <c r="Q1263"/>
      <c r="XFA1263"/>
      <c r="XFB1263"/>
      <c r="XFC1263"/>
      <c r="XFD1263"/>
    </row>
    <row r="1264" spans="1:17 16381:16384" s="1" customFormat="1" hidden="1">
      <c r="A1264" s="24">
        <v>1264</v>
      </c>
      <c r="B1264" s="26" t="s">
        <v>2715</v>
      </c>
      <c r="C1264" s="26" t="s">
        <v>11</v>
      </c>
      <c r="D1264" s="26" t="s">
        <v>29</v>
      </c>
      <c r="E1264" s="26" t="s">
        <v>2716</v>
      </c>
      <c r="F1264" s="26" t="s">
        <v>2712</v>
      </c>
      <c r="G1264" s="34" t="s">
        <v>1563</v>
      </c>
      <c r="H1264" s="34">
        <v>4513810022</v>
      </c>
      <c r="I1264" s="90"/>
      <c r="J1264" s="115"/>
      <c r="K1264"/>
      <c r="L1264"/>
      <c r="M1264"/>
      <c r="N1264"/>
      <c r="O1264"/>
      <c r="P1264"/>
      <c r="Q1264"/>
      <c r="XFA1264"/>
      <c r="XFB1264"/>
      <c r="XFC1264"/>
      <c r="XFD1264"/>
    </row>
    <row r="1265" spans="1:17 16381:16384" s="1" customFormat="1" hidden="1">
      <c r="A1265" s="24">
        <v>1265</v>
      </c>
      <c r="B1265" s="26" t="s">
        <v>2414</v>
      </c>
      <c r="C1265" s="26" t="s">
        <v>11</v>
      </c>
      <c r="D1265" s="26" t="s">
        <v>29</v>
      </c>
      <c r="E1265" s="26" t="s">
        <v>2717</v>
      </c>
      <c r="F1265" s="26" t="s">
        <v>2712</v>
      </c>
      <c r="G1265" s="34" t="s">
        <v>1563</v>
      </c>
      <c r="H1265" s="34">
        <v>4513810022</v>
      </c>
      <c r="I1265" s="90"/>
      <c r="J1265" s="115"/>
      <c r="K1265"/>
      <c r="L1265"/>
      <c r="M1265"/>
      <c r="N1265"/>
      <c r="O1265"/>
      <c r="P1265"/>
      <c r="Q1265"/>
      <c r="XFA1265"/>
      <c r="XFB1265"/>
      <c r="XFC1265"/>
      <c r="XFD1265"/>
    </row>
    <row r="1266" spans="1:17 16381:16384" s="1" customFormat="1" hidden="1">
      <c r="A1266" s="24">
        <v>1266</v>
      </c>
      <c r="B1266" s="26" t="s">
        <v>2718</v>
      </c>
      <c r="C1266" s="26" t="s">
        <v>11</v>
      </c>
      <c r="D1266" s="26" t="s">
        <v>29</v>
      </c>
      <c r="E1266" s="26" t="s">
        <v>2719</v>
      </c>
      <c r="F1266" s="26" t="s">
        <v>2712</v>
      </c>
      <c r="G1266" s="34" t="s">
        <v>1563</v>
      </c>
      <c r="H1266" s="34">
        <v>4513810022</v>
      </c>
      <c r="I1266" s="90"/>
      <c r="J1266" s="115"/>
      <c r="K1266"/>
      <c r="L1266"/>
      <c r="M1266"/>
      <c r="N1266"/>
      <c r="O1266"/>
      <c r="P1266"/>
      <c r="Q1266"/>
      <c r="XFA1266"/>
      <c r="XFB1266"/>
      <c r="XFC1266"/>
      <c r="XFD1266"/>
    </row>
    <row r="1267" spans="1:17 16381:16384" s="1" customFormat="1" hidden="1">
      <c r="A1267" s="24">
        <v>1267</v>
      </c>
      <c r="B1267" s="26" t="s">
        <v>2720</v>
      </c>
      <c r="C1267" s="26" t="s">
        <v>11</v>
      </c>
      <c r="D1267" s="26" t="s">
        <v>12</v>
      </c>
      <c r="E1267" s="26" t="s">
        <v>2721</v>
      </c>
      <c r="F1267" s="26" t="s">
        <v>2712</v>
      </c>
      <c r="G1267" s="34" t="s">
        <v>1563</v>
      </c>
      <c r="H1267" s="34">
        <v>4513810022</v>
      </c>
      <c r="I1267" s="90"/>
      <c r="J1267" s="115"/>
      <c r="K1267"/>
      <c r="L1267"/>
      <c r="M1267"/>
      <c r="N1267"/>
      <c r="O1267"/>
      <c r="P1267"/>
      <c r="Q1267"/>
      <c r="XFA1267"/>
      <c r="XFB1267"/>
      <c r="XFC1267"/>
      <c r="XFD1267"/>
    </row>
    <row r="1268" spans="1:17 16381:16384" s="1" customFormat="1" hidden="1">
      <c r="A1268" s="24">
        <v>1268</v>
      </c>
      <c r="B1268" s="26" t="s">
        <v>2722</v>
      </c>
      <c r="C1268" s="26" t="s">
        <v>11</v>
      </c>
      <c r="D1268" s="26" t="s">
        <v>29</v>
      </c>
      <c r="E1268" s="26" t="s">
        <v>2723</v>
      </c>
      <c r="F1268" s="26" t="s">
        <v>2712</v>
      </c>
      <c r="G1268" s="34" t="s">
        <v>1563</v>
      </c>
      <c r="H1268" s="34">
        <v>4513810022</v>
      </c>
      <c r="I1268" s="90"/>
      <c r="J1268" s="115"/>
      <c r="K1268"/>
      <c r="L1268"/>
      <c r="M1268"/>
      <c r="N1268"/>
      <c r="O1268"/>
      <c r="P1268"/>
      <c r="Q1268"/>
      <c r="XFA1268"/>
      <c r="XFB1268"/>
      <c r="XFC1268"/>
      <c r="XFD1268"/>
    </row>
    <row r="1269" spans="1:17 16381:16384" s="1" customFormat="1" hidden="1">
      <c r="A1269" s="24">
        <v>1269</v>
      </c>
      <c r="B1269" s="26" t="s">
        <v>2724</v>
      </c>
      <c r="C1269" s="26" t="s">
        <v>11</v>
      </c>
      <c r="D1269" s="26" t="s">
        <v>12</v>
      </c>
      <c r="E1269" s="26" t="s">
        <v>2725</v>
      </c>
      <c r="F1269" s="26" t="s">
        <v>2712</v>
      </c>
      <c r="G1269" s="34" t="s">
        <v>1563</v>
      </c>
      <c r="H1269" s="34">
        <v>4513810022</v>
      </c>
      <c r="I1269" s="90"/>
      <c r="J1269" s="115"/>
      <c r="K1269"/>
      <c r="L1269"/>
      <c r="M1269"/>
      <c r="N1269"/>
      <c r="O1269"/>
      <c r="P1269"/>
      <c r="Q1269"/>
      <c r="XFA1269"/>
      <c r="XFB1269"/>
      <c r="XFC1269"/>
      <c r="XFD1269"/>
    </row>
    <row r="1270" spans="1:17 16381:16384" s="1" customFormat="1" hidden="1">
      <c r="A1270" s="24">
        <v>1270</v>
      </c>
      <c r="B1270" s="26" t="s">
        <v>2726</v>
      </c>
      <c r="C1270" s="26" t="s">
        <v>11</v>
      </c>
      <c r="D1270" s="26" t="s">
        <v>29</v>
      </c>
      <c r="E1270" s="26" t="s">
        <v>2727</v>
      </c>
      <c r="F1270" s="26" t="s">
        <v>2712</v>
      </c>
      <c r="G1270" s="34" t="s">
        <v>1563</v>
      </c>
      <c r="H1270" s="34">
        <v>4513810022</v>
      </c>
      <c r="I1270" s="88"/>
      <c r="J1270" s="116"/>
      <c r="K1270"/>
      <c r="L1270"/>
      <c r="M1270"/>
      <c r="N1270"/>
      <c r="O1270"/>
      <c r="P1270"/>
      <c r="Q1270"/>
      <c r="XFA1270"/>
      <c r="XFB1270"/>
      <c r="XFC1270"/>
      <c r="XFD1270"/>
    </row>
    <row r="1271" spans="1:17 16381:16384" s="1" customFormat="1">
      <c r="A1271" s="24">
        <v>1271</v>
      </c>
      <c r="B1271" s="24" t="s">
        <v>2728</v>
      </c>
      <c r="C1271" s="24" t="s">
        <v>11</v>
      </c>
      <c r="D1271" s="24" t="s">
        <v>29</v>
      </c>
      <c r="E1271" s="27"/>
      <c r="F1271" s="24" t="s">
        <v>2729</v>
      </c>
      <c r="G1271" s="34" t="s">
        <v>1563</v>
      </c>
      <c r="H1271" s="24" t="str">
        <f>"4513810023"</f>
        <v>4513810023</v>
      </c>
      <c r="I1271" s="27" t="s">
        <v>1983</v>
      </c>
      <c r="J1271" s="114">
        <v>1</v>
      </c>
      <c r="K1271"/>
      <c r="L1271"/>
      <c r="M1271"/>
      <c r="N1271"/>
      <c r="O1271"/>
      <c r="P1271"/>
      <c r="Q1271"/>
      <c r="XFA1271"/>
      <c r="XFB1271"/>
      <c r="XFC1271"/>
      <c r="XFD1271"/>
    </row>
    <row r="1272" spans="1:17 16381:16384" s="1" customFormat="1">
      <c r="A1272" s="24">
        <v>1272</v>
      </c>
      <c r="B1272" s="24" t="s">
        <v>2730</v>
      </c>
      <c r="C1272" s="24" t="s">
        <v>11</v>
      </c>
      <c r="D1272" s="24" t="s">
        <v>29</v>
      </c>
      <c r="E1272" s="27"/>
      <c r="F1272" s="24" t="s">
        <v>2729</v>
      </c>
      <c r="G1272" s="34" t="s">
        <v>1563</v>
      </c>
      <c r="H1272" s="24" t="str">
        <f>"4513810023"</f>
        <v>4513810023</v>
      </c>
      <c r="I1272" s="27" t="s">
        <v>1983</v>
      </c>
      <c r="J1272" s="116"/>
      <c r="K1272"/>
      <c r="L1272"/>
      <c r="M1272"/>
      <c r="N1272"/>
      <c r="O1272"/>
      <c r="P1272"/>
      <c r="Q1272"/>
      <c r="XFA1272"/>
      <c r="XFB1272"/>
      <c r="XFC1272"/>
      <c r="XFD1272"/>
    </row>
    <row r="1273" spans="1:17 16381:16384" s="1" customFormat="1">
      <c r="A1273" s="24">
        <v>1273</v>
      </c>
      <c r="B1273" s="24" t="s">
        <v>2731</v>
      </c>
      <c r="C1273" s="24" t="s">
        <v>11</v>
      </c>
      <c r="D1273" s="24" t="s">
        <v>21</v>
      </c>
      <c r="E1273" s="27"/>
      <c r="F1273" s="24" t="s">
        <v>2732</v>
      </c>
      <c r="G1273" s="34" t="s">
        <v>1563</v>
      </c>
      <c r="H1273" s="24" t="str">
        <f t="shared" ref="H1273:H1279" si="1">"4513810024"</f>
        <v>4513810024</v>
      </c>
      <c r="I1273" s="27" t="s">
        <v>1983</v>
      </c>
      <c r="J1273" s="114">
        <v>1</v>
      </c>
      <c r="K1273"/>
      <c r="L1273"/>
      <c r="M1273"/>
      <c r="N1273"/>
      <c r="O1273"/>
      <c r="P1273"/>
      <c r="Q1273"/>
      <c r="XFA1273"/>
      <c r="XFB1273"/>
      <c r="XFC1273"/>
      <c r="XFD1273"/>
    </row>
    <row r="1274" spans="1:17 16381:16384" s="1" customFormat="1">
      <c r="A1274" s="24">
        <v>1274</v>
      </c>
      <c r="B1274" s="24" t="s">
        <v>2733</v>
      </c>
      <c r="C1274" s="24" t="s">
        <v>11</v>
      </c>
      <c r="D1274" s="24" t="s">
        <v>29</v>
      </c>
      <c r="E1274" s="27"/>
      <c r="F1274" s="24" t="s">
        <v>2732</v>
      </c>
      <c r="G1274" s="34" t="s">
        <v>1563</v>
      </c>
      <c r="H1274" s="24" t="str">
        <f t="shared" si="1"/>
        <v>4513810024</v>
      </c>
      <c r="I1274" s="27" t="s">
        <v>1983</v>
      </c>
      <c r="J1274" s="115"/>
      <c r="K1274"/>
      <c r="L1274"/>
      <c r="M1274"/>
      <c r="N1274"/>
      <c r="O1274"/>
      <c r="P1274"/>
      <c r="Q1274"/>
      <c r="XFA1274"/>
      <c r="XFB1274"/>
      <c r="XFC1274"/>
      <c r="XFD1274"/>
    </row>
    <row r="1275" spans="1:17 16381:16384" s="1" customFormat="1">
      <c r="A1275" s="24">
        <v>1275</v>
      </c>
      <c r="B1275" s="24" t="s">
        <v>2734</v>
      </c>
      <c r="C1275" s="24" t="s">
        <v>11</v>
      </c>
      <c r="D1275" s="24" t="s">
        <v>21</v>
      </c>
      <c r="E1275" s="27"/>
      <c r="F1275" s="24" t="s">
        <v>2732</v>
      </c>
      <c r="G1275" s="34" t="s">
        <v>1563</v>
      </c>
      <c r="H1275" s="24" t="str">
        <f t="shared" si="1"/>
        <v>4513810024</v>
      </c>
      <c r="I1275" s="27" t="s">
        <v>1983</v>
      </c>
      <c r="J1275" s="115"/>
      <c r="K1275"/>
      <c r="L1275"/>
      <c r="M1275"/>
      <c r="N1275"/>
      <c r="O1275"/>
      <c r="P1275"/>
      <c r="Q1275"/>
      <c r="XFA1275"/>
      <c r="XFB1275"/>
      <c r="XFC1275"/>
      <c r="XFD1275"/>
    </row>
    <row r="1276" spans="1:17 16381:16384" s="1" customFormat="1">
      <c r="A1276" s="24">
        <v>1276</v>
      </c>
      <c r="B1276" s="24" t="s">
        <v>2735</v>
      </c>
      <c r="C1276" s="24" t="s">
        <v>11</v>
      </c>
      <c r="D1276" s="24" t="s">
        <v>29</v>
      </c>
      <c r="E1276" s="27"/>
      <c r="F1276" s="24" t="s">
        <v>2732</v>
      </c>
      <c r="G1276" s="34" t="s">
        <v>1563</v>
      </c>
      <c r="H1276" s="24" t="str">
        <f t="shared" si="1"/>
        <v>4513810024</v>
      </c>
      <c r="I1276" s="27" t="s">
        <v>1983</v>
      </c>
      <c r="J1276" s="115"/>
      <c r="K1276"/>
      <c r="L1276"/>
      <c r="M1276"/>
      <c r="N1276"/>
      <c r="O1276"/>
      <c r="P1276"/>
      <c r="Q1276"/>
      <c r="XFA1276"/>
      <c r="XFB1276"/>
      <c r="XFC1276"/>
      <c r="XFD1276"/>
    </row>
    <row r="1277" spans="1:17 16381:16384" s="1" customFormat="1">
      <c r="A1277" s="24">
        <v>1277</v>
      </c>
      <c r="B1277" s="24" t="s">
        <v>2736</v>
      </c>
      <c r="C1277" s="24" t="s">
        <v>11</v>
      </c>
      <c r="D1277" s="24" t="s">
        <v>29</v>
      </c>
      <c r="E1277" s="27"/>
      <c r="F1277" s="24" t="s">
        <v>2732</v>
      </c>
      <c r="G1277" s="34" t="s">
        <v>1563</v>
      </c>
      <c r="H1277" s="24" t="str">
        <f t="shared" si="1"/>
        <v>4513810024</v>
      </c>
      <c r="I1277" s="27" t="s">
        <v>1983</v>
      </c>
      <c r="J1277" s="115"/>
      <c r="K1277"/>
      <c r="L1277"/>
      <c r="M1277"/>
      <c r="N1277"/>
      <c r="O1277"/>
      <c r="P1277"/>
      <c r="Q1277"/>
      <c r="XFA1277"/>
      <c r="XFB1277"/>
      <c r="XFC1277"/>
      <c r="XFD1277"/>
    </row>
    <row r="1278" spans="1:17 16381:16384" s="1" customFormat="1">
      <c r="A1278" s="24">
        <v>1278</v>
      </c>
      <c r="B1278" s="24" t="s">
        <v>2737</v>
      </c>
      <c r="C1278" s="24" t="s">
        <v>11</v>
      </c>
      <c r="D1278" s="24" t="s">
        <v>2738</v>
      </c>
      <c r="E1278" s="27"/>
      <c r="F1278" s="24" t="s">
        <v>2732</v>
      </c>
      <c r="G1278" s="34" t="s">
        <v>1563</v>
      </c>
      <c r="H1278" s="24" t="str">
        <f t="shared" si="1"/>
        <v>4513810024</v>
      </c>
      <c r="I1278" s="27" t="s">
        <v>1983</v>
      </c>
      <c r="J1278" s="115"/>
      <c r="K1278"/>
      <c r="L1278"/>
      <c r="M1278"/>
      <c r="N1278"/>
      <c r="O1278"/>
      <c r="P1278"/>
      <c r="Q1278"/>
      <c r="XFA1278"/>
      <c r="XFB1278"/>
      <c r="XFC1278"/>
      <c r="XFD1278"/>
    </row>
    <row r="1279" spans="1:17 16381:16384" s="1" customFormat="1">
      <c r="A1279" s="24">
        <v>1279</v>
      </c>
      <c r="B1279" s="24" t="s">
        <v>2739</v>
      </c>
      <c r="C1279" s="24" t="s">
        <v>11</v>
      </c>
      <c r="D1279" s="24" t="s">
        <v>29</v>
      </c>
      <c r="E1279" s="27"/>
      <c r="F1279" s="24" t="s">
        <v>2732</v>
      </c>
      <c r="G1279" s="34" t="s">
        <v>1563</v>
      </c>
      <c r="H1279" s="24" t="str">
        <f t="shared" si="1"/>
        <v>4513810024</v>
      </c>
      <c r="I1279" s="27" t="s">
        <v>1983</v>
      </c>
      <c r="J1279" s="116"/>
      <c r="K1279"/>
      <c r="L1279"/>
      <c r="M1279"/>
      <c r="N1279"/>
      <c r="O1279"/>
      <c r="P1279"/>
      <c r="Q1279"/>
      <c r="XFA1279"/>
      <c r="XFB1279"/>
      <c r="XFC1279"/>
      <c r="XFD1279"/>
    </row>
  </sheetData>
  <autoFilter ref="A2:XFD1279">
    <filterColumn colId="4">
      <filters blank="1"/>
    </filterColumn>
  </autoFilter>
  <mergeCells count="558">
    <mergeCell ref="I1260:I1261"/>
    <mergeCell ref="J1260:J1261"/>
    <mergeCell ref="I1262:I1270"/>
    <mergeCell ref="J1262:J1270"/>
    <mergeCell ref="J1271:J1272"/>
    <mergeCell ref="J1273:J1279"/>
    <mergeCell ref="I1238:I1242"/>
    <mergeCell ref="J1238:J1242"/>
    <mergeCell ref="I1244:I1254"/>
    <mergeCell ref="J1244:J1254"/>
    <mergeCell ref="I1255:I1259"/>
    <mergeCell ref="J1255:J1259"/>
    <mergeCell ref="I1218:I1222"/>
    <mergeCell ref="J1218:J1222"/>
    <mergeCell ref="I1223:I1224"/>
    <mergeCell ref="J1223:J1224"/>
    <mergeCell ref="I1232:I1235"/>
    <mergeCell ref="J1232:J1235"/>
    <mergeCell ref="I1198:I1200"/>
    <mergeCell ref="J1198:J1200"/>
    <mergeCell ref="I1205:I1210"/>
    <mergeCell ref="J1205:J1210"/>
    <mergeCell ref="I1211:I1214"/>
    <mergeCell ref="J1211:J1214"/>
    <mergeCell ref="J1182:J1184"/>
    <mergeCell ref="J1185:J1187"/>
    <mergeCell ref="J1188:J1192"/>
    <mergeCell ref="J1193:J1194"/>
    <mergeCell ref="I1195:I1197"/>
    <mergeCell ref="J1195:J1197"/>
    <mergeCell ref="J1169:J1171"/>
    <mergeCell ref="I1173:I1175"/>
    <mergeCell ref="J1173:J1175"/>
    <mergeCell ref="J1176:J1177"/>
    <mergeCell ref="I1178:I1181"/>
    <mergeCell ref="J1178:J1181"/>
    <mergeCell ref="I1154:I1157"/>
    <mergeCell ref="J1154:J1157"/>
    <mergeCell ref="I1158:I1163"/>
    <mergeCell ref="J1158:J1163"/>
    <mergeCell ref="J1164:J1165"/>
    <mergeCell ref="J1166:J1168"/>
    <mergeCell ref="I1134:I1136"/>
    <mergeCell ref="J1134:J1136"/>
    <mergeCell ref="J1143:J1145"/>
    <mergeCell ref="I1148:I1151"/>
    <mergeCell ref="J1148:J1151"/>
    <mergeCell ref="I1152:I1153"/>
    <mergeCell ref="J1152:J1153"/>
    <mergeCell ref="I1122:I1127"/>
    <mergeCell ref="J1122:J1127"/>
    <mergeCell ref="I1128:I1131"/>
    <mergeCell ref="J1128:J1131"/>
    <mergeCell ref="I1132:I1133"/>
    <mergeCell ref="J1132:J1133"/>
    <mergeCell ref="I1103:I1107"/>
    <mergeCell ref="J1103:J1107"/>
    <mergeCell ref="I1108:I1111"/>
    <mergeCell ref="J1108:J1111"/>
    <mergeCell ref="I1112:I1121"/>
    <mergeCell ref="J1112:J1121"/>
    <mergeCell ref="I1084:I1091"/>
    <mergeCell ref="J1084:J1091"/>
    <mergeCell ref="I1092:I1097"/>
    <mergeCell ref="J1092:J1097"/>
    <mergeCell ref="I1098:I1102"/>
    <mergeCell ref="J1098:J1102"/>
    <mergeCell ref="I1073:I1076"/>
    <mergeCell ref="J1073:J1076"/>
    <mergeCell ref="I1077:I1078"/>
    <mergeCell ref="J1077:J1078"/>
    <mergeCell ref="I1079:I1083"/>
    <mergeCell ref="J1079:J1083"/>
    <mergeCell ref="I1062:I1063"/>
    <mergeCell ref="J1062:J1063"/>
    <mergeCell ref="I1064:I1065"/>
    <mergeCell ref="J1064:J1065"/>
    <mergeCell ref="I1068:I1071"/>
    <mergeCell ref="J1068:J1071"/>
    <mergeCell ref="I1046:I1049"/>
    <mergeCell ref="J1046:J1049"/>
    <mergeCell ref="I1050:I1055"/>
    <mergeCell ref="J1050:J1055"/>
    <mergeCell ref="I1056:I1061"/>
    <mergeCell ref="J1056:J1061"/>
    <mergeCell ref="I1022:I1023"/>
    <mergeCell ref="J1022:J1023"/>
    <mergeCell ref="I1024:I1038"/>
    <mergeCell ref="J1024:J1038"/>
    <mergeCell ref="I1039:I1045"/>
    <mergeCell ref="J1039:J1045"/>
    <mergeCell ref="I1009:I1010"/>
    <mergeCell ref="J1009:J1010"/>
    <mergeCell ref="I1011:I1013"/>
    <mergeCell ref="J1011:J1013"/>
    <mergeCell ref="I1016:I1020"/>
    <mergeCell ref="J1016:J1020"/>
    <mergeCell ref="I995:I996"/>
    <mergeCell ref="J995:J996"/>
    <mergeCell ref="I1000:I1002"/>
    <mergeCell ref="J1000:J1002"/>
    <mergeCell ref="I1003:I1008"/>
    <mergeCell ref="J1003:J1008"/>
    <mergeCell ref="I970:I975"/>
    <mergeCell ref="J970:J975"/>
    <mergeCell ref="I982:I986"/>
    <mergeCell ref="J982:J986"/>
    <mergeCell ref="I987:I989"/>
    <mergeCell ref="J987:J989"/>
    <mergeCell ref="F959:F964"/>
    <mergeCell ref="H959:H964"/>
    <mergeCell ref="J959:J964"/>
    <mergeCell ref="J965:J966"/>
    <mergeCell ref="I967:I969"/>
    <mergeCell ref="J967:J969"/>
    <mergeCell ref="F953:F954"/>
    <mergeCell ref="H953:H954"/>
    <mergeCell ref="J953:J954"/>
    <mergeCell ref="F955:F956"/>
    <mergeCell ref="H955:H956"/>
    <mergeCell ref="J955:J956"/>
    <mergeCell ref="F945:F948"/>
    <mergeCell ref="H945:H948"/>
    <mergeCell ref="J945:J948"/>
    <mergeCell ref="F950:F952"/>
    <mergeCell ref="H950:H952"/>
    <mergeCell ref="J950:J952"/>
    <mergeCell ref="F933:F940"/>
    <mergeCell ref="H933:H940"/>
    <mergeCell ref="J933:J940"/>
    <mergeCell ref="F941:F943"/>
    <mergeCell ref="H941:H943"/>
    <mergeCell ref="J941:J943"/>
    <mergeCell ref="F923:F926"/>
    <mergeCell ref="H923:H926"/>
    <mergeCell ref="J923:J926"/>
    <mergeCell ref="F929:F931"/>
    <mergeCell ref="H929:H931"/>
    <mergeCell ref="J929:J931"/>
    <mergeCell ref="F915:F918"/>
    <mergeCell ref="H915:H918"/>
    <mergeCell ref="I915:I918"/>
    <mergeCell ref="J915:J918"/>
    <mergeCell ref="F919:F920"/>
    <mergeCell ref="H919:H920"/>
    <mergeCell ref="I919:I920"/>
    <mergeCell ref="J919:J920"/>
    <mergeCell ref="F911:F912"/>
    <mergeCell ref="H911:H912"/>
    <mergeCell ref="I911:I912"/>
    <mergeCell ref="J911:J912"/>
    <mergeCell ref="F913:F914"/>
    <mergeCell ref="H913:H914"/>
    <mergeCell ref="I913:I914"/>
    <mergeCell ref="J913:J914"/>
    <mergeCell ref="F901:F906"/>
    <mergeCell ref="H901:H906"/>
    <mergeCell ref="I901:I906"/>
    <mergeCell ref="J901:J906"/>
    <mergeCell ref="F908:F910"/>
    <mergeCell ref="H908:H910"/>
    <mergeCell ref="I908:I910"/>
    <mergeCell ref="J908:J910"/>
    <mergeCell ref="F896:F898"/>
    <mergeCell ref="H896:H898"/>
    <mergeCell ref="I896:I898"/>
    <mergeCell ref="J896:J898"/>
    <mergeCell ref="F899:F900"/>
    <mergeCell ref="H899:H900"/>
    <mergeCell ref="I899:I900"/>
    <mergeCell ref="J899:J900"/>
    <mergeCell ref="F888:F890"/>
    <mergeCell ref="H888:H890"/>
    <mergeCell ref="I888:I890"/>
    <mergeCell ref="J888:J890"/>
    <mergeCell ref="F893:F895"/>
    <mergeCell ref="H893:H895"/>
    <mergeCell ref="I893:I895"/>
    <mergeCell ref="J893:J895"/>
    <mergeCell ref="F881:F884"/>
    <mergeCell ref="H881:H884"/>
    <mergeCell ref="I881:I884"/>
    <mergeCell ref="J881:J884"/>
    <mergeCell ref="F885:F887"/>
    <mergeCell ref="H885:H887"/>
    <mergeCell ref="I885:I887"/>
    <mergeCell ref="J885:J887"/>
    <mergeCell ref="F874:F878"/>
    <mergeCell ref="H874:H878"/>
    <mergeCell ref="I874:I878"/>
    <mergeCell ref="J874:J878"/>
    <mergeCell ref="F879:F880"/>
    <mergeCell ref="H879:H880"/>
    <mergeCell ref="I879:I880"/>
    <mergeCell ref="J879:J880"/>
    <mergeCell ref="F865:F867"/>
    <mergeCell ref="H865:H867"/>
    <mergeCell ref="I865:I867"/>
    <mergeCell ref="J865:J867"/>
    <mergeCell ref="F872:F873"/>
    <mergeCell ref="H872:H873"/>
    <mergeCell ref="I872:I873"/>
    <mergeCell ref="J872:J873"/>
    <mergeCell ref="F853:F858"/>
    <mergeCell ref="H853:H858"/>
    <mergeCell ref="I853:I858"/>
    <mergeCell ref="J853:J858"/>
    <mergeCell ref="F859:F861"/>
    <mergeCell ref="H859:H861"/>
    <mergeCell ref="I859:I861"/>
    <mergeCell ref="J859:J861"/>
    <mergeCell ref="F825:F830"/>
    <mergeCell ref="H825:H830"/>
    <mergeCell ref="I825:I830"/>
    <mergeCell ref="J825:J830"/>
    <mergeCell ref="F831:F852"/>
    <mergeCell ref="H831:H852"/>
    <mergeCell ref="I831:I852"/>
    <mergeCell ref="J831:J852"/>
    <mergeCell ref="F817:F822"/>
    <mergeCell ref="H817:H822"/>
    <mergeCell ref="I817:I822"/>
    <mergeCell ref="J817:J822"/>
    <mergeCell ref="F823:F824"/>
    <mergeCell ref="H823:H824"/>
    <mergeCell ref="I823:I824"/>
    <mergeCell ref="J823:J824"/>
    <mergeCell ref="F811:F813"/>
    <mergeCell ref="H811:H813"/>
    <mergeCell ref="I811:I813"/>
    <mergeCell ref="J811:J813"/>
    <mergeCell ref="F814:F816"/>
    <mergeCell ref="H814:H816"/>
    <mergeCell ref="I814:I816"/>
    <mergeCell ref="J814:J816"/>
    <mergeCell ref="F806:F808"/>
    <mergeCell ref="H806:H808"/>
    <mergeCell ref="I806:I808"/>
    <mergeCell ref="J806:J808"/>
    <mergeCell ref="F809:F810"/>
    <mergeCell ref="H809:H810"/>
    <mergeCell ref="I809:I810"/>
    <mergeCell ref="J809:J810"/>
    <mergeCell ref="F792:F796"/>
    <mergeCell ref="H792:H796"/>
    <mergeCell ref="I792:I796"/>
    <mergeCell ref="J792:J796"/>
    <mergeCell ref="F797:F799"/>
    <mergeCell ref="H797:H799"/>
    <mergeCell ref="I797:I799"/>
    <mergeCell ref="J797:J799"/>
    <mergeCell ref="F783:F784"/>
    <mergeCell ref="G783:G784"/>
    <mergeCell ref="H783:H784"/>
    <mergeCell ref="I783:I784"/>
    <mergeCell ref="J783:J784"/>
    <mergeCell ref="F789:F791"/>
    <mergeCell ref="H789:H791"/>
    <mergeCell ref="I789:I791"/>
    <mergeCell ref="J789:J791"/>
    <mergeCell ref="F771:F772"/>
    <mergeCell ref="G771:G772"/>
    <mergeCell ref="H771:H772"/>
    <mergeCell ref="I771:I772"/>
    <mergeCell ref="J771:J772"/>
    <mergeCell ref="F775:F781"/>
    <mergeCell ref="H775:H781"/>
    <mergeCell ref="I775:I781"/>
    <mergeCell ref="J775:J781"/>
    <mergeCell ref="I736:I738"/>
    <mergeCell ref="J736:J738"/>
    <mergeCell ref="I740:I754"/>
    <mergeCell ref="J740:J754"/>
    <mergeCell ref="I755:I770"/>
    <mergeCell ref="J755:J770"/>
    <mergeCell ref="I723:I725"/>
    <mergeCell ref="J723:J725"/>
    <mergeCell ref="I726:I731"/>
    <mergeCell ref="J726:J731"/>
    <mergeCell ref="I732:I734"/>
    <mergeCell ref="J732:J734"/>
    <mergeCell ref="I710:I715"/>
    <mergeCell ref="J710:J715"/>
    <mergeCell ref="I716:I718"/>
    <mergeCell ref="J716:J718"/>
    <mergeCell ref="I719:I722"/>
    <mergeCell ref="J719:J722"/>
    <mergeCell ref="I684:I695"/>
    <mergeCell ref="J684:J695"/>
    <mergeCell ref="I696:I705"/>
    <mergeCell ref="J696:J705"/>
    <mergeCell ref="I706:I709"/>
    <mergeCell ref="J706:J709"/>
    <mergeCell ref="I665:I666"/>
    <mergeCell ref="J665:J666"/>
    <mergeCell ref="I667:I668"/>
    <mergeCell ref="J667:J668"/>
    <mergeCell ref="I669:I683"/>
    <mergeCell ref="J669:J683"/>
    <mergeCell ref="I647:I656"/>
    <mergeCell ref="J647:J656"/>
    <mergeCell ref="I657:I662"/>
    <mergeCell ref="J657:J662"/>
    <mergeCell ref="I663:I664"/>
    <mergeCell ref="J663:J664"/>
    <mergeCell ref="I632:I637"/>
    <mergeCell ref="J632:J637"/>
    <mergeCell ref="I638:I640"/>
    <mergeCell ref="J638:J640"/>
    <mergeCell ref="I641:I646"/>
    <mergeCell ref="J641:J646"/>
    <mergeCell ref="I614:I616"/>
    <mergeCell ref="J614:J616"/>
    <mergeCell ref="I617:I625"/>
    <mergeCell ref="J617:J625"/>
    <mergeCell ref="I626:I631"/>
    <mergeCell ref="J626:J631"/>
    <mergeCell ref="I595:I606"/>
    <mergeCell ref="J595:J606"/>
    <mergeCell ref="I607:I609"/>
    <mergeCell ref="J607:J609"/>
    <mergeCell ref="I612:I613"/>
    <mergeCell ref="J612:J613"/>
    <mergeCell ref="I584:I589"/>
    <mergeCell ref="J584:J589"/>
    <mergeCell ref="I590:I592"/>
    <mergeCell ref="J590:J592"/>
    <mergeCell ref="I593:I594"/>
    <mergeCell ref="J593:J594"/>
    <mergeCell ref="I563:I571"/>
    <mergeCell ref="J563:J571"/>
    <mergeCell ref="I572:I574"/>
    <mergeCell ref="J572:J574"/>
    <mergeCell ref="I575:I583"/>
    <mergeCell ref="J575:J583"/>
    <mergeCell ref="I535:I547"/>
    <mergeCell ref="J535:J547"/>
    <mergeCell ref="I548:I553"/>
    <mergeCell ref="J548:J553"/>
    <mergeCell ref="I554:I562"/>
    <mergeCell ref="J554:J562"/>
    <mergeCell ref="I504:I518"/>
    <mergeCell ref="J504:J518"/>
    <mergeCell ref="I519:I529"/>
    <mergeCell ref="J519:J529"/>
    <mergeCell ref="I530:I534"/>
    <mergeCell ref="J530:J534"/>
    <mergeCell ref="I465:I467"/>
    <mergeCell ref="J465:J467"/>
    <mergeCell ref="I468:I485"/>
    <mergeCell ref="J468:J485"/>
    <mergeCell ref="I486:I503"/>
    <mergeCell ref="J486:J503"/>
    <mergeCell ref="I456:I459"/>
    <mergeCell ref="J456:J459"/>
    <mergeCell ref="I460:I462"/>
    <mergeCell ref="J460:J462"/>
    <mergeCell ref="I463:I464"/>
    <mergeCell ref="J463:J464"/>
    <mergeCell ref="I411:I413"/>
    <mergeCell ref="J411:J413"/>
    <mergeCell ref="I414:I433"/>
    <mergeCell ref="J414:J433"/>
    <mergeCell ref="I434:I455"/>
    <mergeCell ref="J434:J455"/>
    <mergeCell ref="I399:I404"/>
    <mergeCell ref="J399:J404"/>
    <mergeCell ref="I405:I408"/>
    <mergeCell ref="J405:J408"/>
    <mergeCell ref="I409:I410"/>
    <mergeCell ref="J409:J410"/>
    <mergeCell ref="I382:I386"/>
    <mergeCell ref="J382:J386"/>
    <mergeCell ref="I387:I392"/>
    <mergeCell ref="J387:J392"/>
    <mergeCell ref="I393:I398"/>
    <mergeCell ref="J393:J398"/>
    <mergeCell ref="I366:I370"/>
    <mergeCell ref="J366:J370"/>
    <mergeCell ref="I371:I373"/>
    <mergeCell ref="J371:J373"/>
    <mergeCell ref="I374:I381"/>
    <mergeCell ref="J374:J381"/>
    <mergeCell ref="I339:I344"/>
    <mergeCell ref="J339:J344"/>
    <mergeCell ref="I345:I356"/>
    <mergeCell ref="J345:J356"/>
    <mergeCell ref="I357:I365"/>
    <mergeCell ref="J357:J365"/>
    <mergeCell ref="I315:I323"/>
    <mergeCell ref="J315:J323"/>
    <mergeCell ref="I324:I329"/>
    <mergeCell ref="J324:J329"/>
    <mergeCell ref="I330:I338"/>
    <mergeCell ref="J330:J338"/>
    <mergeCell ref="I304:I306"/>
    <mergeCell ref="J304:J306"/>
    <mergeCell ref="I307:I308"/>
    <mergeCell ref="J307:J308"/>
    <mergeCell ref="I309:I314"/>
    <mergeCell ref="J309:J314"/>
    <mergeCell ref="I296:I298"/>
    <mergeCell ref="J296:J298"/>
    <mergeCell ref="I299:I301"/>
    <mergeCell ref="J299:J301"/>
    <mergeCell ref="I302:I303"/>
    <mergeCell ref="J302:J303"/>
    <mergeCell ref="I285:I287"/>
    <mergeCell ref="J285:J287"/>
    <mergeCell ref="I288:I293"/>
    <mergeCell ref="J288:J293"/>
    <mergeCell ref="I294:I295"/>
    <mergeCell ref="J294:J295"/>
    <mergeCell ref="I275:I276"/>
    <mergeCell ref="J275:J276"/>
    <mergeCell ref="I277:I278"/>
    <mergeCell ref="J277:J278"/>
    <mergeCell ref="I282:I284"/>
    <mergeCell ref="J282:J284"/>
    <mergeCell ref="I267:I269"/>
    <mergeCell ref="J267:J269"/>
    <mergeCell ref="I270:I271"/>
    <mergeCell ref="J270:J271"/>
    <mergeCell ref="I272:I274"/>
    <mergeCell ref="J272:J274"/>
    <mergeCell ref="I258:I259"/>
    <mergeCell ref="J258:J259"/>
    <mergeCell ref="I260:I262"/>
    <mergeCell ref="J260:J262"/>
    <mergeCell ref="I264:I266"/>
    <mergeCell ref="J264:J266"/>
    <mergeCell ref="I249:I251"/>
    <mergeCell ref="J249:J251"/>
    <mergeCell ref="I253:I254"/>
    <mergeCell ref="J253:J254"/>
    <mergeCell ref="I255:I257"/>
    <mergeCell ref="J255:J257"/>
    <mergeCell ref="I241:I244"/>
    <mergeCell ref="J241:J244"/>
    <mergeCell ref="I245:I246"/>
    <mergeCell ref="J245:J246"/>
    <mergeCell ref="I247:I248"/>
    <mergeCell ref="J247:J248"/>
    <mergeCell ref="I228:I229"/>
    <mergeCell ref="J228:J229"/>
    <mergeCell ref="I230:I234"/>
    <mergeCell ref="J230:J234"/>
    <mergeCell ref="I235:I240"/>
    <mergeCell ref="J235:J240"/>
    <mergeCell ref="I217:I218"/>
    <mergeCell ref="J217:J218"/>
    <mergeCell ref="I219:I223"/>
    <mergeCell ref="J219:J223"/>
    <mergeCell ref="I224:I227"/>
    <mergeCell ref="J224:J227"/>
    <mergeCell ref="I203:I204"/>
    <mergeCell ref="J203:J204"/>
    <mergeCell ref="I205:I213"/>
    <mergeCell ref="J205:J213"/>
    <mergeCell ref="I214:I216"/>
    <mergeCell ref="J214:J216"/>
    <mergeCell ref="I191:I194"/>
    <mergeCell ref="J191:J194"/>
    <mergeCell ref="I196:I199"/>
    <mergeCell ref="J196:J199"/>
    <mergeCell ref="I200:I202"/>
    <mergeCell ref="J200:J202"/>
    <mergeCell ref="I175:I180"/>
    <mergeCell ref="J175:J180"/>
    <mergeCell ref="I181:I182"/>
    <mergeCell ref="J181:J182"/>
    <mergeCell ref="I183:I190"/>
    <mergeCell ref="J183:J190"/>
    <mergeCell ref="I158:I166"/>
    <mergeCell ref="J158:J166"/>
    <mergeCell ref="I167:I172"/>
    <mergeCell ref="J167:J172"/>
    <mergeCell ref="I173:I174"/>
    <mergeCell ref="J173:J174"/>
    <mergeCell ref="I143:I146"/>
    <mergeCell ref="J143:J146"/>
    <mergeCell ref="I147:I155"/>
    <mergeCell ref="J147:J155"/>
    <mergeCell ref="I156:I157"/>
    <mergeCell ref="J156:J157"/>
    <mergeCell ref="I135:I136"/>
    <mergeCell ref="J135:J136"/>
    <mergeCell ref="I137:I139"/>
    <mergeCell ref="J137:J139"/>
    <mergeCell ref="I141:I142"/>
    <mergeCell ref="J141:J142"/>
    <mergeCell ref="I109:I113"/>
    <mergeCell ref="J109:J113"/>
    <mergeCell ref="I114:I128"/>
    <mergeCell ref="J114:J128"/>
    <mergeCell ref="I129:I134"/>
    <mergeCell ref="J129:J134"/>
    <mergeCell ref="I91:I92"/>
    <mergeCell ref="J91:J92"/>
    <mergeCell ref="I95:I96"/>
    <mergeCell ref="J95:J96"/>
    <mergeCell ref="I98:I108"/>
    <mergeCell ref="J98:J108"/>
    <mergeCell ref="I80:I81"/>
    <mergeCell ref="J80:J81"/>
    <mergeCell ref="I84:I86"/>
    <mergeCell ref="J84:J86"/>
    <mergeCell ref="I88:I90"/>
    <mergeCell ref="J88:J90"/>
    <mergeCell ref="I72:I75"/>
    <mergeCell ref="J72:J75"/>
    <mergeCell ref="I76:I77"/>
    <mergeCell ref="J76:J77"/>
    <mergeCell ref="I78:I79"/>
    <mergeCell ref="J78:J79"/>
    <mergeCell ref="I64:I65"/>
    <mergeCell ref="J64:J65"/>
    <mergeCell ref="I66:I68"/>
    <mergeCell ref="J66:J68"/>
    <mergeCell ref="I70:I71"/>
    <mergeCell ref="J70:J71"/>
    <mergeCell ref="I57:I59"/>
    <mergeCell ref="J57:J59"/>
    <mergeCell ref="I60:I61"/>
    <mergeCell ref="J60:J61"/>
    <mergeCell ref="I62:I63"/>
    <mergeCell ref="J62:J63"/>
    <mergeCell ref="I41:I46"/>
    <mergeCell ref="J41:J46"/>
    <mergeCell ref="I47:I52"/>
    <mergeCell ref="J47:J52"/>
    <mergeCell ref="I53:I56"/>
    <mergeCell ref="J53:J56"/>
    <mergeCell ref="I30:I31"/>
    <mergeCell ref="J30:J31"/>
    <mergeCell ref="I32:I33"/>
    <mergeCell ref="J32:J33"/>
    <mergeCell ref="I35:I40"/>
    <mergeCell ref="J35:J40"/>
    <mergeCell ref="I23:I25"/>
    <mergeCell ref="J23:J25"/>
    <mergeCell ref="I26:I27"/>
    <mergeCell ref="J26:J27"/>
    <mergeCell ref="I28:I29"/>
    <mergeCell ref="J28:J29"/>
    <mergeCell ref="I13:I15"/>
    <mergeCell ref="J13:J15"/>
    <mergeCell ref="I16:I17"/>
    <mergeCell ref="J16:J17"/>
    <mergeCell ref="I20:I22"/>
    <mergeCell ref="J20:J22"/>
    <mergeCell ref="A1:J1"/>
    <mergeCell ref="I3:I4"/>
    <mergeCell ref="J3:J4"/>
    <mergeCell ref="I5:I8"/>
    <mergeCell ref="J5:J8"/>
    <mergeCell ref="I9:I12"/>
    <mergeCell ref="J9:J12"/>
  </mergeCells>
  <phoneticPr fontId="8" type="noConversion"/>
  <dataValidations count="1">
    <dataValidation allowBlank="1" sqref="H1148:H1157"/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2019-06-05T14:29:22Z</dcterms:created>
  <dcterms:modified xsi:type="dcterms:W3CDTF">2019-06-06T03:44:39Z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