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<sst xmlns="http://schemas.openxmlformats.org/spreadsheetml/2006/main" count="357">
  <si>
    <t>浦北县2018年公开考试招聘中小学教师考核名单（第一批）</t>
  </si>
  <si>
    <t>填报单位：浦北县教育局                                                                  日期：2018年7月16日</t>
  </si>
  <si>
    <t>序号</t>
  </si>
  <si>
    <t>县区</t>
  </si>
  <si>
    <t>招聘单位</t>
  </si>
  <si>
    <t>招聘岗位</t>
  </si>
  <si>
    <t>招聘人数</t>
  </si>
  <si>
    <t>考生姓名</t>
  </si>
  <si>
    <t>准考证号</t>
  </si>
  <si>
    <t>进入面试资格审查人员最低笔试成绩
（含照顾加分）</t>
  </si>
  <si>
    <t>笔试成绩40%</t>
  </si>
  <si>
    <t>面试成绩</t>
  </si>
  <si>
    <t>面试成绩60%</t>
  </si>
  <si>
    <t>总成绩</t>
  </si>
  <si>
    <t>450722
浦北县</t>
  </si>
  <si>
    <t>白石水中学</t>
  </si>
  <si>
    <t>4507220001
初中语文教师</t>
  </si>
  <si>
    <t>容晨</t>
  </si>
  <si>
    <t>450700304402</t>
  </si>
  <si>
    <t>151.5</t>
  </si>
  <si>
    <t>张铃铃</t>
  </si>
  <si>
    <t>450700304824</t>
  </si>
  <si>
    <t>142.5</t>
  </si>
  <si>
    <t>4507220003
初中英语教师</t>
  </si>
  <si>
    <t>周梅</t>
  </si>
  <si>
    <t>450700402114</t>
  </si>
  <si>
    <t>144.5</t>
  </si>
  <si>
    <t>陈冰</t>
  </si>
  <si>
    <t>450700105128</t>
  </si>
  <si>
    <t>140.5</t>
  </si>
  <si>
    <t>4507220004
初中思品教师</t>
  </si>
  <si>
    <t>陈月萍</t>
  </si>
  <si>
    <t>450700202903</t>
  </si>
  <si>
    <t>165.5</t>
  </si>
  <si>
    <t>三合中学</t>
  </si>
  <si>
    <t>4507220006
初中语文教师</t>
  </si>
  <si>
    <t>刘春燕</t>
  </si>
  <si>
    <t>450700100218</t>
  </si>
  <si>
    <t>144</t>
  </si>
  <si>
    <t>邓思静</t>
  </si>
  <si>
    <t>450700403112</t>
  </si>
  <si>
    <t>138</t>
  </si>
  <si>
    <t>4507220007
初中数学教师</t>
  </si>
  <si>
    <t>易春惠</t>
  </si>
  <si>
    <t>450700200320</t>
  </si>
  <si>
    <t>123.5</t>
  </si>
  <si>
    <t>4507220008
初中英语教师</t>
  </si>
  <si>
    <t>宁毅庆</t>
  </si>
  <si>
    <t>450700401711</t>
  </si>
  <si>
    <t>163.5</t>
  </si>
  <si>
    <t>4507220009
初中生物教师</t>
  </si>
  <si>
    <t>张明惠</t>
  </si>
  <si>
    <t>450700400507</t>
  </si>
  <si>
    <t>123</t>
  </si>
  <si>
    <t>4507220010
初中物理教师</t>
  </si>
  <si>
    <t>李清华</t>
  </si>
  <si>
    <t>450700300617</t>
  </si>
  <si>
    <t>157.6</t>
  </si>
  <si>
    <t>寨圩镇初级中学</t>
  </si>
  <si>
    <t>4507220011
初中英语教师</t>
  </si>
  <si>
    <t>王永芬</t>
  </si>
  <si>
    <t>450700101117</t>
  </si>
  <si>
    <t>166.6</t>
  </si>
  <si>
    <t>吴红慧</t>
  </si>
  <si>
    <t>450700303911</t>
  </si>
  <si>
    <t>4507220012
初中语文教师</t>
  </si>
  <si>
    <t>关琳</t>
  </si>
  <si>
    <t>450700402903</t>
  </si>
  <si>
    <t>4507220013
初中数学教师</t>
  </si>
  <si>
    <t>张甘丽</t>
  </si>
  <si>
    <t>450700101216</t>
  </si>
  <si>
    <t>135.5</t>
  </si>
  <si>
    <t>黎丽平</t>
  </si>
  <si>
    <t>450700401406</t>
  </si>
  <si>
    <t>133.5</t>
  </si>
  <si>
    <t>4507220014
初中物理教师</t>
  </si>
  <si>
    <t>罗文婕</t>
  </si>
  <si>
    <t>450700402703</t>
  </si>
  <si>
    <t>152.5</t>
  </si>
  <si>
    <t>吴金凤</t>
  </si>
  <si>
    <t>450700402221</t>
  </si>
  <si>
    <t>145</t>
  </si>
  <si>
    <t>4507220015
初中历史教师</t>
  </si>
  <si>
    <t>黄燕燕</t>
  </si>
  <si>
    <t>450700301111</t>
  </si>
  <si>
    <t>96</t>
  </si>
  <si>
    <t>乐民中学</t>
  </si>
  <si>
    <t>4507220016
初中语文教师</t>
  </si>
  <si>
    <t>韦营</t>
  </si>
  <si>
    <t>450700400112</t>
  </si>
  <si>
    <t>137</t>
  </si>
  <si>
    <t>4507220018
初中英语教师</t>
  </si>
  <si>
    <t>廖晓露</t>
  </si>
  <si>
    <t>450700402621</t>
  </si>
  <si>
    <t>146</t>
  </si>
  <si>
    <t>马秋楣</t>
  </si>
  <si>
    <t>450700102121</t>
  </si>
  <si>
    <t>136</t>
  </si>
  <si>
    <t>4507220019
初中思品教师</t>
  </si>
  <si>
    <t>管崇杰</t>
  </si>
  <si>
    <t>450700103325</t>
  </si>
  <si>
    <t>140</t>
  </si>
  <si>
    <t>六硍中学</t>
  </si>
  <si>
    <t>4507220023
初中化学教师</t>
  </si>
  <si>
    <t>卢静</t>
  </si>
  <si>
    <t>450700104414</t>
  </si>
  <si>
    <t>127</t>
  </si>
  <si>
    <t>4507220025
初中信息技术教师</t>
  </si>
  <si>
    <t>黄川</t>
  </si>
  <si>
    <t>450700103630</t>
  </si>
  <si>
    <t>114</t>
  </si>
  <si>
    <t>平睦中学</t>
  </si>
  <si>
    <t>4507220026
初中英语教师</t>
  </si>
  <si>
    <t>宁晓霞</t>
  </si>
  <si>
    <t>450700204422</t>
  </si>
  <si>
    <t>吴小群</t>
  </si>
  <si>
    <t>450700303624</t>
  </si>
  <si>
    <t>106.5</t>
  </si>
  <si>
    <t>4507220030
初中政治教师</t>
  </si>
  <si>
    <t>郭龄</t>
  </si>
  <si>
    <t>450700202123</t>
  </si>
  <si>
    <t>142</t>
  </si>
  <si>
    <t>官垌中学</t>
  </si>
  <si>
    <t>4507220031
初中语文教师</t>
  </si>
  <si>
    <t>邓丽珍</t>
  </si>
  <si>
    <t>450700302219</t>
  </si>
  <si>
    <t>110.5</t>
  </si>
  <si>
    <t>4507220032
初中英语教师</t>
  </si>
  <si>
    <t>张燕美</t>
  </si>
  <si>
    <t>450700102211</t>
  </si>
  <si>
    <t>139</t>
  </si>
  <si>
    <t>林春鸿</t>
  </si>
  <si>
    <t>450700103012</t>
  </si>
  <si>
    <t>4507220034
初中思品教师</t>
  </si>
  <si>
    <t>黄贤瑛</t>
  </si>
  <si>
    <t>450700201504</t>
  </si>
  <si>
    <t>128.5</t>
  </si>
  <si>
    <t>4507220035
初中历史教师</t>
  </si>
  <si>
    <t>劳丽萍</t>
  </si>
  <si>
    <t>450700401213</t>
  </si>
  <si>
    <t>白石水镇高联小学</t>
  </si>
  <si>
    <t>4507220036
小学教师</t>
  </si>
  <si>
    <t>黄丽娟</t>
  </si>
  <si>
    <t>450700201507</t>
  </si>
  <si>
    <t>164.1</t>
  </si>
  <si>
    <t>白石水镇良田小学</t>
  </si>
  <si>
    <t>4507220037
小学教师</t>
  </si>
  <si>
    <t>黄伟玲</t>
  </si>
  <si>
    <t>450700304528</t>
  </si>
  <si>
    <t>165</t>
  </si>
  <si>
    <t>小江街道街口小学高基分校</t>
  </si>
  <si>
    <t>4507220038
小学教师</t>
  </si>
  <si>
    <t>秦梅</t>
  </si>
  <si>
    <t>450700303704</t>
  </si>
  <si>
    <t>112.5</t>
  </si>
  <si>
    <t>小江街道光明小学</t>
  </si>
  <si>
    <t>4507220039
小学教师</t>
  </si>
  <si>
    <t>庞琴</t>
  </si>
  <si>
    <t>450700204326</t>
  </si>
  <si>
    <t>153</t>
  </si>
  <si>
    <t>江城街道天湖小学</t>
  </si>
  <si>
    <t>4507220040
小学教师</t>
  </si>
  <si>
    <t>周至姬</t>
  </si>
  <si>
    <t>450700102404</t>
  </si>
  <si>
    <t>155.5</t>
  </si>
  <si>
    <t>江城街道公家小学</t>
  </si>
  <si>
    <t>4507220041
小学教师</t>
  </si>
  <si>
    <t>蒋居珍</t>
  </si>
  <si>
    <t>450700304515</t>
  </si>
  <si>
    <t>134.5</t>
  </si>
  <si>
    <t>江城街道樟家小学</t>
  </si>
  <si>
    <t>4507220042
小学教师</t>
  </si>
  <si>
    <t>刘芳</t>
  </si>
  <si>
    <t>450700203017</t>
  </si>
  <si>
    <t>162.5</t>
  </si>
  <si>
    <t>江城街道梅江小学</t>
  </si>
  <si>
    <t>4507220043
小学教师</t>
  </si>
  <si>
    <t>陈小梅</t>
  </si>
  <si>
    <t>450700300224</t>
  </si>
  <si>
    <t>173.2</t>
  </si>
  <si>
    <t>江城街道长田小学</t>
  </si>
  <si>
    <t>4507220044
小学教师</t>
  </si>
  <si>
    <t>翁美娟</t>
  </si>
  <si>
    <t>450700400901</t>
  </si>
  <si>
    <t>167.6</t>
  </si>
  <si>
    <t>寨圩镇柘木小学</t>
  </si>
  <si>
    <t>4507220046
小学教师</t>
  </si>
  <si>
    <t>王婷</t>
  </si>
  <si>
    <t>450700300905</t>
  </si>
  <si>
    <t>160.5</t>
  </si>
  <si>
    <t>寨圩镇柘木村古塘小学</t>
  </si>
  <si>
    <t>4507220047
小学教师</t>
  </si>
  <si>
    <t>王清秀</t>
  </si>
  <si>
    <t>450700105021</t>
  </si>
  <si>
    <t>135</t>
  </si>
  <si>
    <t>寨圩镇甘村小学</t>
  </si>
  <si>
    <t>4507220048
小学教师</t>
  </si>
  <si>
    <t>韦洁洁</t>
  </si>
  <si>
    <t>450700103025</t>
  </si>
  <si>
    <t>157</t>
  </si>
  <si>
    <t>寨圩镇平村小学</t>
  </si>
  <si>
    <t>4507220050
小学教师</t>
  </si>
  <si>
    <t>叶艳珍</t>
  </si>
  <si>
    <t>450700300420</t>
  </si>
  <si>
    <t>143</t>
  </si>
  <si>
    <t>寨圩镇三江小学</t>
  </si>
  <si>
    <t>4507220051
小学教师</t>
  </si>
  <si>
    <t>宁婷</t>
  </si>
  <si>
    <t>450700302530</t>
  </si>
  <si>
    <t>183.9</t>
  </si>
  <si>
    <t>寨圩镇分村小学</t>
  </si>
  <si>
    <t>4507220052
小学教师</t>
  </si>
  <si>
    <t>韦淑娟</t>
  </si>
  <si>
    <t>450700401114</t>
  </si>
  <si>
    <t>166</t>
  </si>
  <si>
    <t>乐民镇白石小学</t>
  </si>
  <si>
    <t>4507220053
小学教师</t>
  </si>
  <si>
    <t>黄彩霞</t>
  </si>
  <si>
    <t>450700302003</t>
  </si>
  <si>
    <t>133</t>
  </si>
  <si>
    <t>4507220054
小学教师</t>
  </si>
  <si>
    <t>韦容</t>
  </si>
  <si>
    <t>450700402603</t>
  </si>
  <si>
    <t>149.7</t>
  </si>
  <si>
    <t>乐民镇西角小学</t>
  </si>
  <si>
    <t>4507220055
小学教师</t>
  </si>
  <si>
    <t>蔡晓英</t>
  </si>
  <si>
    <t>450700200804</t>
  </si>
  <si>
    <t>136.2</t>
  </si>
  <si>
    <t>乐民镇西角士子小学</t>
  </si>
  <si>
    <t>4507220056
小学教师</t>
  </si>
  <si>
    <t>凌海燕</t>
  </si>
  <si>
    <t>450700201405</t>
  </si>
  <si>
    <t>180.5</t>
  </si>
  <si>
    <t>乐民镇山鸡那容教学点</t>
  </si>
  <si>
    <t>4507220057
小学教师</t>
  </si>
  <si>
    <t>巫达梅</t>
  </si>
  <si>
    <t>450700400516</t>
  </si>
  <si>
    <t>139.4</t>
  </si>
  <si>
    <t>乐民镇高山小学</t>
  </si>
  <si>
    <t>4507220058
小学教师</t>
  </si>
  <si>
    <t>丁正翠</t>
  </si>
  <si>
    <t>450700204817</t>
  </si>
  <si>
    <t>125</t>
  </si>
  <si>
    <t>4507220059
小学教师</t>
  </si>
  <si>
    <t>林彩燕</t>
  </si>
  <si>
    <t>450700204129</t>
  </si>
  <si>
    <t>154.7</t>
  </si>
  <si>
    <t>官垌镇江口小学兴华教学点</t>
  </si>
  <si>
    <t>4507220060
小学教师</t>
  </si>
  <si>
    <t>陈梅莲</t>
  </si>
  <si>
    <t>450700400921</t>
  </si>
  <si>
    <t>152.9</t>
  </si>
  <si>
    <t>官垌镇龙地小学平南教学点</t>
  </si>
  <si>
    <t>4507220061
小学教师</t>
  </si>
  <si>
    <t>宾江娟</t>
  </si>
  <si>
    <t>450700301523</t>
  </si>
  <si>
    <t>156</t>
  </si>
  <si>
    <t>官垌镇芳田小学高沙教学点</t>
  </si>
  <si>
    <t>4507220063
小学教师</t>
  </si>
  <si>
    <t>温庆</t>
  </si>
  <si>
    <t>450700401026</t>
  </si>
  <si>
    <t>152</t>
  </si>
  <si>
    <t>官垌镇东叶景小学</t>
  </si>
  <si>
    <t>4507220064
小学教师</t>
  </si>
  <si>
    <t>何欣洁</t>
  </si>
  <si>
    <t>450700304726</t>
  </si>
  <si>
    <t>138.5</t>
  </si>
  <si>
    <t>官垌镇中心小学垌表教学点</t>
  </si>
  <si>
    <t>4507220065
小学教师</t>
  </si>
  <si>
    <t>赵雪梅</t>
  </si>
  <si>
    <t>450700204509</t>
  </si>
  <si>
    <t>官垌镇大岸小学搭竹小学教学点</t>
  </si>
  <si>
    <t>4507220066
小学教师</t>
  </si>
  <si>
    <t>谭凌波</t>
  </si>
  <si>
    <t>450700201905</t>
  </si>
  <si>
    <t>158.2</t>
  </si>
  <si>
    <t>六硍镇官村小学</t>
  </si>
  <si>
    <t>4507220067
小学教师</t>
  </si>
  <si>
    <t>甘喜艳</t>
  </si>
  <si>
    <t>450700100521</t>
  </si>
  <si>
    <t>160.6</t>
  </si>
  <si>
    <t>六硍镇垌心小学</t>
  </si>
  <si>
    <t>4507220068
小学教师</t>
  </si>
  <si>
    <t>何瑞聪</t>
  </si>
  <si>
    <t>450700302015</t>
  </si>
  <si>
    <t>169.7</t>
  </si>
  <si>
    <t>六硍镇横岭小学</t>
  </si>
  <si>
    <t>4507220069
小学教师</t>
  </si>
  <si>
    <t>覃芳</t>
  </si>
  <si>
    <t>450700102225</t>
  </si>
  <si>
    <t>174</t>
  </si>
  <si>
    <t>六硍镇塘肚小学</t>
  </si>
  <si>
    <t>4507220070
小学教师</t>
  </si>
  <si>
    <t>林青云</t>
  </si>
  <si>
    <t>450700104420</t>
  </si>
  <si>
    <t>138.1</t>
  </si>
  <si>
    <t>六硍镇横岗小学</t>
  </si>
  <si>
    <t>4507220071
小学教师</t>
  </si>
  <si>
    <t>田翠芬</t>
  </si>
  <si>
    <t>450700101304</t>
  </si>
  <si>
    <t>147.5</t>
  </si>
  <si>
    <t>六硍镇六秀小学</t>
  </si>
  <si>
    <t>4507220072
小学教师</t>
  </si>
  <si>
    <t>陆洁玲</t>
  </si>
  <si>
    <t>450700301214</t>
  </si>
  <si>
    <t>六硍镇旺塘小学</t>
  </si>
  <si>
    <t>4507220074
小学教师</t>
  </si>
  <si>
    <t>莫宝珠</t>
  </si>
  <si>
    <t>450700202204</t>
  </si>
  <si>
    <t>160</t>
  </si>
  <si>
    <t>六硍镇民生小学</t>
  </si>
  <si>
    <t>4507220075
小学教师</t>
  </si>
  <si>
    <t>吕雪霞</t>
  </si>
  <si>
    <t>450700101911</t>
  </si>
  <si>
    <t>六硍镇中心小学六台教学点</t>
  </si>
  <si>
    <t>4507220076
小学教师</t>
  </si>
  <si>
    <t>陈姝馨</t>
  </si>
  <si>
    <t>450700101210</t>
  </si>
  <si>
    <t>陈守妃</t>
  </si>
  <si>
    <t>450700300608</t>
  </si>
  <si>
    <t>132.5</t>
  </si>
  <si>
    <t>六硍镇中心小学石合教学点</t>
  </si>
  <si>
    <t>4507220077
小学教师</t>
  </si>
  <si>
    <t>吴泰驰</t>
  </si>
  <si>
    <t>450700204824</t>
  </si>
  <si>
    <t>六硍镇垌心小学厄田教学点</t>
  </si>
  <si>
    <t>4507220078
小学教师</t>
  </si>
  <si>
    <t>廖少连</t>
  </si>
  <si>
    <t>450700203317</t>
  </si>
  <si>
    <t>141.5</t>
  </si>
  <si>
    <t>六硍镇民生小学六龙教学点</t>
  </si>
  <si>
    <t>4507220079
小学教师</t>
  </si>
  <si>
    <t>李金凤</t>
  </si>
  <si>
    <t>450700203828</t>
  </si>
  <si>
    <t>114.5</t>
  </si>
  <si>
    <t>平睦镇富足小学</t>
  </si>
  <si>
    <t>4507220080
小学教师</t>
  </si>
  <si>
    <t>李开松</t>
  </si>
  <si>
    <t>450700403212</t>
  </si>
  <si>
    <t>4507220081
小学教师</t>
  </si>
  <si>
    <t>宋德莹</t>
  </si>
  <si>
    <t>450700101617</t>
  </si>
  <si>
    <t>162.3</t>
  </si>
  <si>
    <t>平睦镇良村小学</t>
  </si>
  <si>
    <t>4507220082
小学教师</t>
  </si>
  <si>
    <t>余小梅</t>
  </si>
  <si>
    <t>450700200310</t>
  </si>
  <si>
    <t>平睦镇茂平小学</t>
  </si>
  <si>
    <t>4507220083
小学教师</t>
  </si>
  <si>
    <t>唐梦莎</t>
  </si>
  <si>
    <t>450700102909</t>
  </si>
  <si>
    <t>130.5</t>
  </si>
  <si>
    <t>平睦镇六莫小学</t>
  </si>
  <si>
    <t>4507220084
小学教师</t>
  </si>
  <si>
    <t>杨小玲</t>
  </si>
  <si>
    <t>450700104913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</si>
</sst>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  <numFmt numFmtId="177" formatCode="0.00_ "/>
    <numFmt numFmtId="178" formatCode="0.000_);[Red]\(0.00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8" borderId="8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6" fillId="25" borderId="4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tabSelected="1" workbookViewId="0">
      <pane ySplit="3" topLeftCell="A4" activePane="bottomLeft" state="frozen"/>
      <selection/>
      <selection pane="bottomLeft" activeCell="H88" sqref="H88"/>
    </sheetView>
  </sheetViews>
  <sheetFormatPr defaultColWidth="9" defaultRowHeight="13.5"/>
  <cols>
    <col min="1" max="1" width="5.33333333333333" customWidth="1"/>
    <col min="3" max="3" width="18.775" customWidth="1"/>
    <col min="4" max="4" width="13.6666666666667" customWidth="1"/>
    <col min="5" max="5" width="5.775" customWidth="1"/>
    <col min="7" max="7" width="15.4416666666667" customWidth="1"/>
    <col min="8" max="8" width="16.4416666666667" customWidth="1"/>
    <col min="9" max="9" width="8.55833333333333" style="1" customWidth="1"/>
    <col min="10" max="10" width="7.775" style="3" customWidth="1"/>
    <col min="11" max="11" width="7.21666666666667" style="1" customWidth="1"/>
    <col min="12" max="12" width="9.55833333333333" style="4" customWidth="1"/>
  </cols>
  <sheetData>
    <row r="1" ht="25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22" customHeight="1" spans="1:12">
      <c r="A2" s="7" t="s">
        <v>1</v>
      </c>
      <c r="B2" s="8"/>
      <c r="C2" s="8"/>
      <c r="D2" s="8"/>
      <c r="E2" s="8"/>
      <c r="F2" s="8"/>
      <c r="G2" s="8"/>
      <c r="H2" s="9"/>
      <c r="I2" s="9"/>
      <c r="J2" s="8"/>
      <c r="K2" s="8"/>
      <c r="L2" s="8"/>
    </row>
    <row r="3" ht="56.4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4" t="s">
        <v>10</v>
      </c>
      <c r="J3" s="15" t="s">
        <v>11</v>
      </c>
      <c r="K3" s="10" t="s">
        <v>12</v>
      </c>
      <c r="L3" s="16" t="s">
        <v>13</v>
      </c>
    </row>
    <row r="4" s="1" customFormat="1" ht="30.6" customHeight="1" spans="1:12">
      <c r="A4" s="11">
        <v>1</v>
      </c>
      <c r="B4" s="12" t="s">
        <v>14</v>
      </c>
      <c r="C4" s="12" t="s">
        <v>15</v>
      </c>
      <c r="D4" s="12" t="s">
        <v>16</v>
      </c>
      <c r="E4" s="11">
        <v>2</v>
      </c>
      <c r="F4" s="11" t="s">
        <v>17</v>
      </c>
      <c r="G4" s="11" t="s">
        <v>18</v>
      </c>
      <c r="H4" s="13" t="s">
        <v>19</v>
      </c>
      <c r="I4" s="17">
        <f>H4*40%</f>
        <v>60.6</v>
      </c>
      <c r="J4" s="18">
        <v>78.126</v>
      </c>
      <c r="K4" s="12">
        <f>J4*60%</f>
        <v>46.8756</v>
      </c>
      <c r="L4" s="19">
        <f>I4+K4</f>
        <v>107.4756</v>
      </c>
    </row>
    <row r="5" s="1" customFormat="1" ht="30.6" customHeight="1" spans="1:12">
      <c r="A5" s="11">
        <v>2</v>
      </c>
      <c r="B5" s="12" t="s">
        <v>14</v>
      </c>
      <c r="C5" s="12" t="s">
        <v>15</v>
      </c>
      <c r="D5" s="12" t="s">
        <v>16</v>
      </c>
      <c r="E5" s="11"/>
      <c r="F5" s="11" t="s">
        <v>20</v>
      </c>
      <c r="G5" s="11" t="s">
        <v>21</v>
      </c>
      <c r="H5" s="13" t="s">
        <v>22</v>
      </c>
      <c r="I5" s="17">
        <f>H5*40%</f>
        <v>57</v>
      </c>
      <c r="J5" s="18">
        <v>80.362</v>
      </c>
      <c r="K5" s="12">
        <f>J5*60%</f>
        <v>48.2172</v>
      </c>
      <c r="L5" s="19">
        <f>I5+K5</f>
        <v>105.2172</v>
      </c>
    </row>
    <row r="6" s="1" customFormat="1" ht="30.6" customHeight="1" spans="1:12">
      <c r="A6" s="11">
        <v>3</v>
      </c>
      <c r="B6" s="12" t="s">
        <v>14</v>
      </c>
      <c r="C6" s="12" t="s">
        <v>15</v>
      </c>
      <c r="D6" s="12" t="s">
        <v>23</v>
      </c>
      <c r="E6" s="11">
        <v>2</v>
      </c>
      <c r="F6" s="11" t="s">
        <v>24</v>
      </c>
      <c r="G6" s="11" t="s">
        <v>25</v>
      </c>
      <c r="H6" s="13" t="s">
        <v>26</v>
      </c>
      <c r="I6" s="17">
        <f>H6*40%</f>
        <v>57.8</v>
      </c>
      <c r="J6" s="18">
        <v>78.82</v>
      </c>
      <c r="K6" s="12">
        <f>J6*60%</f>
        <v>47.292</v>
      </c>
      <c r="L6" s="19">
        <f>I6+K6</f>
        <v>105.092</v>
      </c>
    </row>
    <row r="7" s="1" customFormat="1" ht="30.6" customHeight="1" spans="1:12">
      <c r="A7" s="11">
        <v>4</v>
      </c>
      <c r="B7" s="12" t="s">
        <v>14</v>
      </c>
      <c r="C7" s="12" t="s">
        <v>15</v>
      </c>
      <c r="D7" s="12" t="s">
        <v>23</v>
      </c>
      <c r="E7" s="11"/>
      <c r="F7" s="11" t="s">
        <v>27</v>
      </c>
      <c r="G7" s="11" t="s">
        <v>28</v>
      </c>
      <c r="H7" s="13" t="s">
        <v>29</v>
      </c>
      <c r="I7" s="17">
        <f>H7*40%</f>
        <v>56.2</v>
      </c>
      <c r="J7" s="18">
        <v>79.64</v>
      </c>
      <c r="K7" s="12">
        <f>J7*60%</f>
        <v>47.784</v>
      </c>
      <c r="L7" s="19">
        <f>I7+K7</f>
        <v>103.984</v>
      </c>
    </row>
    <row r="8" s="1" customFormat="1" ht="30.6" customHeight="1" spans="1:12">
      <c r="A8" s="11">
        <v>5</v>
      </c>
      <c r="B8" s="12" t="s">
        <v>14</v>
      </c>
      <c r="C8" s="12" t="s">
        <v>15</v>
      </c>
      <c r="D8" s="12" t="s">
        <v>30</v>
      </c>
      <c r="E8" s="11">
        <v>1</v>
      </c>
      <c r="F8" s="11" t="s">
        <v>31</v>
      </c>
      <c r="G8" s="11" t="s">
        <v>32</v>
      </c>
      <c r="H8" s="13" t="s">
        <v>33</v>
      </c>
      <c r="I8" s="17">
        <f>H8*40%</f>
        <v>66.2</v>
      </c>
      <c r="J8" s="18">
        <v>80.37</v>
      </c>
      <c r="K8" s="12">
        <f>J8*60%</f>
        <v>48.222</v>
      </c>
      <c r="L8" s="19">
        <f>I8+K8</f>
        <v>114.422</v>
      </c>
    </row>
    <row r="9" s="1" customFormat="1" ht="30.6" customHeight="1" spans="1:12">
      <c r="A9" s="11">
        <v>6</v>
      </c>
      <c r="B9" s="12" t="s">
        <v>14</v>
      </c>
      <c r="C9" s="12" t="s">
        <v>34</v>
      </c>
      <c r="D9" s="12" t="s">
        <v>35</v>
      </c>
      <c r="E9" s="11">
        <v>2</v>
      </c>
      <c r="F9" s="11" t="s">
        <v>36</v>
      </c>
      <c r="G9" s="11" t="s">
        <v>37</v>
      </c>
      <c r="H9" s="13" t="s">
        <v>38</v>
      </c>
      <c r="I9" s="17">
        <f>H9*40%</f>
        <v>57.6</v>
      </c>
      <c r="J9" s="18">
        <v>82.386</v>
      </c>
      <c r="K9" s="12">
        <f>J9*60%</f>
        <v>49.4316</v>
      </c>
      <c r="L9" s="19">
        <f>I9+K9</f>
        <v>107.0316</v>
      </c>
    </row>
    <row r="10" s="1" customFormat="1" ht="30.6" customHeight="1" spans="1:12">
      <c r="A10" s="11">
        <v>7</v>
      </c>
      <c r="B10" s="12" t="s">
        <v>14</v>
      </c>
      <c r="C10" s="12" t="s">
        <v>34</v>
      </c>
      <c r="D10" s="12" t="s">
        <v>35</v>
      </c>
      <c r="E10" s="11"/>
      <c r="F10" s="11" t="s">
        <v>39</v>
      </c>
      <c r="G10" s="11" t="s">
        <v>40</v>
      </c>
      <c r="H10" s="13" t="s">
        <v>41</v>
      </c>
      <c r="I10" s="17">
        <f>H10*40%</f>
        <v>55.2</v>
      </c>
      <c r="J10" s="18">
        <v>80.646</v>
      </c>
      <c r="K10" s="12">
        <f>J10*60%</f>
        <v>48.3876</v>
      </c>
      <c r="L10" s="19">
        <f>I10+K10</f>
        <v>103.5876</v>
      </c>
    </row>
    <row r="11" s="1" customFormat="1" ht="30.6" customHeight="1" spans="1:12">
      <c r="A11" s="11">
        <v>8</v>
      </c>
      <c r="B11" s="12" t="s">
        <v>14</v>
      </c>
      <c r="C11" s="12" t="s">
        <v>34</v>
      </c>
      <c r="D11" s="12" t="s">
        <v>42</v>
      </c>
      <c r="E11" s="11">
        <v>1</v>
      </c>
      <c r="F11" s="11" t="s">
        <v>43</v>
      </c>
      <c r="G11" s="11" t="s">
        <v>44</v>
      </c>
      <c r="H11" s="13" t="s">
        <v>45</v>
      </c>
      <c r="I11" s="17">
        <f>H11*40%</f>
        <v>49.4</v>
      </c>
      <c r="J11" s="18">
        <v>78.87</v>
      </c>
      <c r="K11" s="12">
        <f>J11*60%</f>
        <v>47.322</v>
      </c>
      <c r="L11" s="19">
        <f>I11+K11</f>
        <v>96.722</v>
      </c>
    </row>
    <row r="12" s="1" customFormat="1" ht="30.6" customHeight="1" spans="1:12">
      <c r="A12" s="11">
        <v>9</v>
      </c>
      <c r="B12" s="12" t="s">
        <v>14</v>
      </c>
      <c r="C12" s="12" t="s">
        <v>34</v>
      </c>
      <c r="D12" s="12" t="s">
        <v>46</v>
      </c>
      <c r="E12" s="11">
        <v>1</v>
      </c>
      <c r="F12" s="11" t="s">
        <v>47</v>
      </c>
      <c r="G12" s="11" t="s">
        <v>48</v>
      </c>
      <c r="H12" s="13" t="s">
        <v>49</v>
      </c>
      <c r="I12" s="17">
        <f>H12*40%</f>
        <v>65.4</v>
      </c>
      <c r="J12" s="18">
        <v>78.88</v>
      </c>
      <c r="K12" s="12">
        <f>J12*60%</f>
        <v>47.328</v>
      </c>
      <c r="L12" s="19">
        <f>I12+K12</f>
        <v>112.728</v>
      </c>
    </row>
    <row r="13" s="1" customFormat="1" ht="30.6" customHeight="1" spans="1:12">
      <c r="A13" s="11">
        <v>10</v>
      </c>
      <c r="B13" s="12" t="s">
        <v>14</v>
      </c>
      <c r="C13" s="12" t="s">
        <v>34</v>
      </c>
      <c r="D13" s="12" t="s">
        <v>50</v>
      </c>
      <c r="E13" s="11"/>
      <c r="F13" s="11" t="s">
        <v>51</v>
      </c>
      <c r="G13" s="11" t="s">
        <v>52</v>
      </c>
      <c r="H13" s="13" t="s">
        <v>53</v>
      </c>
      <c r="I13" s="17">
        <f>H13*40%</f>
        <v>49.2</v>
      </c>
      <c r="J13" s="18">
        <v>82.52</v>
      </c>
      <c r="K13" s="12">
        <f>J13*60%</f>
        <v>49.512</v>
      </c>
      <c r="L13" s="19">
        <f>I13+K13</f>
        <v>98.712</v>
      </c>
    </row>
    <row r="14" s="1" customFormat="1" ht="30.6" customHeight="1" spans="1:12">
      <c r="A14" s="11">
        <v>11</v>
      </c>
      <c r="B14" s="12" t="s">
        <v>14</v>
      </c>
      <c r="C14" s="12" t="s">
        <v>34</v>
      </c>
      <c r="D14" s="12" t="s">
        <v>54</v>
      </c>
      <c r="E14" s="11">
        <v>1</v>
      </c>
      <c r="F14" s="11" t="s">
        <v>55</v>
      </c>
      <c r="G14" s="11" t="s">
        <v>56</v>
      </c>
      <c r="H14" s="13" t="s">
        <v>57</v>
      </c>
      <c r="I14" s="17">
        <f>H14*40%</f>
        <v>63.04</v>
      </c>
      <c r="J14" s="18">
        <v>83.8</v>
      </c>
      <c r="K14" s="12">
        <f>J14*60%</f>
        <v>50.28</v>
      </c>
      <c r="L14" s="19">
        <f>I14+K14</f>
        <v>113.32</v>
      </c>
    </row>
    <row r="15" s="1" customFormat="1" ht="30.6" customHeight="1" spans="1:12">
      <c r="A15" s="11">
        <v>12</v>
      </c>
      <c r="B15" s="12" t="s">
        <v>14</v>
      </c>
      <c r="C15" s="12" t="s">
        <v>58</v>
      </c>
      <c r="D15" s="12" t="s">
        <v>59</v>
      </c>
      <c r="E15" s="11">
        <v>2</v>
      </c>
      <c r="F15" s="11" t="s">
        <v>60</v>
      </c>
      <c r="G15" s="11" t="s">
        <v>61</v>
      </c>
      <c r="H15" s="13" t="s">
        <v>62</v>
      </c>
      <c r="I15" s="17">
        <f>H15*40%</f>
        <v>66.64</v>
      </c>
      <c r="J15" s="18">
        <v>79.86</v>
      </c>
      <c r="K15" s="12">
        <f>J15*60%</f>
        <v>47.916</v>
      </c>
      <c r="L15" s="19">
        <f>I15+K15</f>
        <v>114.556</v>
      </c>
    </row>
    <row r="16" s="1" customFormat="1" ht="30.6" customHeight="1" spans="1:12">
      <c r="A16" s="11">
        <v>13</v>
      </c>
      <c r="B16" s="12" t="s">
        <v>14</v>
      </c>
      <c r="C16" s="12" t="s">
        <v>58</v>
      </c>
      <c r="D16" s="12" t="s">
        <v>59</v>
      </c>
      <c r="E16" s="11"/>
      <c r="F16" s="11" t="s">
        <v>63</v>
      </c>
      <c r="G16" s="11" t="s">
        <v>64</v>
      </c>
      <c r="H16" s="13" t="s">
        <v>22</v>
      </c>
      <c r="I16" s="17">
        <f>H16*40%</f>
        <v>57</v>
      </c>
      <c r="J16" s="18">
        <v>82.71</v>
      </c>
      <c r="K16" s="12">
        <f>J16*60%</f>
        <v>49.626</v>
      </c>
      <c r="L16" s="19">
        <f>I16+K16</f>
        <v>106.626</v>
      </c>
    </row>
    <row r="17" s="1" customFormat="1" ht="30.6" customHeight="1" spans="1:12">
      <c r="A17" s="11">
        <v>14</v>
      </c>
      <c r="B17" s="12" t="s">
        <v>14</v>
      </c>
      <c r="C17" s="12" t="s">
        <v>58</v>
      </c>
      <c r="D17" s="12" t="s">
        <v>65</v>
      </c>
      <c r="E17" s="11">
        <v>1</v>
      </c>
      <c r="F17" s="11" t="s">
        <v>66</v>
      </c>
      <c r="G17" s="11" t="s">
        <v>67</v>
      </c>
      <c r="H17" s="13" t="s">
        <v>41</v>
      </c>
      <c r="I17" s="17">
        <f>H17*40%</f>
        <v>55.2</v>
      </c>
      <c r="J17" s="20">
        <v>81.298</v>
      </c>
      <c r="K17" s="12">
        <f>J17*60%</f>
        <v>48.7788</v>
      </c>
      <c r="L17" s="19">
        <f>I17+K17</f>
        <v>103.9788</v>
      </c>
    </row>
    <row r="18" s="1" customFormat="1" ht="30.6" customHeight="1" spans="1:12">
      <c r="A18" s="11">
        <v>15</v>
      </c>
      <c r="B18" s="12" t="s">
        <v>14</v>
      </c>
      <c r="C18" s="12" t="s">
        <v>58</v>
      </c>
      <c r="D18" s="12" t="s">
        <v>68</v>
      </c>
      <c r="E18" s="11">
        <v>2</v>
      </c>
      <c r="F18" s="11" t="s">
        <v>69</v>
      </c>
      <c r="G18" s="11" t="s">
        <v>70</v>
      </c>
      <c r="H18" s="13" t="s">
        <v>71</v>
      </c>
      <c r="I18" s="17">
        <f>H18*40%</f>
        <v>54.2</v>
      </c>
      <c r="J18" s="18">
        <v>82.7</v>
      </c>
      <c r="K18" s="12">
        <f>J18*60%</f>
        <v>49.62</v>
      </c>
      <c r="L18" s="19">
        <f>I18+K18</f>
        <v>103.82</v>
      </c>
    </row>
    <row r="19" s="1" customFormat="1" ht="30.6" customHeight="1" spans="1:12">
      <c r="A19" s="11">
        <v>16</v>
      </c>
      <c r="B19" s="12" t="s">
        <v>14</v>
      </c>
      <c r="C19" s="12" t="s">
        <v>58</v>
      </c>
      <c r="D19" s="12" t="s">
        <v>68</v>
      </c>
      <c r="E19" s="11"/>
      <c r="F19" s="11" t="s">
        <v>72</v>
      </c>
      <c r="G19" s="11" t="s">
        <v>73</v>
      </c>
      <c r="H19" s="13" t="s">
        <v>74</v>
      </c>
      <c r="I19" s="17">
        <f>H19*40%</f>
        <v>53.4</v>
      </c>
      <c r="J19" s="18">
        <v>83.88</v>
      </c>
      <c r="K19" s="12">
        <f>J19*60%</f>
        <v>50.328</v>
      </c>
      <c r="L19" s="19">
        <f>I19+K19</f>
        <v>103.728</v>
      </c>
    </row>
    <row r="20" s="1" customFormat="1" ht="30.6" customHeight="1" spans="1:12">
      <c r="A20" s="11">
        <v>17</v>
      </c>
      <c r="B20" s="12" t="s">
        <v>14</v>
      </c>
      <c r="C20" s="12" t="s">
        <v>58</v>
      </c>
      <c r="D20" s="12" t="s">
        <v>75</v>
      </c>
      <c r="E20" s="11">
        <v>2</v>
      </c>
      <c r="F20" s="11" t="s">
        <v>76</v>
      </c>
      <c r="G20" s="11" t="s">
        <v>77</v>
      </c>
      <c r="H20" s="13" t="s">
        <v>78</v>
      </c>
      <c r="I20" s="17">
        <f>H20*40%</f>
        <v>61</v>
      </c>
      <c r="J20" s="18">
        <v>76.94</v>
      </c>
      <c r="K20" s="12">
        <f>J20*60%</f>
        <v>46.164</v>
      </c>
      <c r="L20" s="19">
        <f>I20+K20</f>
        <v>107.164</v>
      </c>
    </row>
    <row r="21" s="1" customFormat="1" ht="30.6" customHeight="1" spans="1:12">
      <c r="A21" s="11">
        <v>18</v>
      </c>
      <c r="B21" s="12" t="s">
        <v>14</v>
      </c>
      <c r="C21" s="12" t="s">
        <v>58</v>
      </c>
      <c r="D21" s="12" t="s">
        <v>75</v>
      </c>
      <c r="E21" s="11"/>
      <c r="F21" s="11" t="s">
        <v>79</v>
      </c>
      <c r="G21" s="11" t="s">
        <v>80</v>
      </c>
      <c r="H21" s="13" t="s">
        <v>81</v>
      </c>
      <c r="I21" s="17">
        <f>H21*40%</f>
        <v>58</v>
      </c>
      <c r="J21" s="18">
        <v>82.16</v>
      </c>
      <c r="K21" s="12">
        <f>J21*60%</f>
        <v>49.296</v>
      </c>
      <c r="L21" s="19">
        <f>I21+K21</f>
        <v>107.296</v>
      </c>
    </row>
    <row r="22" s="1" customFormat="1" ht="30.6" customHeight="1" spans="1:12">
      <c r="A22" s="11">
        <v>19</v>
      </c>
      <c r="B22" s="12" t="s">
        <v>14</v>
      </c>
      <c r="C22" s="12" t="s">
        <v>58</v>
      </c>
      <c r="D22" s="12" t="s">
        <v>82</v>
      </c>
      <c r="E22" s="11">
        <v>1</v>
      </c>
      <c r="F22" s="11" t="s">
        <v>83</v>
      </c>
      <c r="G22" s="11" t="s">
        <v>84</v>
      </c>
      <c r="H22" s="12" t="s">
        <v>85</v>
      </c>
      <c r="I22" s="17">
        <f>H22*40%</f>
        <v>38.4</v>
      </c>
      <c r="J22" s="18">
        <v>78.01</v>
      </c>
      <c r="K22" s="12">
        <f>J22*60%</f>
        <v>46.806</v>
      </c>
      <c r="L22" s="19">
        <f>I22+K22</f>
        <v>85.206</v>
      </c>
    </row>
    <row r="23" s="1" customFormat="1" ht="30.6" customHeight="1" spans="1:12">
      <c r="A23" s="11">
        <v>20</v>
      </c>
      <c r="B23" s="12" t="s">
        <v>14</v>
      </c>
      <c r="C23" s="12" t="s">
        <v>86</v>
      </c>
      <c r="D23" s="12" t="s">
        <v>87</v>
      </c>
      <c r="E23" s="11">
        <v>1</v>
      </c>
      <c r="F23" s="11" t="s">
        <v>88</v>
      </c>
      <c r="G23" s="11" t="s">
        <v>89</v>
      </c>
      <c r="H23" s="13" t="s">
        <v>90</v>
      </c>
      <c r="I23" s="17">
        <f>H23*40%</f>
        <v>54.8</v>
      </c>
      <c r="J23" s="18">
        <v>84.07</v>
      </c>
      <c r="K23" s="12">
        <f>J23*60%</f>
        <v>50.442</v>
      </c>
      <c r="L23" s="19">
        <f>I23+K23</f>
        <v>105.242</v>
      </c>
    </row>
    <row r="24" s="1" customFormat="1" ht="30.6" customHeight="1" spans="1:12">
      <c r="A24" s="11">
        <v>21</v>
      </c>
      <c r="B24" s="12" t="s">
        <v>14</v>
      </c>
      <c r="C24" s="12" t="s">
        <v>86</v>
      </c>
      <c r="D24" s="12" t="s">
        <v>91</v>
      </c>
      <c r="E24" s="11">
        <v>2</v>
      </c>
      <c r="F24" s="11" t="s">
        <v>92</v>
      </c>
      <c r="G24" s="11" t="s">
        <v>93</v>
      </c>
      <c r="H24" s="13" t="s">
        <v>94</v>
      </c>
      <c r="I24" s="17">
        <f>H24*40%</f>
        <v>58.4</v>
      </c>
      <c r="J24" s="18">
        <v>82.54</v>
      </c>
      <c r="K24" s="12">
        <f>J24*60%</f>
        <v>49.524</v>
      </c>
      <c r="L24" s="19">
        <f>I24+K24</f>
        <v>107.924</v>
      </c>
    </row>
    <row r="25" s="1" customFormat="1" ht="30.6" customHeight="1" spans="1:12">
      <c r="A25" s="11">
        <v>22</v>
      </c>
      <c r="B25" s="12" t="s">
        <v>14</v>
      </c>
      <c r="C25" s="12" t="s">
        <v>86</v>
      </c>
      <c r="D25" s="12" t="s">
        <v>91</v>
      </c>
      <c r="E25" s="11"/>
      <c r="F25" s="11" t="s">
        <v>95</v>
      </c>
      <c r="G25" s="11" t="s">
        <v>96</v>
      </c>
      <c r="H25" s="13" t="s">
        <v>97</v>
      </c>
      <c r="I25" s="17">
        <f>H25*40%</f>
        <v>54.4</v>
      </c>
      <c r="J25" s="18">
        <v>77.78</v>
      </c>
      <c r="K25" s="12">
        <f>J25*60%</f>
        <v>46.668</v>
      </c>
      <c r="L25" s="19">
        <f>I25+K25</f>
        <v>101.068</v>
      </c>
    </row>
    <row r="26" s="1" customFormat="1" ht="30.6" customHeight="1" spans="1:12">
      <c r="A26" s="11">
        <v>23</v>
      </c>
      <c r="B26" s="12" t="s">
        <v>14</v>
      </c>
      <c r="C26" s="12" t="s">
        <v>86</v>
      </c>
      <c r="D26" s="12" t="s">
        <v>98</v>
      </c>
      <c r="E26" s="11">
        <v>1</v>
      </c>
      <c r="F26" s="11" t="s">
        <v>99</v>
      </c>
      <c r="G26" s="11" t="s">
        <v>100</v>
      </c>
      <c r="H26" s="13" t="s">
        <v>101</v>
      </c>
      <c r="I26" s="17">
        <f>H26*40%</f>
        <v>56</v>
      </c>
      <c r="J26" s="18">
        <v>82.3</v>
      </c>
      <c r="K26" s="12">
        <f>J26*60%</f>
        <v>49.38</v>
      </c>
      <c r="L26" s="19">
        <f>I26+K26</f>
        <v>105.38</v>
      </c>
    </row>
    <row r="27" s="1" customFormat="1" ht="30.6" customHeight="1" spans="1:12">
      <c r="A27" s="11">
        <v>24</v>
      </c>
      <c r="B27" s="12" t="s">
        <v>14</v>
      </c>
      <c r="C27" s="12" t="s">
        <v>102</v>
      </c>
      <c r="D27" s="12" t="s">
        <v>103</v>
      </c>
      <c r="E27" s="11">
        <v>1</v>
      </c>
      <c r="F27" s="11" t="s">
        <v>104</v>
      </c>
      <c r="G27" s="11" t="s">
        <v>105</v>
      </c>
      <c r="H27" s="13" t="s">
        <v>106</v>
      </c>
      <c r="I27" s="17">
        <f>H27*40%</f>
        <v>50.8</v>
      </c>
      <c r="J27" s="18">
        <v>81.49</v>
      </c>
      <c r="K27" s="12">
        <f>J27*60%</f>
        <v>48.894</v>
      </c>
      <c r="L27" s="19">
        <f>I27+K27</f>
        <v>99.694</v>
      </c>
    </row>
    <row r="28" s="1" customFormat="1" ht="30.6" customHeight="1" spans="1:12">
      <c r="A28" s="11">
        <v>25</v>
      </c>
      <c r="B28" s="12" t="s">
        <v>14</v>
      </c>
      <c r="C28" s="12" t="s">
        <v>102</v>
      </c>
      <c r="D28" s="12" t="s">
        <v>107</v>
      </c>
      <c r="E28" s="11">
        <v>1</v>
      </c>
      <c r="F28" s="11" t="s">
        <v>108</v>
      </c>
      <c r="G28" s="11" t="s">
        <v>109</v>
      </c>
      <c r="H28" s="13" t="s">
        <v>110</v>
      </c>
      <c r="I28" s="17">
        <f>H28*40%</f>
        <v>45.6</v>
      </c>
      <c r="J28" s="18">
        <v>78.28</v>
      </c>
      <c r="K28" s="12">
        <f>J28*60%</f>
        <v>46.968</v>
      </c>
      <c r="L28" s="19">
        <f>I28+K28</f>
        <v>92.568</v>
      </c>
    </row>
    <row r="29" s="1" customFormat="1" ht="30.6" customHeight="1" spans="1:12">
      <c r="A29" s="11">
        <v>26</v>
      </c>
      <c r="B29" s="12" t="s">
        <v>14</v>
      </c>
      <c r="C29" s="12" t="s">
        <v>111</v>
      </c>
      <c r="D29" s="12" t="s">
        <v>112</v>
      </c>
      <c r="E29" s="11">
        <v>2</v>
      </c>
      <c r="F29" s="11" t="s">
        <v>113</v>
      </c>
      <c r="G29" s="11" t="s">
        <v>114</v>
      </c>
      <c r="H29" s="13" t="s">
        <v>22</v>
      </c>
      <c r="I29" s="17">
        <f>H29*40%</f>
        <v>57</v>
      </c>
      <c r="J29" s="18">
        <v>83.53</v>
      </c>
      <c r="K29" s="12">
        <f>J29*60%</f>
        <v>50.118</v>
      </c>
      <c r="L29" s="19">
        <f>I29+K29</f>
        <v>107.118</v>
      </c>
    </row>
    <row r="30" s="1" customFormat="1" ht="30.6" customHeight="1" spans="1:12">
      <c r="A30" s="11">
        <v>27</v>
      </c>
      <c r="B30" s="12" t="s">
        <v>14</v>
      </c>
      <c r="C30" s="12" t="s">
        <v>111</v>
      </c>
      <c r="D30" s="12" t="s">
        <v>112</v>
      </c>
      <c r="E30" s="11"/>
      <c r="F30" s="11" t="s">
        <v>115</v>
      </c>
      <c r="G30" s="11" t="s">
        <v>116</v>
      </c>
      <c r="H30" s="13" t="s">
        <v>117</v>
      </c>
      <c r="I30" s="17">
        <f>H30*40%</f>
        <v>42.6</v>
      </c>
      <c r="J30" s="18">
        <v>78.42</v>
      </c>
      <c r="K30" s="12">
        <f>J30*60%</f>
        <v>47.052</v>
      </c>
      <c r="L30" s="19">
        <f>I30+K30</f>
        <v>89.652</v>
      </c>
    </row>
    <row r="31" s="1" customFormat="1" ht="30.6" customHeight="1" spans="1:12">
      <c r="A31" s="11">
        <v>28</v>
      </c>
      <c r="B31" s="12" t="s">
        <v>14</v>
      </c>
      <c r="C31" s="12" t="s">
        <v>111</v>
      </c>
      <c r="D31" s="12" t="s">
        <v>118</v>
      </c>
      <c r="E31" s="11">
        <v>1</v>
      </c>
      <c r="F31" s="11" t="s">
        <v>119</v>
      </c>
      <c r="G31" s="11" t="s">
        <v>120</v>
      </c>
      <c r="H31" s="13" t="s">
        <v>121</v>
      </c>
      <c r="I31" s="17">
        <f>H31*40%</f>
        <v>56.8</v>
      </c>
      <c r="J31" s="18">
        <v>83.96</v>
      </c>
      <c r="K31" s="12">
        <f>J31*60%</f>
        <v>50.376</v>
      </c>
      <c r="L31" s="19">
        <f>I31+K31</f>
        <v>107.176</v>
      </c>
    </row>
    <row r="32" s="1" customFormat="1" ht="30.6" customHeight="1" spans="1:12">
      <c r="A32" s="11">
        <v>29</v>
      </c>
      <c r="B32" s="12" t="s">
        <v>14</v>
      </c>
      <c r="C32" s="12" t="s">
        <v>122</v>
      </c>
      <c r="D32" s="12" t="s">
        <v>123</v>
      </c>
      <c r="E32" s="11">
        <v>1</v>
      </c>
      <c r="F32" s="11" t="s">
        <v>124</v>
      </c>
      <c r="G32" s="11" t="s">
        <v>125</v>
      </c>
      <c r="H32" s="13" t="s">
        <v>126</v>
      </c>
      <c r="I32" s="17">
        <f>H32*40%</f>
        <v>44.2</v>
      </c>
      <c r="J32" s="18">
        <v>82.306</v>
      </c>
      <c r="K32" s="12">
        <f>J32*60%</f>
        <v>49.3836</v>
      </c>
      <c r="L32" s="19">
        <f>I32+K32</f>
        <v>93.5836</v>
      </c>
    </row>
    <row r="33" s="1" customFormat="1" ht="30.6" customHeight="1" spans="1:12">
      <c r="A33" s="11">
        <v>30</v>
      </c>
      <c r="B33" s="12" t="s">
        <v>14</v>
      </c>
      <c r="C33" s="12" t="s">
        <v>122</v>
      </c>
      <c r="D33" s="12" t="s">
        <v>127</v>
      </c>
      <c r="E33" s="11">
        <v>2</v>
      </c>
      <c r="F33" s="11" t="s">
        <v>128</v>
      </c>
      <c r="G33" s="11" t="s">
        <v>129</v>
      </c>
      <c r="H33" s="13" t="s">
        <v>130</v>
      </c>
      <c r="I33" s="17">
        <f>H33*40%</f>
        <v>55.6</v>
      </c>
      <c r="J33" s="18">
        <v>80.25</v>
      </c>
      <c r="K33" s="12">
        <f>J33*60%</f>
        <v>48.15</v>
      </c>
      <c r="L33" s="19">
        <f>I33+K33</f>
        <v>103.75</v>
      </c>
    </row>
    <row r="34" s="1" customFormat="1" ht="30.6" customHeight="1" spans="1:12">
      <c r="A34" s="11">
        <v>31</v>
      </c>
      <c r="B34" s="12" t="s">
        <v>14</v>
      </c>
      <c r="C34" s="12" t="s">
        <v>122</v>
      </c>
      <c r="D34" s="12" t="s">
        <v>127</v>
      </c>
      <c r="E34" s="11"/>
      <c r="F34" s="11" t="s">
        <v>131</v>
      </c>
      <c r="G34" s="11" t="s">
        <v>132</v>
      </c>
      <c r="H34" s="13" t="s">
        <v>90</v>
      </c>
      <c r="I34" s="17">
        <f>H34*40%</f>
        <v>54.8</v>
      </c>
      <c r="J34" s="18">
        <v>77.05</v>
      </c>
      <c r="K34" s="12">
        <f>J34*60%</f>
        <v>46.23</v>
      </c>
      <c r="L34" s="19">
        <f>I34+K34</f>
        <v>101.03</v>
      </c>
    </row>
    <row r="35" s="1" customFormat="1" ht="30.6" customHeight="1" spans="1:12">
      <c r="A35" s="11">
        <v>32</v>
      </c>
      <c r="B35" s="12" t="s">
        <v>14</v>
      </c>
      <c r="C35" s="12" t="s">
        <v>122</v>
      </c>
      <c r="D35" s="12" t="s">
        <v>133</v>
      </c>
      <c r="E35" s="11">
        <v>1</v>
      </c>
      <c r="F35" s="11" t="s">
        <v>134</v>
      </c>
      <c r="G35" s="11" t="s">
        <v>135</v>
      </c>
      <c r="H35" s="13" t="s">
        <v>136</v>
      </c>
      <c r="I35" s="17">
        <f>H35*40%</f>
        <v>51.4</v>
      </c>
      <c r="J35" s="18">
        <v>78.77</v>
      </c>
      <c r="K35" s="12">
        <f>J35*60%</f>
        <v>47.262</v>
      </c>
      <c r="L35" s="19">
        <f>I35+K35</f>
        <v>98.662</v>
      </c>
    </row>
    <row r="36" s="1" customFormat="1" ht="30.6" customHeight="1" spans="1:12">
      <c r="A36" s="11">
        <v>33</v>
      </c>
      <c r="B36" s="12" t="s">
        <v>14</v>
      </c>
      <c r="C36" s="12" t="s">
        <v>122</v>
      </c>
      <c r="D36" s="12" t="s">
        <v>137</v>
      </c>
      <c r="E36" s="11">
        <v>1</v>
      </c>
      <c r="F36" s="11" t="s">
        <v>138</v>
      </c>
      <c r="G36" s="11" t="s">
        <v>139</v>
      </c>
      <c r="H36" s="13" t="s">
        <v>81</v>
      </c>
      <c r="I36" s="17">
        <f>H36*40%</f>
        <v>58</v>
      </c>
      <c r="J36" s="18">
        <v>82.39</v>
      </c>
      <c r="K36" s="12">
        <f>J36*60%</f>
        <v>49.434</v>
      </c>
      <c r="L36" s="19">
        <f>I36+K36</f>
        <v>107.434</v>
      </c>
    </row>
    <row r="37" s="1" customFormat="1" ht="30.6" customHeight="1" spans="1:12">
      <c r="A37" s="11">
        <v>34</v>
      </c>
      <c r="B37" s="12" t="s">
        <v>14</v>
      </c>
      <c r="C37" s="12" t="s">
        <v>140</v>
      </c>
      <c r="D37" s="12" t="s">
        <v>141</v>
      </c>
      <c r="E37" s="11">
        <v>1</v>
      </c>
      <c r="F37" s="11" t="s">
        <v>142</v>
      </c>
      <c r="G37" s="11" t="s">
        <v>143</v>
      </c>
      <c r="H37" s="13" t="s">
        <v>144</v>
      </c>
      <c r="I37" s="17">
        <f>H37*40%</f>
        <v>65.64</v>
      </c>
      <c r="J37" s="18">
        <v>80.72</v>
      </c>
      <c r="K37" s="12">
        <f>J37*60%</f>
        <v>48.432</v>
      </c>
      <c r="L37" s="19">
        <f>I37+K37</f>
        <v>114.072</v>
      </c>
    </row>
    <row r="38" s="1" customFormat="1" ht="30.6" customHeight="1" spans="1:12">
      <c r="A38" s="11">
        <v>35</v>
      </c>
      <c r="B38" s="12" t="s">
        <v>14</v>
      </c>
      <c r="C38" s="12" t="s">
        <v>145</v>
      </c>
      <c r="D38" s="12" t="s">
        <v>146</v>
      </c>
      <c r="E38" s="11">
        <v>1</v>
      </c>
      <c r="F38" s="11" t="s">
        <v>147</v>
      </c>
      <c r="G38" s="11" t="s">
        <v>148</v>
      </c>
      <c r="H38" s="13" t="s">
        <v>149</v>
      </c>
      <c r="I38" s="17">
        <f>H38*40%</f>
        <v>66</v>
      </c>
      <c r="J38" s="18">
        <v>81.05</v>
      </c>
      <c r="K38" s="12">
        <f>J38*60%</f>
        <v>48.63</v>
      </c>
      <c r="L38" s="19">
        <f>I38+K38</f>
        <v>114.63</v>
      </c>
    </row>
    <row r="39" s="1" customFormat="1" ht="30.6" customHeight="1" spans="1:12">
      <c r="A39" s="11">
        <v>36</v>
      </c>
      <c r="B39" s="12" t="s">
        <v>14</v>
      </c>
      <c r="C39" s="12" t="s">
        <v>150</v>
      </c>
      <c r="D39" s="12" t="s">
        <v>151</v>
      </c>
      <c r="E39" s="11">
        <v>1</v>
      </c>
      <c r="F39" s="11" t="s">
        <v>152</v>
      </c>
      <c r="G39" s="11" t="s">
        <v>153</v>
      </c>
      <c r="H39" s="13" t="s">
        <v>154</v>
      </c>
      <c r="I39" s="17">
        <f>H39*40%</f>
        <v>45</v>
      </c>
      <c r="J39" s="18">
        <v>83.43</v>
      </c>
      <c r="K39" s="12">
        <f>J39*60%</f>
        <v>50.058</v>
      </c>
      <c r="L39" s="19">
        <f>I39+K39</f>
        <v>95.058</v>
      </c>
    </row>
    <row r="40" s="1" customFormat="1" ht="30.6" customHeight="1" spans="1:12">
      <c r="A40" s="11">
        <v>37</v>
      </c>
      <c r="B40" s="12" t="s">
        <v>14</v>
      </c>
      <c r="C40" s="12" t="s">
        <v>155</v>
      </c>
      <c r="D40" s="12" t="s">
        <v>156</v>
      </c>
      <c r="E40" s="11">
        <v>1</v>
      </c>
      <c r="F40" s="11" t="s">
        <v>157</v>
      </c>
      <c r="G40" s="11" t="s">
        <v>158</v>
      </c>
      <c r="H40" s="13" t="s">
        <v>159</v>
      </c>
      <c r="I40" s="17">
        <f>H40*40%</f>
        <v>61.2</v>
      </c>
      <c r="J40" s="18">
        <v>83.07</v>
      </c>
      <c r="K40" s="12">
        <f>J40*60%</f>
        <v>49.842</v>
      </c>
      <c r="L40" s="19">
        <f>I40+K40</f>
        <v>111.042</v>
      </c>
    </row>
    <row r="41" s="1" customFormat="1" ht="30.6" customHeight="1" spans="1:12">
      <c r="A41" s="11">
        <v>38</v>
      </c>
      <c r="B41" s="12" t="s">
        <v>14</v>
      </c>
      <c r="C41" s="12" t="s">
        <v>160</v>
      </c>
      <c r="D41" s="12" t="s">
        <v>161</v>
      </c>
      <c r="E41" s="11">
        <v>1</v>
      </c>
      <c r="F41" s="11" t="s">
        <v>162</v>
      </c>
      <c r="G41" s="11" t="s">
        <v>163</v>
      </c>
      <c r="H41" s="13" t="s">
        <v>164</v>
      </c>
      <c r="I41" s="17">
        <f>H41*40%</f>
        <v>62.2</v>
      </c>
      <c r="J41" s="18">
        <v>78.92</v>
      </c>
      <c r="K41" s="12">
        <f>J41*60%</f>
        <v>47.352</v>
      </c>
      <c r="L41" s="19">
        <f>I41+K41</f>
        <v>109.552</v>
      </c>
    </row>
    <row r="42" s="1" customFormat="1" ht="30.6" customHeight="1" spans="1:12">
      <c r="A42" s="11">
        <v>39</v>
      </c>
      <c r="B42" s="12" t="s">
        <v>14</v>
      </c>
      <c r="C42" s="12" t="s">
        <v>165</v>
      </c>
      <c r="D42" s="12" t="s">
        <v>166</v>
      </c>
      <c r="E42" s="11">
        <v>1</v>
      </c>
      <c r="F42" s="11" t="s">
        <v>167</v>
      </c>
      <c r="G42" s="11" t="s">
        <v>168</v>
      </c>
      <c r="H42" s="13" t="s">
        <v>169</v>
      </c>
      <c r="I42" s="17">
        <f>H42*40%</f>
        <v>53.8</v>
      </c>
      <c r="J42" s="18">
        <v>80.48</v>
      </c>
      <c r="K42" s="12">
        <f>J42*60%</f>
        <v>48.288</v>
      </c>
      <c r="L42" s="19">
        <f>I42+K42</f>
        <v>102.088</v>
      </c>
    </row>
    <row r="43" s="1" customFormat="1" ht="30.6" customHeight="1" spans="1:12">
      <c r="A43" s="11">
        <v>40</v>
      </c>
      <c r="B43" s="12" t="s">
        <v>14</v>
      </c>
      <c r="C43" s="12" t="s">
        <v>170</v>
      </c>
      <c r="D43" s="12" t="s">
        <v>171</v>
      </c>
      <c r="E43" s="11">
        <v>1</v>
      </c>
      <c r="F43" s="11" t="s">
        <v>172</v>
      </c>
      <c r="G43" s="11" t="s">
        <v>173</v>
      </c>
      <c r="H43" s="13" t="s">
        <v>174</v>
      </c>
      <c r="I43" s="17">
        <f>H43*40%</f>
        <v>65</v>
      </c>
      <c r="J43" s="18">
        <v>80.43</v>
      </c>
      <c r="K43" s="12">
        <f>J43*60%</f>
        <v>48.258</v>
      </c>
      <c r="L43" s="19">
        <f>I43+K43</f>
        <v>113.258</v>
      </c>
    </row>
    <row r="44" s="1" customFormat="1" ht="30.6" customHeight="1" spans="1:12">
      <c r="A44" s="11">
        <v>41</v>
      </c>
      <c r="B44" s="12" t="s">
        <v>14</v>
      </c>
      <c r="C44" s="12" t="s">
        <v>175</v>
      </c>
      <c r="D44" s="12" t="s">
        <v>176</v>
      </c>
      <c r="E44" s="11">
        <v>1</v>
      </c>
      <c r="F44" s="11" t="s">
        <v>177</v>
      </c>
      <c r="G44" s="11" t="s">
        <v>178</v>
      </c>
      <c r="H44" s="13" t="s">
        <v>179</v>
      </c>
      <c r="I44" s="17">
        <f>H44*40%</f>
        <v>69.28</v>
      </c>
      <c r="J44" s="18">
        <v>81.78</v>
      </c>
      <c r="K44" s="12">
        <f>J44*60%</f>
        <v>49.068</v>
      </c>
      <c r="L44" s="19">
        <f>I44+K44</f>
        <v>118.348</v>
      </c>
    </row>
    <row r="45" s="1" customFormat="1" ht="30.6" customHeight="1" spans="1:12">
      <c r="A45" s="11">
        <v>42</v>
      </c>
      <c r="B45" s="12" t="s">
        <v>14</v>
      </c>
      <c r="C45" s="12" t="s">
        <v>180</v>
      </c>
      <c r="D45" s="12" t="s">
        <v>181</v>
      </c>
      <c r="E45" s="11">
        <v>1</v>
      </c>
      <c r="F45" s="11" t="s">
        <v>182</v>
      </c>
      <c r="G45" s="11" t="s">
        <v>183</v>
      </c>
      <c r="H45" s="13" t="s">
        <v>184</v>
      </c>
      <c r="I45" s="17">
        <f>H45*40%</f>
        <v>67.04</v>
      </c>
      <c r="J45" s="18">
        <v>83.08</v>
      </c>
      <c r="K45" s="12">
        <f>J45*60%</f>
        <v>49.848</v>
      </c>
      <c r="L45" s="19">
        <f>I45+K45</f>
        <v>116.888</v>
      </c>
    </row>
    <row r="46" s="1" customFormat="1" ht="30.6" customHeight="1" spans="1:12">
      <c r="A46" s="11">
        <v>43</v>
      </c>
      <c r="B46" s="12" t="s">
        <v>14</v>
      </c>
      <c r="C46" s="12" t="s">
        <v>185</v>
      </c>
      <c r="D46" s="12" t="s">
        <v>186</v>
      </c>
      <c r="E46" s="11">
        <v>1</v>
      </c>
      <c r="F46" s="11" t="s">
        <v>187</v>
      </c>
      <c r="G46" s="11" t="s">
        <v>188</v>
      </c>
      <c r="H46" s="13" t="s">
        <v>189</v>
      </c>
      <c r="I46" s="17">
        <f>H46*40%</f>
        <v>64.2</v>
      </c>
      <c r="J46" s="18">
        <v>83.96</v>
      </c>
      <c r="K46" s="12">
        <f>J46*60%</f>
        <v>50.376</v>
      </c>
      <c r="L46" s="19">
        <f>I46+K46</f>
        <v>114.576</v>
      </c>
    </row>
    <row r="47" s="1" customFormat="1" ht="30.6" customHeight="1" spans="1:12">
      <c r="A47" s="11">
        <v>44</v>
      </c>
      <c r="B47" s="12" t="s">
        <v>14</v>
      </c>
      <c r="C47" s="12" t="s">
        <v>190</v>
      </c>
      <c r="D47" s="12" t="s">
        <v>191</v>
      </c>
      <c r="E47" s="11">
        <v>1</v>
      </c>
      <c r="F47" s="11" t="s">
        <v>192</v>
      </c>
      <c r="G47" s="11" t="s">
        <v>193</v>
      </c>
      <c r="H47" s="13" t="s">
        <v>194</v>
      </c>
      <c r="I47" s="17">
        <f>H47*40%</f>
        <v>54</v>
      </c>
      <c r="J47" s="18">
        <v>77.61</v>
      </c>
      <c r="K47" s="12">
        <f>J47*60%</f>
        <v>46.566</v>
      </c>
      <c r="L47" s="19">
        <f>I47+K47</f>
        <v>100.566</v>
      </c>
    </row>
    <row r="48" s="1" customFormat="1" ht="30.6" customHeight="1" spans="1:12">
      <c r="A48" s="11">
        <v>45</v>
      </c>
      <c r="B48" s="12" t="s">
        <v>14</v>
      </c>
      <c r="C48" s="12" t="s">
        <v>195</v>
      </c>
      <c r="D48" s="12" t="s">
        <v>196</v>
      </c>
      <c r="E48" s="11">
        <v>1</v>
      </c>
      <c r="F48" s="11" t="s">
        <v>197</v>
      </c>
      <c r="G48" s="11" t="s">
        <v>198</v>
      </c>
      <c r="H48" s="13" t="s">
        <v>199</v>
      </c>
      <c r="I48" s="17">
        <f>H48*40%</f>
        <v>62.8</v>
      </c>
      <c r="J48" s="18">
        <v>83.37</v>
      </c>
      <c r="K48" s="12">
        <f>J48*60%</f>
        <v>50.022</v>
      </c>
      <c r="L48" s="19">
        <f>I48+K48</f>
        <v>112.822</v>
      </c>
    </row>
    <row r="49" s="1" customFormat="1" ht="30.6" customHeight="1" spans="1:12">
      <c r="A49" s="11">
        <v>46</v>
      </c>
      <c r="B49" s="12" t="s">
        <v>14</v>
      </c>
      <c r="C49" s="12" t="s">
        <v>200</v>
      </c>
      <c r="D49" s="12" t="s">
        <v>201</v>
      </c>
      <c r="E49" s="11">
        <v>1</v>
      </c>
      <c r="F49" s="11" t="s">
        <v>202</v>
      </c>
      <c r="G49" s="11" t="s">
        <v>203</v>
      </c>
      <c r="H49" s="13" t="s">
        <v>204</v>
      </c>
      <c r="I49" s="17">
        <f>H49*40%</f>
        <v>57.2</v>
      </c>
      <c r="J49" s="18">
        <v>83.77</v>
      </c>
      <c r="K49" s="12">
        <f>J49*60%</f>
        <v>50.262</v>
      </c>
      <c r="L49" s="19">
        <f>I49+K49</f>
        <v>107.462</v>
      </c>
    </row>
    <row r="50" s="1" customFormat="1" ht="30.6" customHeight="1" spans="1:12">
      <c r="A50" s="11">
        <v>47</v>
      </c>
      <c r="B50" s="12" t="s">
        <v>14</v>
      </c>
      <c r="C50" s="12" t="s">
        <v>205</v>
      </c>
      <c r="D50" s="12" t="s">
        <v>206</v>
      </c>
      <c r="E50" s="11">
        <v>1</v>
      </c>
      <c r="F50" s="11" t="s">
        <v>207</v>
      </c>
      <c r="G50" s="11" t="s">
        <v>208</v>
      </c>
      <c r="H50" s="13" t="s">
        <v>209</v>
      </c>
      <c r="I50" s="17">
        <f>H50*40%</f>
        <v>73.56</v>
      </c>
      <c r="J50" s="18">
        <v>82.97</v>
      </c>
      <c r="K50" s="12">
        <f>J50*60%</f>
        <v>49.782</v>
      </c>
      <c r="L50" s="19">
        <f>I50+K50</f>
        <v>123.342</v>
      </c>
    </row>
    <row r="51" s="1" customFormat="1" ht="30.6" customHeight="1" spans="1:12">
      <c r="A51" s="11">
        <v>48</v>
      </c>
      <c r="B51" s="12" t="s">
        <v>14</v>
      </c>
      <c r="C51" s="12" t="s">
        <v>210</v>
      </c>
      <c r="D51" s="12" t="s">
        <v>211</v>
      </c>
      <c r="E51" s="11">
        <v>1</v>
      </c>
      <c r="F51" s="11" t="s">
        <v>212</v>
      </c>
      <c r="G51" s="11" t="s">
        <v>213</v>
      </c>
      <c r="H51" s="13" t="s">
        <v>214</v>
      </c>
      <c r="I51" s="17">
        <f>H51*40%</f>
        <v>66.4</v>
      </c>
      <c r="J51" s="18">
        <v>81.93</v>
      </c>
      <c r="K51" s="12">
        <f>J51*60%</f>
        <v>49.158</v>
      </c>
      <c r="L51" s="19">
        <f>I51+K51</f>
        <v>115.558</v>
      </c>
    </row>
    <row r="52" s="1" customFormat="1" ht="30.6" customHeight="1" spans="1:12">
      <c r="A52" s="11">
        <v>49</v>
      </c>
      <c r="B52" s="12" t="s">
        <v>14</v>
      </c>
      <c r="C52" s="12" t="s">
        <v>215</v>
      </c>
      <c r="D52" s="12" t="s">
        <v>216</v>
      </c>
      <c r="E52" s="11">
        <v>1</v>
      </c>
      <c r="F52" s="11" t="s">
        <v>217</v>
      </c>
      <c r="G52" s="11" t="s">
        <v>218</v>
      </c>
      <c r="H52" s="13" t="s">
        <v>219</v>
      </c>
      <c r="I52" s="17">
        <f>H52*40%</f>
        <v>53.2</v>
      </c>
      <c r="J52" s="18">
        <v>79.3</v>
      </c>
      <c r="K52" s="12">
        <f>J52*60%</f>
        <v>47.58</v>
      </c>
      <c r="L52" s="19">
        <f>I52+K52</f>
        <v>100.78</v>
      </c>
    </row>
    <row r="53" s="1" customFormat="1" ht="30.6" customHeight="1" spans="1:12">
      <c r="A53" s="11">
        <v>50</v>
      </c>
      <c r="B53" s="12" t="s">
        <v>14</v>
      </c>
      <c r="C53" s="12" t="s">
        <v>215</v>
      </c>
      <c r="D53" s="12" t="s">
        <v>220</v>
      </c>
      <c r="E53" s="11">
        <v>1</v>
      </c>
      <c r="F53" s="11" t="s">
        <v>221</v>
      </c>
      <c r="G53" s="11" t="s">
        <v>222</v>
      </c>
      <c r="H53" s="13" t="s">
        <v>223</v>
      </c>
      <c r="I53" s="17">
        <f>H53*40%</f>
        <v>59.88</v>
      </c>
      <c r="J53" s="18">
        <v>82.25</v>
      </c>
      <c r="K53" s="12">
        <f>J53*60%</f>
        <v>49.35</v>
      </c>
      <c r="L53" s="19">
        <f>I53+K53</f>
        <v>109.23</v>
      </c>
    </row>
    <row r="54" s="1" customFormat="1" ht="30.6" customHeight="1" spans="1:12">
      <c r="A54" s="11">
        <v>51</v>
      </c>
      <c r="B54" s="12" t="s">
        <v>14</v>
      </c>
      <c r="C54" s="12" t="s">
        <v>224</v>
      </c>
      <c r="D54" s="12" t="s">
        <v>225</v>
      </c>
      <c r="E54" s="11">
        <v>1</v>
      </c>
      <c r="F54" s="11" t="s">
        <v>226</v>
      </c>
      <c r="G54" s="11" t="s">
        <v>227</v>
      </c>
      <c r="H54" s="13" t="s">
        <v>228</v>
      </c>
      <c r="I54" s="17">
        <f>H54*40%</f>
        <v>54.48</v>
      </c>
      <c r="J54" s="18">
        <v>81.17</v>
      </c>
      <c r="K54" s="12">
        <f>J54*60%</f>
        <v>48.702</v>
      </c>
      <c r="L54" s="19">
        <f>I54+K54</f>
        <v>103.182</v>
      </c>
    </row>
    <row r="55" s="1" customFormat="1" ht="30.6" customHeight="1" spans="1:12">
      <c r="A55" s="11">
        <v>52</v>
      </c>
      <c r="B55" s="12" t="s">
        <v>14</v>
      </c>
      <c r="C55" s="12" t="s">
        <v>229</v>
      </c>
      <c r="D55" s="12" t="s">
        <v>230</v>
      </c>
      <c r="E55" s="11">
        <v>1</v>
      </c>
      <c r="F55" s="11" t="s">
        <v>231</v>
      </c>
      <c r="G55" s="11" t="s">
        <v>232</v>
      </c>
      <c r="H55" s="13" t="s">
        <v>233</v>
      </c>
      <c r="I55" s="17">
        <f>H55*40%</f>
        <v>72.2</v>
      </c>
      <c r="J55" s="18">
        <v>81.3</v>
      </c>
      <c r="K55" s="12">
        <f>J55*60%</f>
        <v>48.78</v>
      </c>
      <c r="L55" s="19">
        <f>I55+K55</f>
        <v>120.98</v>
      </c>
    </row>
    <row r="56" s="1" customFormat="1" ht="30.6" customHeight="1" spans="1:12">
      <c r="A56" s="11">
        <v>53</v>
      </c>
      <c r="B56" s="12" t="s">
        <v>14</v>
      </c>
      <c r="C56" s="12" t="s">
        <v>234</v>
      </c>
      <c r="D56" s="12" t="s">
        <v>235</v>
      </c>
      <c r="E56" s="11">
        <v>1</v>
      </c>
      <c r="F56" s="11" t="s">
        <v>236</v>
      </c>
      <c r="G56" s="11" t="s">
        <v>237</v>
      </c>
      <c r="H56" s="13" t="s">
        <v>238</v>
      </c>
      <c r="I56" s="17">
        <f>H56*40%</f>
        <v>55.76</v>
      </c>
      <c r="J56" s="18">
        <v>81.21</v>
      </c>
      <c r="K56" s="12">
        <f>J56*60%</f>
        <v>48.726</v>
      </c>
      <c r="L56" s="19">
        <f>I56+K56</f>
        <v>104.486</v>
      </c>
    </row>
    <row r="57" s="1" customFormat="1" ht="30.6" customHeight="1" spans="1:12">
      <c r="A57" s="11">
        <v>54</v>
      </c>
      <c r="B57" s="12" t="s">
        <v>14</v>
      </c>
      <c r="C57" s="12" t="s">
        <v>239</v>
      </c>
      <c r="D57" s="12" t="s">
        <v>240</v>
      </c>
      <c r="E57" s="11">
        <v>1</v>
      </c>
      <c r="F57" s="11" t="s">
        <v>241</v>
      </c>
      <c r="G57" s="11" t="s">
        <v>242</v>
      </c>
      <c r="H57" s="13" t="s">
        <v>243</v>
      </c>
      <c r="I57" s="17">
        <f>H57*40%</f>
        <v>50</v>
      </c>
      <c r="J57" s="18">
        <v>80.9</v>
      </c>
      <c r="K57" s="12">
        <f>J57*60%</f>
        <v>48.54</v>
      </c>
      <c r="L57" s="19">
        <f>I57+K57</f>
        <v>98.54</v>
      </c>
    </row>
    <row r="58" s="1" customFormat="1" ht="30.6" customHeight="1" spans="1:12">
      <c r="A58" s="11">
        <v>55</v>
      </c>
      <c r="B58" s="12" t="s">
        <v>14</v>
      </c>
      <c r="C58" s="12" t="s">
        <v>239</v>
      </c>
      <c r="D58" s="12" t="s">
        <v>244</v>
      </c>
      <c r="E58" s="11">
        <v>1</v>
      </c>
      <c r="F58" s="11" t="s">
        <v>245</v>
      </c>
      <c r="G58" s="11" t="s">
        <v>246</v>
      </c>
      <c r="H58" s="13" t="s">
        <v>247</v>
      </c>
      <c r="I58" s="17">
        <f>H58*40%</f>
        <v>61.88</v>
      </c>
      <c r="J58" s="18">
        <v>83.77</v>
      </c>
      <c r="K58" s="12">
        <f>J58*60%</f>
        <v>50.262</v>
      </c>
      <c r="L58" s="19">
        <f>I58+K58</f>
        <v>112.142</v>
      </c>
    </row>
    <row r="59" s="1" customFormat="1" ht="30.6" customHeight="1" spans="1:12">
      <c r="A59" s="11">
        <v>56</v>
      </c>
      <c r="B59" s="12" t="s">
        <v>14</v>
      </c>
      <c r="C59" s="12" t="s">
        <v>248</v>
      </c>
      <c r="D59" s="12" t="s">
        <v>249</v>
      </c>
      <c r="E59" s="11">
        <v>1</v>
      </c>
      <c r="F59" s="11" t="s">
        <v>250</v>
      </c>
      <c r="G59" s="11" t="s">
        <v>251</v>
      </c>
      <c r="H59" s="13" t="s">
        <v>252</v>
      </c>
      <c r="I59" s="17">
        <f>H59*40%</f>
        <v>61.16</v>
      </c>
      <c r="J59" s="18">
        <v>80.16</v>
      </c>
      <c r="K59" s="12">
        <f>J59*60%</f>
        <v>48.096</v>
      </c>
      <c r="L59" s="19">
        <f>I59+K59</f>
        <v>109.256</v>
      </c>
    </row>
    <row r="60" s="1" customFormat="1" ht="30.6" customHeight="1" spans="1:12">
      <c r="A60" s="11">
        <v>57</v>
      </c>
      <c r="B60" s="12" t="s">
        <v>14</v>
      </c>
      <c r="C60" s="12" t="s">
        <v>253</v>
      </c>
      <c r="D60" s="12" t="s">
        <v>254</v>
      </c>
      <c r="E60" s="11">
        <v>1</v>
      </c>
      <c r="F60" s="11" t="s">
        <v>255</v>
      </c>
      <c r="G60" s="11" t="s">
        <v>256</v>
      </c>
      <c r="H60" s="13" t="s">
        <v>257</v>
      </c>
      <c r="I60" s="17">
        <f>H60*40%</f>
        <v>62.4</v>
      </c>
      <c r="J60" s="18">
        <v>77.5</v>
      </c>
      <c r="K60" s="12">
        <f>J60*60%</f>
        <v>46.5</v>
      </c>
      <c r="L60" s="19">
        <f>I60+K60</f>
        <v>108.9</v>
      </c>
    </row>
    <row r="61" s="1" customFormat="1" ht="30.6" customHeight="1" spans="1:12">
      <c r="A61" s="11">
        <v>58</v>
      </c>
      <c r="B61" s="12" t="s">
        <v>14</v>
      </c>
      <c r="C61" s="12" t="s">
        <v>258</v>
      </c>
      <c r="D61" s="12" t="s">
        <v>259</v>
      </c>
      <c r="E61" s="11">
        <v>1</v>
      </c>
      <c r="F61" s="11" t="s">
        <v>260</v>
      </c>
      <c r="G61" s="11" t="s">
        <v>261</v>
      </c>
      <c r="H61" s="13" t="s">
        <v>262</v>
      </c>
      <c r="I61" s="17">
        <f>H61*40%</f>
        <v>60.8</v>
      </c>
      <c r="J61" s="18">
        <v>81.69</v>
      </c>
      <c r="K61" s="12">
        <f>J61*60%</f>
        <v>49.014</v>
      </c>
      <c r="L61" s="19">
        <f>I61+K61</f>
        <v>109.814</v>
      </c>
    </row>
    <row r="62" s="1" customFormat="1" ht="30.6" customHeight="1" spans="1:12">
      <c r="A62" s="11">
        <v>59</v>
      </c>
      <c r="B62" s="12" t="s">
        <v>14</v>
      </c>
      <c r="C62" s="12" t="s">
        <v>263</v>
      </c>
      <c r="D62" s="12" t="s">
        <v>264</v>
      </c>
      <c r="E62" s="11">
        <v>1</v>
      </c>
      <c r="F62" s="11" t="s">
        <v>265</v>
      </c>
      <c r="G62" s="11" t="s">
        <v>266</v>
      </c>
      <c r="H62" s="13" t="s">
        <v>267</v>
      </c>
      <c r="I62" s="17">
        <f>H62*40%</f>
        <v>55.4</v>
      </c>
      <c r="J62" s="18">
        <v>79.94</v>
      </c>
      <c r="K62" s="12">
        <f>J62*60%</f>
        <v>47.964</v>
      </c>
      <c r="L62" s="19">
        <f>I62+K62</f>
        <v>103.364</v>
      </c>
    </row>
    <row r="63" s="1" customFormat="1" ht="30.6" customHeight="1" spans="1:12">
      <c r="A63" s="11">
        <v>60</v>
      </c>
      <c r="B63" s="12" t="s">
        <v>14</v>
      </c>
      <c r="C63" s="12" t="s">
        <v>268</v>
      </c>
      <c r="D63" s="12" t="s">
        <v>269</v>
      </c>
      <c r="E63" s="11">
        <v>1</v>
      </c>
      <c r="F63" s="11" t="s">
        <v>270</v>
      </c>
      <c r="G63" s="11" t="s">
        <v>271</v>
      </c>
      <c r="H63" s="13" t="s">
        <v>94</v>
      </c>
      <c r="I63" s="17">
        <f>H63*40%</f>
        <v>58.4</v>
      </c>
      <c r="J63" s="18">
        <v>80.41</v>
      </c>
      <c r="K63" s="12">
        <f>J63*60%</f>
        <v>48.246</v>
      </c>
      <c r="L63" s="19">
        <f>I63+K63</f>
        <v>106.646</v>
      </c>
    </row>
    <row r="64" s="1" customFormat="1" ht="30.6" customHeight="1" spans="1:12">
      <c r="A64" s="11">
        <v>61</v>
      </c>
      <c r="B64" s="12" t="s">
        <v>14</v>
      </c>
      <c r="C64" s="12" t="s">
        <v>272</v>
      </c>
      <c r="D64" s="12" t="s">
        <v>273</v>
      </c>
      <c r="E64" s="11">
        <v>1</v>
      </c>
      <c r="F64" s="11" t="s">
        <v>274</v>
      </c>
      <c r="G64" s="11" t="s">
        <v>275</v>
      </c>
      <c r="H64" s="13" t="s">
        <v>276</v>
      </c>
      <c r="I64" s="17">
        <f>H64*40%</f>
        <v>63.28</v>
      </c>
      <c r="J64" s="18">
        <v>80.6</v>
      </c>
      <c r="K64" s="12">
        <f>J64*60%</f>
        <v>48.36</v>
      </c>
      <c r="L64" s="19">
        <f>I64+K64</f>
        <v>111.64</v>
      </c>
    </row>
    <row r="65" s="1" customFormat="1" ht="30.6" customHeight="1" spans="1:12">
      <c r="A65" s="11">
        <v>62</v>
      </c>
      <c r="B65" s="12" t="s">
        <v>14</v>
      </c>
      <c r="C65" s="12" t="s">
        <v>277</v>
      </c>
      <c r="D65" s="12" t="s">
        <v>278</v>
      </c>
      <c r="E65" s="11">
        <v>1</v>
      </c>
      <c r="F65" s="11" t="s">
        <v>279</v>
      </c>
      <c r="G65" s="11" t="s">
        <v>280</v>
      </c>
      <c r="H65" s="13" t="s">
        <v>281</v>
      </c>
      <c r="I65" s="17">
        <f>H65*40%</f>
        <v>64.24</v>
      </c>
      <c r="J65" s="18">
        <v>81.62</v>
      </c>
      <c r="K65" s="12">
        <f>J65*60%</f>
        <v>48.972</v>
      </c>
      <c r="L65" s="19">
        <f>I65+K65</f>
        <v>113.212</v>
      </c>
    </row>
    <row r="66" s="1" customFormat="1" ht="30.6" customHeight="1" spans="1:12">
      <c r="A66" s="11">
        <v>63</v>
      </c>
      <c r="B66" s="12" t="s">
        <v>14</v>
      </c>
      <c r="C66" s="12" t="s">
        <v>282</v>
      </c>
      <c r="D66" s="12" t="s">
        <v>283</v>
      </c>
      <c r="E66" s="11">
        <v>1</v>
      </c>
      <c r="F66" s="11" t="s">
        <v>284</v>
      </c>
      <c r="G66" s="11" t="s">
        <v>285</v>
      </c>
      <c r="H66" s="13" t="s">
        <v>286</v>
      </c>
      <c r="I66" s="17">
        <f>H66*40%</f>
        <v>67.88</v>
      </c>
      <c r="J66" s="18">
        <v>81.75</v>
      </c>
      <c r="K66" s="12">
        <f>J66*60%</f>
        <v>49.05</v>
      </c>
      <c r="L66" s="19">
        <f>I66+K66</f>
        <v>116.93</v>
      </c>
    </row>
    <row r="67" s="1" customFormat="1" ht="30.6" customHeight="1" spans="1:12">
      <c r="A67" s="11">
        <v>64</v>
      </c>
      <c r="B67" s="12" t="s">
        <v>14</v>
      </c>
      <c r="C67" s="12" t="s">
        <v>287</v>
      </c>
      <c r="D67" s="12" t="s">
        <v>288</v>
      </c>
      <c r="E67" s="11">
        <v>1</v>
      </c>
      <c r="F67" s="11" t="s">
        <v>289</v>
      </c>
      <c r="G67" s="11" t="s">
        <v>290</v>
      </c>
      <c r="H67" s="13" t="s">
        <v>291</v>
      </c>
      <c r="I67" s="17">
        <f>H67*40%</f>
        <v>69.6</v>
      </c>
      <c r="J67" s="18">
        <v>84.47</v>
      </c>
      <c r="K67" s="12">
        <f>J67*60%</f>
        <v>50.682</v>
      </c>
      <c r="L67" s="19">
        <f>I67+K67</f>
        <v>120.282</v>
      </c>
    </row>
    <row r="68" s="1" customFormat="1" ht="30.6" customHeight="1" spans="1:12">
      <c r="A68" s="11">
        <v>65</v>
      </c>
      <c r="B68" s="12" t="s">
        <v>14</v>
      </c>
      <c r="C68" s="12" t="s">
        <v>292</v>
      </c>
      <c r="D68" s="12" t="s">
        <v>293</v>
      </c>
      <c r="E68" s="11">
        <v>1</v>
      </c>
      <c r="F68" s="11" t="s">
        <v>294</v>
      </c>
      <c r="G68" s="11" t="s">
        <v>295</v>
      </c>
      <c r="H68" s="13" t="s">
        <v>296</v>
      </c>
      <c r="I68" s="17">
        <f>H68*40%</f>
        <v>55.24</v>
      </c>
      <c r="J68" s="18">
        <v>82.6</v>
      </c>
      <c r="K68" s="12">
        <f>J68*60%</f>
        <v>49.56</v>
      </c>
      <c r="L68" s="19">
        <f>I68+K68</f>
        <v>104.8</v>
      </c>
    </row>
    <row r="69" s="1" customFormat="1" ht="30.6" customHeight="1" spans="1:12">
      <c r="A69" s="11">
        <v>66</v>
      </c>
      <c r="B69" s="12" t="s">
        <v>14</v>
      </c>
      <c r="C69" s="12" t="s">
        <v>297</v>
      </c>
      <c r="D69" s="12" t="s">
        <v>298</v>
      </c>
      <c r="E69" s="11">
        <v>1</v>
      </c>
      <c r="F69" s="11" t="s">
        <v>299</v>
      </c>
      <c r="G69" s="11" t="s">
        <v>300</v>
      </c>
      <c r="H69" s="13" t="s">
        <v>301</v>
      </c>
      <c r="I69" s="17">
        <f>H69*40%</f>
        <v>59</v>
      </c>
      <c r="J69" s="18">
        <v>79.24</v>
      </c>
      <c r="K69" s="12">
        <f>J69*60%</f>
        <v>47.544</v>
      </c>
      <c r="L69" s="19">
        <f>I69+K69</f>
        <v>106.544</v>
      </c>
    </row>
    <row r="70" s="1" customFormat="1" ht="30.6" customHeight="1" spans="1:12">
      <c r="A70" s="11">
        <v>67</v>
      </c>
      <c r="B70" s="12" t="s">
        <v>14</v>
      </c>
      <c r="C70" s="12" t="s">
        <v>302</v>
      </c>
      <c r="D70" s="12" t="s">
        <v>303</v>
      </c>
      <c r="E70" s="11">
        <v>1</v>
      </c>
      <c r="F70" s="11" t="s">
        <v>304</v>
      </c>
      <c r="G70" s="11" t="s">
        <v>305</v>
      </c>
      <c r="H70" s="13" t="s">
        <v>189</v>
      </c>
      <c r="I70" s="17">
        <f>H70*40%</f>
        <v>64.2</v>
      </c>
      <c r="J70" s="18">
        <v>81.41</v>
      </c>
      <c r="K70" s="12">
        <f>J70*60%</f>
        <v>48.846</v>
      </c>
      <c r="L70" s="19">
        <f>I70+K70</f>
        <v>113.046</v>
      </c>
    </row>
    <row r="71" s="1" customFormat="1" ht="30.6" customHeight="1" spans="1:12">
      <c r="A71" s="11">
        <v>68</v>
      </c>
      <c r="B71" s="12" t="s">
        <v>14</v>
      </c>
      <c r="C71" s="12" t="s">
        <v>306</v>
      </c>
      <c r="D71" s="12" t="s">
        <v>307</v>
      </c>
      <c r="E71" s="11">
        <v>1</v>
      </c>
      <c r="F71" s="11" t="s">
        <v>308</v>
      </c>
      <c r="G71" s="11" t="s">
        <v>309</v>
      </c>
      <c r="H71" s="13" t="s">
        <v>310</v>
      </c>
      <c r="I71" s="17">
        <f>H71*40%</f>
        <v>64</v>
      </c>
      <c r="J71" s="18">
        <v>84.26</v>
      </c>
      <c r="K71" s="12">
        <f>J71*60%</f>
        <v>50.556</v>
      </c>
      <c r="L71" s="19">
        <f>I71+K71</f>
        <v>114.556</v>
      </c>
    </row>
    <row r="72" s="1" customFormat="1" ht="30.6" customHeight="1" spans="1:12">
      <c r="A72" s="11">
        <v>69</v>
      </c>
      <c r="B72" s="12" t="s">
        <v>14</v>
      </c>
      <c r="C72" s="12" t="s">
        <v>311</v>
      </c>
      <c r="D72" s="12" t="s">
        <v>312</v>
      </c>
      <c r="E72" s="11">
        <v>1</v>
      </c>
      <c r="F72" s="11" t="s">
        <v>313</v>
      </c>
      <c r="G72" s="11" t="s">
        <v>314</v>
      </c>
      <c r="H72" s="13" t="s">
        <v>301</v>
      </c>
      <c r="I72" s="17">
        <f>H72*40%</f>
        <v>59</v>
      </c>
      <c r="J72" s="18">
        <v>83.92</v>
      </c>
      <c r="K72" s="12">
        <f>J72*60%</f>
        <v>50.352</v>
      </c>
      <c r="L72" s="19">
        <f>I72+K72</f>
        <v>109.352</v>
      </c>
    </row>
    <row r="73" s="1" customFormat="1" ht="30.6" customHeight="1" spans="1:12">
      <c r="A73" s="11">
        <v>70</v>
      </c>
      <c r="B73" s="12" t="s">
        <v>14</v>
      </c>
      <c r="C73" s="12" t="s">
        <v>315</v>
      </c>
      <c r="D73" s="12" t="s">
        <v>316</v>
      </c>
      <c r="E73" s="11">
        <v>2</v>
      </c>
      <c r="F73" s="11" t="s">
        <v>317</v>
      </c>
      <c r="G73" s="11" t="s">
        <v>318</v>
      </c>
      <c r="H73" s="13" t="s">
        <v>219</v>
      </c>
      <c r="I73" s="17">
        <f>H73*40%</f>
        <v>53.2</v>
      </c>
      <c r="J73" s="18">
        <v>82.5</v>
      </c>
      <c r="K73" s="12">
        <f>J73*60%</f>
        <v>49.5</v>
      </c>
      <c r="L73" s="19">
        <f>I73+K73</f>
        <v>102.7</v>
      </c>
    </row>
    <row r="74" s="1" customFormat="1" ht="30.6" customHeight="1" spans="1:12">
      <c r="A74" s="11">
        <v>71</v>
      </c>
      <c r="B74" s="12" t="s">
        <v>14</v>
      </c>
      <c r="C74" s="12" t="s">
        <v>315</v>
      </c>
      <c r="D74" s="12" t="s">
        <v>316</v>
      </c>
      <c r="E74" s="11"/>
      <c r="F74" s="11" t="s">
        <v>319</v>
      </c>
      <c r="G74" s="11" t="s">
        <v>320</v>
      </c>
      <c r="H74" s="13" t="s">
        <v>321</v>
      </c>
      <c r="I74" s="17">
        <f>H74*40%</f>
        <v>53</v>
      </c>
      <c r="J74" s="18">
        <v>81.24</v>
      </c>
      <c r="K74" s="12">
        <f>J74*60%</f>
        <v>48.744</v>
      </c>
      <c r="L74" s="19">
        <f>I74+K74</f>
        <v>101.744</v>
      </c>
    </row>
    <row r="75" s="1" customFormat="1" ht="30.6" customHeight="1" spans="1:12">
      <c r="A75" s="11">
        <v>72</v>
      </c>
      <c r="B75" s="12" t="s">
        <v>14</v>
      </c>
      <c r="C75" s="12" t="s">
        <v>322</v>
      </c>
      <c r="D75" s="12" t="s">
        <v>323</v>
      </c>
      <c r="E75" s="11">
        <v>1</v>
      </c>
      <c r="F75" s="11" t="s">
        <v>324</v>
      </c>
      <c r="G75" s="11" t="s">
        <v>325</v>
      </c>
      <c r="H75" s="13" t="s">
        <v>204</v>
      </c>
      <c r="I75" s="17">
        <f>H75*40%</f>
        <v>57.2</v>
      </c>
      <c r="J75" s="18">
        <v>83.33</v>
      </c>
      <c r="K75" s="12">
        <f>J75*60%</f>
        <v>49.998</v>
      </c>
      <c r="L75" s="19">
        <f>I75+K75</f>
        <v>107.198</v>
      </c>
    </row>
    <row r="76" s="2" customFormat="1" ht="30.6" customHeight="1" spans="1:12">
      <c r="A76" s="11">
        <v>73</v>
      </c>
      <c r="B76" s="21" t="s">
        <v>14</v>
      </c>
      <c r="C76" s="21" t="s">
        <v>326</v>
      </c>
      <c r="D76" s="21" t="s">
        <v>327</v>
      </c>
      <c r="E76" s="11">
        <v>1</v>
      </c>
      <c r="F76" s="22" t="s">
        <v>328</v>
      </c>
      <c r="G76" s="22" t="s">
        <v>329</v>
      </c>
      <c r="H76" s="21" t="s">
        <v>330</v>
      </c>
      <c r="I76" s="23">
        <f>H76*40%</f>
        <v>56.6</v>
      </c>
      <c r="J76" s="24">
        <v>80.4</v>
      </c>
      <c r="K76" s="21">
        <f>J76*60%</f>
        <v>48.24</v>
      </c>
      <c r="L76" s="25">
        <f>I76+K76</f>
        <v>104.84</v>
      </c>
    </row>
    <row r="77" s="1" customFormat="1" ht="30.6" customHeight="1" spans="1:12">
      <c r="A77" s="11">
        <v>74</v>
      </c>
      <c r="B77" s="12" t="s">
        <v>14</v>
      </c>
      <c r="C77" s="12" t="s">
        <v>331</v>
      </c>
      <c r="D77" s="12" t="s">
        <v>332</v>
      </c>
      <c r="E77" s="11">
        <v>1</v>
      </c>
      <c r="F77" s="11" t="s">
        <v>333</v>
      </c>
      <c r="G77" s="11" t="s">
        <v>334</v>
      </c>
      <c r="H77" s="13" t="s">
        <v>335</v>
      </c>
      <c r="I77" s="17">
        <f>H77*40%</f>
        <v>45.8</v>
      </c>
      <c r="J77" s="18">
        <v>81.41</v>
      </c>
      <c r="K77" s="12">
        <f>J77*60%</f>
        <v>48.846</v>
      </c>
      <c r="L77" s="19">
        <f>I77+K77</f>
        <v>94.646</v>
      </c>
    </row>
    <row r="78" s="1" customFormat="1" ht="30.6" customHeight="1" spans="1:12">
      <c r="A78" s="11">
        <v>75</v>
      </c>
      <c r="B78" s="12" t="s">
        <v>14</v>
      </c>
      <c r="C78" s="12" t="s">
        <v>336</v>
      </c>
      <c r="D78" s="12" t="s">
        <v>337</v>
      </c>
      <c r="E78" s="11">
        <v>1</v>
      </c>
      <c r="F78" s="11" t="s">
        <v>338</v>
      </c>
      <c r="G78" s="11" t="s">
        <v>339</v>
      </c>
      <c r="H78" s="13" t="s">
        <v>45</v>
      </c>
      <c r="I78" s="17">
        <f>H78*40%</f>
        <v>49.4</v>
      </c>
      <c r="J78" s="18">
        <v>78.25</v>
      </c>
      <c r="K78" s="12">
        <f>J78*60%</f>
        <v>46.95</v>
      </c>
      <c r="L78" s="19">
        <f>I78+K78</f>
        <v>96.35</v>
      </c>
    </row>
    <row r="79" s="1" customFormat="1" ht="30.6" customHeight="1" spans="1:12">
      <c r="A79" s="11">
        <v>76</v>
      </c>
      <c r="B79" s="12" t="s">
        <v>14</v>
      </c>
      <c r="C79" s="12" t="s">
        <v>336</v>
      </c>
      <c r="D79" s="12" t="s">
        <v>340</v>
      </c>
      <c r="E79" s="11">
        <v>1</v>
      </c>
      <c r="F79" s="11" t="s">
        <v>341</v>
      </c>
      <c r="G79" s="11" t="s">
        <v>342</v>
      </c>
      <c r="H79" s="13" t="s">
        <v>343</v>
      </c>
      <c r="I79" s="17">
        <f>H79*40%</f>
        <v>64.92</v>
      </c>
      <c r="J79" s="18">
        <v>82.02</v>
      </c>
      <c r="K79" s="12">
        <f>J79*60%</f>
        <v>49.212</v>
      </c>
      <c r="L79" s="19">
        <f>I79+K79</f>
        <v>114.132</v>
      </c>
    </row>
    <row r="80" s="1" customFormat="1" ht="30.6" customHeight="1" spans="1:12">
      <c r="A80" s="11">
        <v>77</v>
      </c>
      <c r="B80" s="12" t="s">
        <v>14</v>
      </c>
      <c r="C80" s="12" t="s">
        <v>344</v>
      </c>
      <c r="D80" s="12" t="s">
        <v>345</v>
      </c>
      <c r="E80" s="11">
        <v>1</v>
      </c>
      <c r="F80" s="11" t="s">
        <v>346</v>
      </c>
      <c r="G80" s="11" t="s">
        <v>347</v>
      </c>
      <c r="H80" s="13" t="s">
        <v>78</v>
      </c>
      <c r="I80" s="17">
        <f>H80*40%</f>
        <v>61</v>
      </c>
      <c r="J80" s="18">
        <v>76.03</v>
      </c>
      <c r="K80" s="12">
        <f>J80*60%</f>
        <v>45.618</v>
      </c>
      <c r="L80" s="19">
        <f>I80+K80</f>
        <v>106.618</v>
      </c>
    </row>
    <row r="81" s="1" customFormat="1" ht="30.6" customHeight="1" spans="1:12">
      <c r="A81" s="11">
        <v>78</v>
      </c>
      <c r="B81" s="12" t="s">
        <v>14</v>
      </c>
      <c r="C81" s="12" t="s">
        <v>348</v>
      </c>
      <c r="D81" s="12" t="s">
        <v>349</v>
      </c>
      <c r="E81" s="11">
        <v>1</v>
      </c>
      <c r="F81" s="11" t="s">
        <v>350</v>
      </c>
      <c r="G81" s="11" t="s">
        <v>351</v>
      </c>
      <c r="H81" s="13" t="s">
        <v>352</v>
      </c>
      <c r="I81" s="17">
        <f>H81*40%</f>
        <v>52.2</v>
      </c>
      <c r="J81" s="18">
        <v>83.44</v>
      </c>
      <c r="K81" s="12">
        <f>J81*60%</f>
        <v>50.064</v>
      </c>
      <c r="L81" s="19">
        <f>I81+K81</f>
        <v>102.264</v>
      </c>
    </row>
    <row r="82" s="1" customFormat="1" ht="30.6" customHeight="1" spans="1:12">
      <c r="A82" s="11">
        <v>79</v>
      </c>
      <c r="B82" s="12" t="s">
        <v>14</v>
      </c>
      <c r="C82" s="12" t="s">
        <v>353</v>
      </c>
      <c r="D82" s="12" t="s">
        <v>354</v>
      </c>
      <c r="E82" s="11">
        <v>1</v>
      </c>
      <c r="F82" s="11" t="s">
        <v>355</v>
      </c>
      <c r="G82" s="11" t="s">
        <v>356</v>
      </c>
      <c r="H82" s="13" t="s">
        <v>38</v>
      </c>
      <c r="I82" s="17">
        <f>H82*40%</f>
        <v>57.6</v>
      </c>
      <c r="J82" s="18">
        <v>82.16</v>
      </c>
      <c r="K82" s="12">
        <f>J82*60%</f>
        <v>49.296</v>
      </c>
      <c r="L82" s="19">
        <f>I82+K82</f>
        <v>106.896</v>
      </c>
    </row>
  </sheetData>
  <mergeCells count="12">
    <mergeCell ref="A1:L1"/>
    <mergeCell ref="A2:L2"/>
    <mergeCell ref="E4:E5"/>
    <mergeCell ref="E6:E7"/>
    <mergeCell ref="E9:E10"/>
    <mergeCell ref="E15:E16"/>
    <mergeCell ref="E18:E19"/>
    <mergeCell ref="E20:E21"/>
    <mergeCell ref="E24:E25"/>
    <mergeCell ref="E29:E30"/>
    <mergeCell ref="E33:E34"/>
    <mergeCell ref="E73:E74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Win7QJB</dc:creator>
  <cp:lastModifiedBy>Administrator</cp:lastModifiedBy>
  <dcterms:created xsi:type="dcterms:W3CDTF">2018-07-13T23:46:00Z</dcterms:created>
  <cp:lastPrinted>2018-07-14T09:00:00Z</cp:lastPrinted>
  <dcterms:modified xsi:type="dcterms:W3CDTF">2018-07-16T01:55:45Z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