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2"/>
  </bookViews>
  <sheets>
    <sheet name="小学语文 " sheetId="1" r:id="rId1"/>
    <sheet name="小学数学 " sheetId="2" r:id="rId2"/>
    <sheet name="初中" sheetId="3" r:id="rId3"/>
  </sheets>
  <definedNames>
    <definedName name="_xlnm._FilterDatabase" localSheetId="0" hidden="1">'小学语文 '!$A$2:$P$40</definedName>
    <definedName name="_xlnm.Print_Titles" localSheetId="1">'小学数学 '!$2:$2</definedName>
    <definedName name="_xlnm.Print_Titles" localSheetId="0">'小学语文 '!$2:$2</definedName>
  </definedNames>
  <calcPr fullCalcOnLoad="1"/>
</workbook>
</file>

<file path=xl/sharedStrings.xml><?xml version="1.0" encoding="utf-8"?>
<sst xmlns="http://schemas.openxmlformats.org/spreadsheetml/2006/main" count="1026" uniqueCount="387">
  <si>
    <t>序号</t>
  </si>
  <si>
    <t>报考人姓名</t>
  </si>
  <si>
    <t>岗位名称</t>
  </si>
  <si>
    <t>准考证号</t>
  </si>
  <si>
    <t>性别</t>
  </si>
  <si>
    <t>综合分</t>
  </si>
  <si>
    <t>专业分</t>
  </si>
  <si>
    <t>总分</t>
  </si>
  <si>
    <t>排名</t>
  </si>
  <si>
    <t>面试室</t>
  </si>
  <si>
    <t>面试原始得分</t>
  </si>
  <si>
    <t>修正系数</t>
  </si>
  <si>
    <t>面试最终得分</t>
  </si>
  <si>
    <t>总成绩</t>
  </si>
  <si>
    <t>是否入闱体检</t>
  </si>
  <si>
    <t>1</t>
  </si>
  <si>
    <t>江梅兰</t>
  </si>
  <si>
    <t>小学语文</t>
  </si>
  <si>
    <t>136211302413</t>
  </si>
  <si>
    <t>女</t>
  </si>
  <si>
    <t>86</t>
  </si>
  <si>
    <t>70</t>
  </si>
  <si>
    <t>156</t>
  </si>
  <si>
    <t>是</t>
  </si>
  <si>
    <t>3</t>
  </si>
  <si>
    <t>吴亚男</t>
  </si>
  <si>
    <t>136211302917</t>
  </si>
  <si>
    <t>85</t>
  </si>
  <si>
    <t>59</t>
  </si>
  <si>
    <t>144</t>
  </si>
  <si>
    <t>2</t>
  </si>
  <si>
    <t>22</t>
  </si>
  <si>
    <t>许婷</t>
  </si>
  <si>
    <t>136211300325</t>
  </si>
  <si>
    <t>75.5</t>
  </si>
  <si>
    <t>51</t>
  </si>
  <si>
    <t>126.5</t>
  </si>
  <si>
    <t>7</t>
  </si>
  <si>
    <t>邱雪飞</t>
  </si>
  <si>
    <t>136211304328</t>
  </si>
  <si>
    <t>78.5</t>
  </si>
  <si>
    <t>58</t>
  </si>
  <si>
    <t>136.5</t>
  </si>
  <si>
    <t>5</t>
  </si>
  <si>
    <t>刘小燕</t>
  </si>
  <si>
    <t>136212807016</t>
  </si>
  <si>
    <t>79.5</t>
  </si>
  <si>
    <t>138.5</t>
  </si>
  <si>
    <t>15</t>
  </si>
  <si>
    <t>肖雯</t>
  </si>
  <si>
    <t>136211302910</t>
  </si>
  <si>
    <t>74.5</t>
  </si>
  <si>
    <t>54.5</t>
  </si>
  <si>
    <t>129</t>
  </si>
  <si>
    <t>30</t>
  </si>
  <si>
    <t>李海兰</t>
  </si>
  <si>
    <t>136211304629</t>
  </si>
  <si>
    <t>53</t>
  </si>
  <si>
    <t>123</t>
  </si>
  <si>
    <t>14</t>
  </si>
  <si>
    <t>林婷</t>
  </si>
  <si>
    <t>136211302221</t>
  </si>
  <si>
    <t>72.5</t>
  </si>
  <si>
    <t>58.5</t>
  </si>
  <si>
    <t>131</t>
  </si>
  <si>
    <t>12</t>
  </si>
  <si>
    <t>6</t>
  </si>
  <si>
    <t>钟咏春</t>
  </si>
  <si>
    <t>136211303417</t>
  </si>
  <si>
    <t>82.5</t>
  </si>
  <si>
    <t>55.5</t>
  </si>
  <si>
    <t>138</t>
  </si>
  <si>
    <t>8</t>
  </si>
  <si>
    <t>刘艳</t>
  </si>
  <si>
    <t>136211302401</t>
  </si>
  <si>
    <t>61</t>
  </si>
  <si>
    <t>17</t>
  </si>
  <si>
    <t>刘怡</t>
  </si>
  <si>
    <t>136211301202</t>
  </si>
  <si>
    <t>71.5</t>
  </si>
  <si>
    <t>57.5</t>
  </si>
  <si>
    <t>13</t>
  </si>
  <si>
    <t>赖喜悦</t>
  </si>
  <si>
    <t>136212805829</t>
  </si>
  <si>
    <t>56.5</t>
  </si>
  <si>
    <t>31</t>
  </si>
  <si>
    <t>曹行</t>
  </si>
  <si>
    <t>136212806116</t>
  </si>
  <si>
    <t>68.5</t>
  </si>
  <si>
    <t>18</t>
  </si>
  <si>
    <t>陈秀梅</t>
  </si>
  <si>
    <t>136211301418</t>
  </si>
  <si>
    <t>67</t>
  </si>
  <si>
    <t>128</t>
  </si>
  <si>
    <t>26</t>
  </si>
  <si>
    <t>郭小莹</t>
  </si>
  <si>
    <t>136212806522</t>
  </si>
  <si>
    <t>73</t>
  </si>
  <si>
    <t>52</t>
  </si>
  <si>
    <t>125</t>
  </si>
  <si>
    <t>24</t>
  </si>
  <si>
    <t>38</t>
  </si>
  <si>
    <t>肖金花</t>
  </si>
  <si>
    <t>136211300328</t>
  </si>
  <si>
    <t>68</t>
  </si>
  <si>
    <t>52.5</t>
  </si>
  <si>
    <t>120.5</t>
  </si>
  <si>
    <t>32</t>
  </si>
  <si>
    <t>黄义玲</t>
  </si>
  <si>
    <t>136211304824</t>
  </si>
  <si>
    <t>72</t>
  </si>
  <si>
    <t>50.5</t>
  </si>
  <si>
    <t>122.5</t>
  </si>
  <si>
    <t>10</t>
  </si>
  <si>
    <t>陈美</t>
  </si>
  <si>
    <t>136211303004</t>
  </si>
  <si>
    <t>78</t>
  </si>
  <si>
    <t>57</t>
  </si>
  <si>
    <t>135</t>
  </si>
  <si>
    <t>36</t>
  </si>
  <si>
    <t>杨桂花</t>
  </si>
  <si>
    <t>136211303204</t>
  </si>
  <si>
    <t>49.5</t>
  </si>
  <si>
    <t>121.5</t>
  </si>
  <si>
    <t>34</t>
  </si>
  <si>
    <t>21</t>
  </si>
  <si>
    <t>吴小英</t>
  </si>
  <si>
    <t>136212806016</t>
  </si>
  <si>
    <t>127</t>
  </si>
  <si>
    <t>19</t>
  </si>
  <si>
    <t>11</t>
  </si>
  <si>
    <t>吕路兰</t>
  </si>
  <si>
    <t>136212807023</t>
  </si>
  <si>
    <t>73.5</t>
  </si>
  <si>
    <t>59.5</t>
  </si>
  <si>
    <t>133</t>
  </si>
  <si>
    <t>25</t>
  </si>
  <si>
    <t>兰萍</t>
  </si>
  <si>
    <t>136212807301</t>
  </si>
  <si>
    <t>66</t>
  </si>
  <si>
    <t>刘锦艳</t>
  </si>
  <si>
    <t>136211301826</t>
  </si>
  <si>
    <t>53.5</t>
  </si>
  <si>
    <t>李摇篮</t>
  </si>
  <si>
    <t>136211301421</t>
  </si>
  <si>
    <t>76</t>
  </si>
  <si>
    <t>49</t>
  </si>
  <si>
    <t>16</t>
  </si>
  <si>
    <t>陈婷</t>
  </si>
  <si>
    <t>136212806114</t>
  </si>
  <si>
    <t>70.5</t>
  </si>
  <si>
    <t>33</t>
  </si>
  <si>
    <t>江莉萍</t>
  </si>
  <si>
    <t>136211302717</t>
  </si>
  <si>
    <t>63</t>
  </si>
  <si>
    <t>否</t>
  </si>
  <si>
    <t>35</t>
  </si>
  <si>
    <t>王爱燕</t>
  </si>
  <si>
    <t>136211304005</t>
  </si>
  <si>
    <t>29</t>
  </si>
  <si>
    <t>叶兰兰</t>
  </si>
  <si>
    <t>136212807125</t>
  </si>
  <si>
    <t>76.5</t>
  </si>
  <si>
    <t>47</t>
  </si>
  <si>
    <t>123.5</t>
  </si>
  <si>
    <t>28</t>
  </si>
  <si>
    <t>张爱萍</t>
  </si>
  <si>
    <t>136211303314</t>
  </si>
  <si>
    <t>60</t>
  </si>
  <si>
    <t>63.5</t>
  </si>
  <si>
    <t>37</t>
  </si>
  <si>
    <t>邹先秀</t>
  </si>
  <si>
    <t>136212807306</t>
  </si>
  <si>
    <t>65.5</t>
  </si>
  <si>
    <t>56</t>
  </si>
  <si>
    <t>23</t>
  </si>
  <si>
    <t>肖润泉</t>
  </si>
  <si>
    <t>136212807502</t>
  </si>
  <si>
    <t>125.5</t>
  </si>
  <si>
    <t>20</t>
  </si>
  <si>
    <t>王珍珍</t>
  </si>
  <si>
    <t>136211303313</t>
  </si>
  <si>
    <t>54</t>
  </si>
  <si>
    <t>肖卿香</t>
  </si>
  <si>
    <t>136212806718</t>
  </si>
  <si>
    <t>胡桥英</t>
  </si>
  <si>
    <t>136211300104</t>
  </si>
  <si>
    <t>83.5</t>
  </si>
  <si>
    <t>144.5</t>
  </si>
  <si>
    <t>4</t>
  </si>
  <si>
    <t>胡玲</t>
  </si>
  <si>
    <t>136211301609</t>
  </si>
  <si>
    <t>143</t>
  </si>
  <si>
    <t>9</t>
  </si>
  <si>
    <t>陈安萍</t>
  </si>
  <si>
    <t>136211303312</t>
  </si>
  <si>
    <t>79</t>
  </si>
  <si>
    <t>136</t>
  </si>
  <si>
    <t>陈慧妮</t>
  </si>
  <si>
    <t>136212806204</t>
  </si>
  <si>
    <t>75</t>
  </si>
  <si>
    <t>27</t>
  </si>
  <si>
    <t>袁丽丽</t>
  </si>
  <si>
    <t>136211302905</t>
  </si>
  <si>
    <t>71</t>
  </si>
  <si>
    <t>124</t>
  </si>
  <si>
    <t>面试得分</t>
  </si>
  <si>
    <t>谢源</t>
  </si>
  <si>
    <t>小学数学</t>
  </si>
  <si>
    <t>136211803024</t>
  </si>
  <si>
    <t>154.5</t>
  </si>
  <si>
    <t>范丽珍</t>
  </si>
  <si>
    <t>136211801923</t>
  </si>
  <si>
    <t>陈慧</t>
  </si>
  <si>
    <t>136211801926</t>
  </si>
  <si>
    <t>148.5</t>
  </si>
  <si>
    <t>李薇</t>
  </si>
  <si>
    <t>136211803706</t>
  </si>
  <si>
    <t>128.5</t>
  </si>
  <si>
    <t>江番婷</t>
  </si>
  <si>
    <t>136211803913</t>
  </si>
  <si>
    <t>张琼艳</t>
  </si>
  <si>
    <t>136211801105</t>
  </si>
  <si>
    <t>126</t>
  </si>
  <si>
    <t>王燕</t>
  </si>
  <si>
    <t>136211802624</t>
  </si>
  <si>
    <t>67.5</t>
  </si>
  <si>
    <t>黄青青</t>
  </si>
  <si>
    <t>136211802907</t>
  </si>
  <si>
    <t>62.5</t>
  </si>
  <si>
    <t>钟圣梅</t>
  </si>
  <si>
    <t>136211801418</t>
  </si>
  <si>
    <t>127.5</t>
  </si>
  <si>
    <t>邹碧莲</t>
  </si>
  <si>
    <t>136211800626</t>
  </si>
  <si>
    <t>郭燕</t>
  </si>
  <si>
    <t>136211803512</t>
  </si>
  <si>
    <t>66.5</t>
  </si>
  <si>
    <t>134</t>
  </si>
  <si>
    <t>廖宝燕</t>
  </si>
  <si>
    <t>136211801515</t>
  </si>
  <si>
    <t>50</t>
  </si>
  <si>
    <t>120</t>
  </si>
  <si>
    <t>肖楚</t>
  </si>
  <si>
    <t>136211801010</t>
  </si>
  <si>
    <t>47.5</t>
  </si>
  <si>
    <t>黄玲洁</t>
  </si>
  <si>
    <t>136211802702</t>
  </si>
  <si>
    <t>曹利红</t>
  </si>
  <si>
    <t>136211804311</t>
  </si>
  <si>
    <t>刘媛媛</t>
  </si>
  <si>
    <t>136211802501</t>
  </si>
  <si>
    <t>65</t>
  </si>
  <si>
    <t>钟余娟</t>
  </si>
  <si>
    <t>136211801029</t>
  </si>
  <si>
    <t>64</t>
  </si>
  <si>
    <t>130.5</t>
  </si>
  <si>
    <t>陈甫莉</t>
  </si>
  <si>
    <t>136211803709</t>
  </si>
  <si>
    <t>袁淑兰</t>
  </si>
  <si>
    <t>136211802424</t>
  </si>
  <si>
    <t>陈根芳</t>
  </si>
  <si>
    <t>136211801629</t>
  </si>
  <si>
    <t>117</t>
  </si>
  <si>
    <t>温圣招</t>
  </si>
  <si>
    <t>136211803505</t>
  </si>
  <si>
    <t>刘欣</t>
  </si>
  <si>
    <t>136211800716</t>
  </si>
  <si>
    <t>112</t>
  </si>
  <si>
    <t>焦美兰</t>
  </si>
  <si>
    <t>136211803509</t>
  </si>
  <si>
    <t>113.5</t>
  </si>
  <si>
    <t>李路生</t>
  </si>
  <si>
    <t>136211803330</t>
  </si>
  <si>
    <t>男</t>
  </si>
  <si>
    <t>129.5</t>
  </si>
  <si>
    <t>肖兰香</t>
  </si>
  <si>
    <t>136211803007</t>
  </si>
  <si>
    <t>109</t>
  </si>
  <si>
    <t>廖萍萍</t>
  </si>
  <si>
    <t>136211800903</t>
  </si>
  <si>
    <t>110</t>
  </si>
  <si>
    <t>黄剑平</t>
  </si>
  <si>
    <t>136211800824</t>
  </si>
  <si>
    <t>51.5</t>
  </si>
  <si>
    <t>117.5</t>
  </si>
  <si>
    <t>肖婷婷</t>
  </si>
  <si>
    <t>136211804115</t>
  </si>
  <si>
    <t>林志虹</t>
  </si>
  <si>
    <t>136211802906</t>
  </si>
  <si>
    <t>69</t>
  </si>
  <si>
    <t>45.5</t>
  </si>
  <si>
    <t>114.5</t>
  </si>
  <si>
    <t>刘玉娟</t>
  </si>
  <si>
    <t>136211800412</t>
  </si>
  <si>
    <t>48.5</t>
  </si>
  <si>
    <t>112.5</t>
  </si>
  <si>
    <t>刘珍珍</t>
  </si>
  <si>
    <t>136211802128</t>
  </si>
  <si>
    <t>107</t>
  </si>
  <si>
    <t>刘长秀</t>
  </si>
  <si>
    <t>136211800627</t>
  </si>
  <si>
    <t>116</t>
  </si>
  <si>
    <t>刘晓丽</t>
  </si>
  <si>
    <t>136211800820</t>
  </si>
  <si>
    <t>39</t>
  </si>
  <si>
    <t>110.5</t>
  </si>
  <si>
    <t>肖楠</t>
  </si>
  <si>
    <t>136211800607</t>
  </si>
  <si>
    <t>151.5</t>
  </si>
  <si>
    <t>卢海连</t>
  </si>
  <si>
    <t>136211800609</t>
  </si>
  <si>
    <t>肖常文</t>
  </si>
  <si>
    <t>136211804205</t>
  </si>
  <si>
    <t>张燕兵</t>
  </si>
  <si>
    <t>136211802828</t>
  </si>
  <si>
    <t>122</t>
  </si>
  <si>
    <t>宋鹏飞</t>
  </si>
  <si>
    <t>136211802005</t>
  </si>
  <si>
    <t>38.5</t>
  </si>
  <si>
    <t>109.5</t>
  </si>
  <si>
    <t>曾莉莉</t>
  </si>
  <si>
    <t>初中语文</t>
  </si>
  <si>
    <t>136212809804</t>
  </si>
  <si>
    <t>64.5</t>
  </si>
  <si>
    <t>高冬芳</t>
  </si>
  <si>
    <t>136212809408</t>
  </si>
  <si>
    <t>105</t>
  </si>
  <si>
    <t>曾华润</t>
  </si>
  <si>
    <t>136212809503</t>
  </si>
  <si>
    <t>42</t>
  </si>
  <si>
    <t>46.5</t>
  </si>
  <si>
    <t>88.5</t>
  </si>
  <si>
    <t>黄嫄嫄</t>
  </si>
  <si>
    <t>136212809723</t>
  </si>
  <si>
    <t>缺考</t>
  </si>
  <si>
    <t>杨蕾</t>
  </si>
  <si>
    <t>136212809825</t>
  </si>
  <si>
    <t>92.5</t>
  </si>
  <si>
    <t>朱婷婷</t>
  </si>
  <si>
    <t>136212809618</t>
  </si>
  <si>
    <t>44</t>
  </si>
  <si>
    <t>89.5</t>
  </si>
  <si>
    <t>陈婉</t>
  </si>
  <si>
    <t>136212809811</t>
  </si>
  <si>
    <t>40</t>
  </si>
  <si>
    <t>87</t>
  </si>
  <si>
    <t>陈云</t>
  </si>
  <si>
    <t>136212809726</t>
  </si>
  <si>
    <t>35.5</t>
  </si>
  <si>
    <t>84</t>
  </si>
  <si>
    <t>楚婵</t>
  </si>
  <si>
    <t>136212809604</t>
  </si>
  <si>
    <t>黄钱妹</t>
  </si>
  <si>
    <t>初中数学</t>
  </si>
  <si>
    <t>136210601701</t>
  </si>
  <si>
    <t>77</t>
  </si>
  <si>
    <t>153</t>
  </si>
  <si>
    <t>胡东秀</t>
  </si>
  <si>
    <t>136210601714</t>
  </si>
  <si>
    <t>46</t>
  </si>
  <si>
    <t>119.5</t>
  </si>
  <si>
    <t>黄江铃</t>
  </si>
  <si>
    <t>136210601525</t>
  </si>
  <si>
    <t>44.5</t>
  </si>
  <si>
    <t>罗一鑫</t>
  </si>
  <si>
    <t>136210601622</t>
  </si>
  <si>
    <t>李琼</t>
  </si>
  <si>
    <t>初中生物</t>
  </si>
  <si>
    <t>136211103704</t>
  </si>
  <si>
    <t>37.5</t>
  </si>
  <si>
    <t>93</t>
  </si>
  <si>
    <t>王小军</t>
  </si>
  <si>
    <t>初中历史</t>
  </si>
  <si>
    <t>136211103328</t>
  </si>
  <si>
    <t>118</t>
  </si>
  <si>
    <t>朱玉清</t>
  </si>
  <si>
    <t>136211103329</t>
  </si>
  <si>
    <t>48</t>
  </si>
  <si>
    <t>张见妹</t>
  </si>
  <si>
    <t>初中地理</t>
  </si>
  <si>
    <t>136210602816</t>
  </si>
  <si>
    <t>45</t>
  </si>
  <si>
    <t>108.5</t>
  </si>
  <si>
    <t xml:space="preserve">           2018年信丰县特岗教师面试成绩公示及入闱体检名单          7.13</t>
  </si>
  <si>
    <t xml:space="preserve">         2018年信丰县特岗教师面试成绩公示及入闱体检名单        7.13</t>
  </si>
  <si>
    <t>2018年信丰县特岗教师面试成绩公示及入闱体检名单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</si>
</sst>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</numFmts>
  <fonts count="23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5" applyNumberFormat="0" applyAlignment="0" applyProtection="0"/>
    <xf numFmtId="0" fontId="4" fillId="12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7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B1">
      <selection activeCell="M8" sqref="M8"/>
    </sheetView>
  </sheetViews>
  <sheetFormatPr defaultColWidth="9.00390625" defaultRowHeight="14.25"/>
  <cols>
    <col min="1" max="1" width="4.75390625" style="2" hidden="1" customWidth="1"/>
    <col min="2" max="2" width="7.50390625" style="2" customWidth="1"/>
    <col min="3" max="3" width="9.875" style="2" customWidth="1"/>
    <col min="4" max="4" width="14.125" style="2" customWidth="1"/>
    <col min="5" max="5" width="4.875" style="2" customWidth="1"/>
    <col min="6" max="6" width="7.50390625" style="2" customWidth="1"/>
    <col min="7" max="7" width="7.25390625" style="2" customWidth="1"/>
    <col min="8" max="8" width="7.50390625" style="2" customWidth="1"/>
    <col min="9" max="9" width="5.125" style="2" customWidth="1"/>
    <col min="10" max="10" width="7.375" style="2" customWidth="1"/>
    <col min="11" max="11" width="7.00390625" style="2" customWidth="1"/>
    <col min="12" max="12" width="13.625" style="11" customWidth="1"/>
    <col min="13" max="13" width="12.75390625" style="11" customWidth="1"/>
    <col min="14" max="14" width="12.625" style="11" customWidth="1"/>
    <col min="15" max="15" width="3.50390625" style="2" customWidth="1"/>
    <col min="16" max="16" width="5.375" style="2" customWidth="1"/>
    <col min="17" max="243" width="9.00390625" style="2" customWidth="1"/>
  </cols>
  <sheetData>
    <row r="1" spans="1:16" ht="22.5">
      <c r="A1" s="18" t="s">
        <v>384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19"/>
      <c r="P1" s="19"/>
    </row>
    <row r="2" spans="1:16" s="1" customFormat="1" ht="40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7" t="s">
        <v>10</v>
      </c>
      <c r="L2" s="12" t="s">
        <v>11</v>
      </c>
      <c r="M2" s="12" t="s">
        <v>12</v>
      </c>
      <c r="N2" s="12" t="s">
        <v>13</v>
      </c>
      <c r="O2" s="7" t="s">
        <v>8</v>
      </c>
      <c r="P2" s="7" t="s">
        <v>14</v>
      </c>
    </row>
    <row r="3" spans="1:16" ht="18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15</v>
      </c>
      <c r="J3" s="4" t="s">
        <v>15</v>
      </c>
      <c r="K3" s="9">
        <v>89</v>
      </c>
      <c r="L3" s="13">
        <v>0.9827641934014703</v>
      </c>
      <c r="M3" s="13">
        <f aca="true" t="shared" si="0" ref="M3:M35">L3*K3</f>
        <v>87.46601321273086</v>
      </c>
      <c r="N3" s="13">
        <f aca="true" t="shared" si="1" ref="N3:N40">H3*(50/200)+M3*(50/100)</f>
        <v>82.73300660636542</v>
      </c>
      <c r="O3" s="16">
        <v>1</v>
      </c>
      <c r="P3" s="9" t="s">
        <v>23</v>
      </c>
    </row>
    <row r="4" spans="1:16" ht="18" customHeight="1">
      <c r="A4" s="4" t="s">
        <v>24</v>
      </c>
      <c r="B4" s="4" t="s">
        <v>25</v>
      </c>
      <c r="C4" s="4" t="s">
        <v>17</v>
      </c>
      <c r="D4" s="4" t="s">
        <v>26</v>
      </c>
      <c r="E4" s="4" t="s">
        <v>19</v>
      </c>
      <c r="F4" s="4" t="s">
        <v>27</v>
      </c>
      <c r="G4" s="4" t="s">
        <v>28</v>
      </c>
      <c r="H4" s="4" t="s">
        <v>29</v>
      </c>
      <c r="I4" s="4" t="s">
        <v>24</v>
      </c>
      <c r="J4" s="4" t="s">
        <v>30</v>
      </c>
      <c r="K4" s="15">
        <v>85.9</v>
      </c>
      <c r="L4" s="13">
        <v>1.0184413359977162</v>
      </c>
      <c r="M4" s="13">
        <f t="shared" si="0"/>
        <v>87.48411076220383</v>
      </c>
      <c r="N4" s="13">
        <f t="shared" si="1"/>
        <v>79.74205538110192</v>
      </c>
      <c r="O4" s="16">
        <v>2</v>
      </c>
      <c r="P4" s="9" t="s">
        <v>23</v>
      </c>
    </row>
    <row r="5" spans="1:16" ht="18" customHeight="1">
      <c r="A5" s="4" t="s">
        <v>31</v>
      </c>
      <c r="B5" s="4" t="s">
        <v>32</v>
      </c>
      <c r="C5" s="4" t="s">
        <v>17</v>
      </c>
      <c r="D5" s="4" t="s">
        <v>33</v>
      </c>
      <c r="E5" s="4" t="s">
        <v>19</v>
      </c>
      <c r="F5" s="4" t="s">
        <v>34</v>
      </c>
      <c r="G5" s="4" t="s">
        <v>35</v>
      </c>
      <c r="H5" s="4" t="s">
        <v>36</v>
      </c>
      <c r="I5" s="4" t="s">
        <v>31</v>
      </c>
      <c r="J5" s="17" t="s">
        <v>30</v>
      </c>
      <c r="K5" s="14">
        <v>93.8</v>
      </c>
      <c r="L5" s="13">
        <v>1.0184413359977162</v>
      </c>
      <c r="M5" s="13">
        <f t="shared" si="0"/>
        <v>95.52979731658579</v>
      </c>
      <c r="N5" s="13">
        <f t="shared" si="1"/>
        <v>79.38989865829289</v>
      </c>
      <c r="O5" s="16">
        <v>3</v>
      </c>
      <c r="P5" s="9" t="s">
        <v>23</v>
      </c>
    </row>
    <row r="6" spans="1:16" ht="18" customHeight="1">
      <c r="A6" s="4" t="s">
        <v>37</v>
      </c>
      <c r="B6" s="4" t="s">
        <v>38</v>
      </c>
      <c r="C6" s="4" t="s">
        <v>17</v>
      </c>
      <c r="D6" s="4" t="s">
        <v>39</v>
      </c>
      <c r="E6" s="4" t="s">
        <v>19</v>
      </c>
      <c r="F6" s="4" t="s">
        <v>40</v>
      </c>
      <c r="G6" s="4" t="s">
        <v>41</v>
      </c>
      <c r="H6" s="4" t="s">
        <v>42</v>
      </c>
      <c r="I6" s="4" t="s">
        <v>37</v>
      </c>
      <c r="J6" s="4" t="s">
        <v>30</v>
      </c>
      <c r="K6" s="9">
        <v>88.4</v>
      </c>
      <c r="L6" s="13">
        <v>1.0184413359977162</v>
      </c>
      <c r="M6" s="13">
        <f t="shared" si="0"/>
        <v>90.03021410219812</v>
      </c>
      <c r="N6" s="13">
        <f t="shared" si="1"/>
        <v>79.14010705109905</v>
      </c>
      <c r="O6" s="16">
        <v>4</v>
      </c>
      <c r="P6" s="9" t="s">
        <v>23</v>
      </c>
    </row>
    <row r="7" spans="1:16" ht="18" customHeight="1">
      <c r="A7" s="4" t="s">
        <v>43</v>
      </c>
      <c r="B7" s="4" t="s">
        <v>44</v>
      </c>
      <c r="C7" s="4" t="s">
        <v>17</v>
      </c>
      <c r="D7" s="4" t="s">
        <v>45</v>
      </c>
      <c r="E7" s="4" t="s">
        <v>19</v>
      </c>
      <c r="F7" s="4" t="s">
        <v>46</v>
      </c>
      <c r="G7" s="4" t="s">
        <v>28</v>
      </c>
      <c r="H7" s="4" t="s">
        <v>47</v>
      </c>
      <c r="I7" s="4" t="s">
        <v>43</v>
      </c>
      <c r="J7" s="4" t="s">
        <v>15</v>
      </c>
      <c r="K7" s="9">
        <v>90.4</v>
      </c>
      <c r="L7" s="13">
        <v>0.9827641934014703</v>
      </c>
      <c r="M7" s="13">
        <f t="shared" si="0"/>
        <v>88.84188308349292</v>
      </c>
      <c r="N7" s="13">
        <f t="shared" si="1"/>
        <v>79.04594154174646</v>
      </c>
      <c r="O7" s="16">
        <v>5</v>
      </c>
      <c r="P7" s="9" t="s">
        <v>23</v>
      </c>
    </row>
    <row r="8" spans="1:16" ht="18" customHeight="1">
      <c r="A8" s="4" t="s">
        <v>48</v>
      </c>
      <c r="B8" s="4" t="s">
        <v>49</v>
      </c>
      <c r="C8" s="4" t="s">
        <v>17</v>
      </c>
      <c r="D8" s="4" t="s">
        <v>50</v>
      </c>
      <c r="E8" s="4" t="s">
        <v>19</v>
      </c>
      <c r="F8" s="4" t="s">
        <v>51</v>
      </c>
      <c r="G8" s="4" t="s">
        <v>52</v>
      </c>
      <c r="H8" s="4" t="s">
        <v>53</v>
      </c>
      <c r="I8" s="4" t="s">
        <v>48</v>
      </c>
      <c r="J8" s="4" t="s">
        <v>15</v>
      </c>
      <c r="K8" s="9">
        <v>93</v>
      </c>
      <c r="L8" s="13">
        <v>0.9827641934014703</v>
      </c>
      <c r="M8" s="13">
        <f t="shared" si="0"/>
        <v>91.39706998633673</v>
      </c>
      <c r="N8" s="13">
        <f t="shared" si="1"/>
        <v>77.94853499316837</v>
      </c>
      <c r="O8" s="16">
        <v>6</v>
      </c>
      <c r="P8" s="9" t="s">
        <v>23</v>
      </c>
    </row>
    <row r="9" spans="1:16" ht="18" customHeight="1">
      <c r="A9" s="4" t="s">
        <v>54</v>
      </c>
      <c r="B9" s="4" t="s">
        <v>55</v>
      </c>
      <c r="C9" s="4" t="s">
        <v>17</v>
      </c>
      <c r="D9" s="4" t="s">
        <v>56</v>
      </c>
      <c r="E9" s="4" t="s">
        <v>19</v>
      </c>
      <c r="F9" s="4" t="s">
        <v>21</v>
      </c>
      <c r="G9" s="4" t="s">
        <v>57</v>
      </c>
      <c r="H9" s="4" t="s">
        <v>58</v>
      </c>
      <c r="I9" s="4" t="s">
        <v>54</v>
      </c>
      <c r="J9" s="4" t="s">
        <v>30</v>
      </c>
      <c r="K9" s="9">
        <v>92.2</v>
      </c>
      <c r="L9" s="13">
        <v>1.0184413359977162</v>
      </c>
      <c r="M9" s="13">
        <f t="shared" si="0"/>
        <v>93.90029117898943</v>
      </c>
      <c r="N9" s="13">
        <f t="shared" si="1"/>
        <v>77.70014558949472</v>
      </c>
      <c r="O9" s="16">
        <v>7</v>
      </c>
      <c r="P9" s="9" t="s">
        <v>23</v>
      </c>
    </row>
    <row r="10" spans="1:16" ht="18" customHeight="1">
      <c r="A10" s="4" t="s">
        <v>59</v>
      </c>
      <c r="B10" s="4" t="s">
        <v>60</v>
      </c>
      <c r="C10" s="4" t="s">
        <v>17</v>
      </c>
      <c r="D10" s="4" t="s">
        <v>61</v>
      </c>
      <c r="E10" s="4" t="s">
        <v>19</v>
      </c>
      <c r="F10" s="4" t="s">
        <v>62</v>
      </c>
      <c r="G10" s="4" t="s">
        <v>63</v>
      </c>
      <c r="H10" s="4" t="s">
        <v>64</v>
      </c>
      <c r="I10" s="4" t="s">
        <v>65</v>
      </c>
      <c r="J10" s="4" t="s">
        <v>15</v>
      </c>
      <c r="K10" s="9">
        <v>91.4</v>
      </c>
      <c r="L10" s="13">
        <v>0.9827641934014703</v>
      </c>
      <c r="M10" s="13">
        <f t="shared" si="0"/>
        <v>89.82464727689438</v>
      </c>
      <c r="N10" s="13">
        <f t="shared" si="1"/>
        <v>77.66232363844719</v>
      </c>
      <c r="O10" s="16">
        <v>8</v>
      </c>
      <c r="P10" s="9" t="s">
        <v>23</v>
      </c>
    </row>
    <row r="11" spans="1:16" ht="18" customHeight="1">
      <c r="A11" s="4" t="s">
        <v>66</v>
      </c>
      <c r="B11" s="4" t="s">
        <v>67</v>
      </c>
      <c r="C11" s="4" t="s">
        <v>17</v>
      </c>
      <c r="D11" s="4" t="s">
        <v>68</v>
      </c>
      <c r="E11" s="4" t="s">
        <v>19</v>
      </c>
      <c r="F11" s="4" t="s">
        <v>69</v>
      </c>
      <c r="G11" s="4" t="s">
        <v>70</v>
      </c>
      <c r="H11" s="4" t="s">
        <v>71</v>
      </c>
      <c r="I11" s="4" t="s">
        <v>66</v>
      </c>
      <c r="J11" s="4" t="s">
        <v>15</v>
      </c>
      <c r="K11" s="9">
        <v>87.2</v>
      </c>
      <c r="L11" s="13">
        <v>0.9827641934014703</v>
      </c>
      <c r="M11" s="13">
        <f t="shared" si="0"/>
        <v>85.6970376646082</v>
      </c>
      <c r="N11" s="13">
        <f t="shared" si="1"/>
        <v>77.34851883230411</v>
      </c>
      <c r="O11" s="16">
        <v>9</v>
      </c>
      <c r="P11" s="9" t="s">
        <v>23</v>
      </c>
    </row>
    <row r="12" spans="1:16" ht="18" customHeight="1">
      <c r="A12" s="4" t="s">
        <v>72</v>
      </c>
      <c r="B12" s="4" t="s">
        <v>73</v>
      </c>
      <c r="C12" s="4" t="s">
        <v>17</v>
      </c>
      <c r="D12" s="4" t="s">
        <v>74</v>
      </c>
      <c r="E12" s="4" t="s">
        <v>19</v>
      </c>
      <c r="F12" s="4" t="s">
        <v>34</v>
      </c>
      <c r="G12" s="4" t="s">
        <v>75</v>
      </c>
      <c r="H12" s="4" t="s">
        <v>42</v>
      </c>
      <c r="I12" s="4" t="s">
        <v>37</v>
      </c>
      <c r="J12" s="4" t="s">
        <v>30</v>
      </c>
      <c r="K12" s="9">
        <v>83.8</v>
      </c>
      <c r="L12" s="13">
        <v>1.0184413359977162</v>
      </c>
      <c r="M12" s="13">
        <f t="shared" si="0"/>
        <v>85.34538395660861</v>
      </c>
      <c r="N12" s="13">
        <f t="shared" si="1"/>
        <v>76.7976919783043</v>
      </c>
      <c r="O12" s="16">
        <v>10</v>
      </c>
      <c r="P12" s="9" t="s">
        <v>23</v>
      </c>
    </row>
    <row r="13" spans="1:16" ht="18" customHeight="1">
      <c r="A13" s="4" t="s">
        <v>76</v>
      </c>
      <c r="B13" s="4" t="s">
        <v>77</v>
      </c>
      <c r="C13" s="4" t="s">
        <v>17</v>
      </c>
      <c r="D13" s="4" t="s">
        <v>78</v>
      </c>
      <c r="E13" s="4" t="s">
        <v>19</v>
      </c>
      <c r="F13" s="4" t="s">
        <v>79</v>
      </c>
      <c r="G13" s="4" t="s">
        <v>80</v>
      </c>
      <c r="H13" s="4" t="s">
        <v>53</v>
      </c>
      <c r="I13" s="4" t="s">
        <v>48</v>
      </c>
      <c r="J13" s="4" t="s">
        <v>15</v>
      </c>
      <c r="K13" s="9">
        <v>90.4</v>
      </c>
      <c r="L13" s="13">
        <v>0.9827641934014703</v>
      </c>
      <c r="M13" s="13">
        <f t="shared" si="0"/>
        <v>88.84188308349292</v>
      </c>
      <c r="N13" s="13">
        <f t="shared" si="1"/>
        <v>76.67094154174646</v>
      </c>
      <c r="O13" s="16">
        <v>11</v>
      </c>
      <c r="P13" s="9" t="s">
        <v>23</v>
      </c>
    </row>
    <row r="14" spans="1:16" ht="18" customHeight="1">
      <c r="A14" s="4" t="s">
        <v>81</v>
      </c>
      <c r="B14" s="4" t="s">
        <v>82</v>
      </c>
      <c r="C14" s="4" t="s">
        <v>17</v>
      </c>
      <c r="D14" s="4" t="s">
        <v>83</v>
      </c>
      <c r="E14" s="4" t="s">
        <v>19</v>
      </c>
      <c r="F14" s="4" t="s">
        <v>51</v>
      </c>
      <c r="G14" s="4" t="s">
        <v>84</v>
      </c>
      <c r="H14" s="4" t="s">
        <v>64</v>
      </c>
      <c r="I14" s="4" t="s">
        <v>65</v>
      </c>
      <c r="J14" s="4" t="s">
        <v>30</v>
      </c>
      <c r="K14" s="9">
        <v>85.8</v>
      </c>
      <c r="L14" s="13">
        <v>1.0184413359977162</v>
      </c>
      <c r="M14" s="13">
        <f t="shared" si="0"/>
        <v>87.38226662860406</v>
      </c>
      <c r="N14" s="13">
        <f t="shared" si="1"/>
        <v>76.44113331430202</v>
      </c>
      <c r="O14" s="16">
        <v>12</v>
      </c>
      <c r="P14" s="9" t="s">
        <v>23</v>
      </c>
    </row>
    <row r="15" spans="1:16" ht="18" customHeight="1">
      <c r="A15" s="4" t="s">
        <v>85</v>
      </c>
      <c r="B15" s="4" t="s">
        <v>86</v>
      </c>
      <c r="C15" s="4" t="s">
        <v>17</v>
      </c>
      <c r="D15" s="4" t="s">
        <v>87</v>
      </c>
      <c r="E15" s="4" t="s">
        <v>19</v>
      </c>
      <c r="F15" s="4" t="s">
        <v>88</v>
      </c>
      <c r="G15" s="4" t="s">
        <v>52</v>
      </c>
      <c r="H15" s="4" t="s">
        <v>58</v>
      </c>
      <c r="I15" s="4" t="s">
        <v>54</v>
      </c>
      <c r="J15" s="4" t="s">
        <v>15</v>
      </c>
      <c r="K15" s="9">
        <v>92.8</v>
      </c>
      <c r="L15" s="13">
        <v>0.9827641934014703</v>
      </c>
      <c r="M15" s="13">
        <f t="shared" si="0"/>
        <v>91.20051714765644</v>
      </c>
      <c r="N15" s="13">
        <f t="shared" si="1"/>
        <v>76.35025857382823</v>
      </c>
      <c r="O15" s="16">
        <v>13</v>
      </c>
      <c r="P15" s="9" t="s">
        <v>23</v>
      </c>
    </row>
    <row r="16" spans="1:16" ht="18" customHeight="1">
      <c r="A16" s="4" t="s">
        <v>89</v>
      </c>
      <c r="B16" s="4" t="s">
        <v>90</v>
      </c>
      <c r="C16" s="4" t="s">
        <v>17</v>
      </c>
      <c r="D16" s="4" t="s">
        <v>91</v>
      </c>
      <c r="E16" s="4" t="s">
        <v>19</v>
      </c>
      <c r="F16" s="4" t="s">
        <v>92</v>
      </c>
      <c r="G16" s="4" t="s">
        <v>75</v>
      </c>
      <c r="H16" s="4" t="s">
        <v>93</v>
      </c>
      <c r="I16" s="4" t="s">
        <v>89</v>
      </c>
      <c r="J16" s="4" t="s">
        <v>30</v>
      </c>
      <c r="K16" s="9">
        <v>87</v>
      </c>
      <c r="L16" s="13">
        <v>1.0184413359977162</v>
      </c>
      <c r="M16" s="13">
        <f t="shared" si="0"/>
        <v>88.60439623180132</v>
      </c>
      <c r="N16" s="13">
        <f t="shared" si="1"/>
        <v>76.30219811590067</v>
      </c>
      <c r="O16" s="16">
        <v>14</v>
      </c>
      <c r="P16" s="9" t="s">
        <v>23</v>
      </c>
    </row>
    <row r="17" spans="1:16" ht="18" customHeight="1">
      <c r="A17" s="4" t="s">
        <v>94</v>
      </c>
      <c r="B17" s="4" t="s">
        <v>95</v>
      </c>
      <c r="C17" s="4" t="s">
        <v>17</v>
      </c>
      <c r="D17" s="4" t="s">
        <v>96</v>
      </c>
      <c r="E17" s="4" t="s">
        <v>19</v>
      </c>
      <c r="F17" s="4" t="s">
        <v>97</v>
      </c>
      <c r="G17" s="4" t="s">
        <v>98</v>
      </c>
      <c r="H17" s="4" t="s">
        <v>99</v>
      </c>
      <c r="I17" s="4" t="s">
        <v>100</v>
      </c>
      <c r="J17" s="4" t="s">
        <v>15</v>
      </c>
      <c r="K17" s="9">
        <v>91</v>
      </c>
      <c r="L17" s="13">
        <v>0.9827641934014703</v>
      </c>
      <c r="M17" s="13">
        <f t="shared" si="0"/>
        <v>89.43154159953379</v>
      </c>
      <c r="N17" s="13">
        <f t="shared" si="1"/>
        <v>75.96577079976689</v>
      </c>
      <c r="O17" s="16">
        <v>15</v>
      </c>
      <c r="P17" s="9" t="s">
        <v>23</v>
      </c>
    </row>
    <row r="18" spans="1:16" ht="18" customHeight="1">
      <c r="A18" s="4" t="s">
        <v>101</v>
      </c>
      <c r="B18" s="4" t="s">
        <v>102</v>
      </c>
      <c r="C18" s="4" t="s">
        <v>17</v>
      </c>
      <c r="D18" s="4" t="s">
        <v>103</v>
      </c>
      <c r="E18" s="4" t="s">
        <v>19</v>
      </c>
      <c r="F18" s="4" t="s">
        <v>104</v>
      </c>
      <c r="G18" s="4" t="s">
        <v>105</v>
      </c>
      <c r="H18" s="4" t="s">
        <v>106</v>
      </c>
      <c r="I18" s="4" t="s">
        <v>101</v>
      </c>
      <c r="J18" s="4" t="s">
        <v>30</v>
      </c>
      <c r="K18" s="9">
        <v>90</v>
      </c>
      <c r="L18" s="13">
        <v>1.0184413359977162</v>
      </c>
      <c r="M18" s="13">
        <f t="shared" si="0"/>
        <v>91.65972023979447</v>
      </c>
      <c r="N18" s="13">
        <f t="shared" si="1"/>
        <v>75.95486011989723</v>
      </c>
      <c r="O18" s="16">
        <v>16</v>
      </c>
      <c r="P18" s="9" t="s">
        <v>23</v>
      </c>
    </row>
    <row r="19" spans="1:16" ht="18" customHeight="1">
      <c r="A19" s="4" t="s">
        <v>107</v>
      </c>
      <c r="B19" s="4" t="s">
        <v>108</v>
      </c>
      <c r="C19" s="4" t="s">
        <v>17</v>
      </c>
      <c r="D19" s="4" t="s">
        <v>109</v>
      </c>
      <c r="E19" s="4" t="s">
        <v>19</v>
      </c>
      <c r="F19" s="4" t="s">
        <v>110</v>
      </c>
      <c r="G19" s="4" t="s">
        <v>111</v>
      </c>
      <c r="H19" s="4" t="s">
        <v>112</v>
      </c>
      <c r="I19" s="4" t="s">
        <v>107</v>
      </c>
      <c r="J19" s="4" t="s">
        <v>15</v>
      </c>
      <c r="K19" s="9">
        <v>92</v>
      </c>
      <c r="L19" s="13">
        <v>0.9827641934014703</v>
      </c>
      <c r="M19" s="13">
        <f t="shared" si="0"/>
        <v>90.41430579293527</v>
      </c>
      <c r="N19" s="13">
        <f t="shared" si="1"/>
        <v>75.83215289646763</v>
      </c>
      <c r="O19" s="16">
        <v>17</v>
      </c>
      <c r="P19" s="9" t="s">
        <v>23</v>
      </c>
    </row>
    <row r="20" spans="1:16" ht="18" customHeight="1">
      <c r="A20" s="4" t="s">
        <v>113</v>
      </c>
      <c r="B20" s="4" t="s">
        <v>114</v>
      </c>
      <c r="C20" s="4" t="s">
        <v>17</v>
      </c>
      <c r="D20" s="4" t="s">
        <v>115</v>
      </c>
      <c r="E20" s="4" t="s">
        <v>19</v>
      </c>
      <c r="F20" s="4" t="s">
        <v>116</v>
      </c>
      <c r="G20" s="4" t="s">
        <v>117</v>
      </c>
      <c r="H20" s="4" t="s">
        <v>118</v>
      </c>
      <c r="I20" s="4" t="s">
        <v>113</v>
      </c>
      <c r="J20" s="4" t="s">
        <v>30</v>
      </c>
      <c r="K20" s="9">
        <v>82.6</v>
      </c>
      <c r="L20" s="13">
        <v>1.0184413359977162</v>
      </c>
      <c r="M20" s="13">
        <f t="shared" si="0"/>
        <v>84.12325435341135</v>
      </c>
      <c r="N20" s="13">
        <f t="shared" si="1"/>
        <v>75.81162717670568</v>
      </c>
      <c r="O20" s="16">
        <v>18</v>
      </c>
      <c r="P20" s="9" t="s">
        <v>23</v>
      </c>
    </row>
    <row r="21" spans="1:16" ht="18" customHeight="1">
      <c r="A21" s="4" t="s">
        <v>119</v>
      </c>
      <c r="B21" s="4" t="s">
        <v>120</v>
      </c>
      <c r="C21" s="4" t="s">
        <v>17</v>
      </c>
      <c r="D21" s="4" t="s">
        <v>121</v>
      </c>
      <c r="E21" s="4" t="s">
        <v>19</v>
      </c>
      <c r="F21" s="4" t="s">
        <v>110</v>
      </c>
      <c r="G21" s="4" t="s">
        <v>122</v>
      </c>
      <c r="H21" s="4" t="s">
        <v>123</v>
      </c>
      <c r="I21" s="4" t="s">
        <v>124</v>
      </c>
      <c r="J21" s="4" t="s">
        <v>15</v>
      </c>
      <c r="K21" s="9">
        <v>91.8</v>
      </c>
      <c r="L21" s="13">
        <v>0.9827641934014703</v>
      </c>
      <c r="M21" s="13">
        <f t="shared" si="0"/>
        <v>90.21775295425496</v>
      </c>
      <c r="N21" s="13">
        <f t="shared" si="1"/>
        <v>75.48387647712748</v>
      </c>
      <c r="O21" s="16">
        <v>19</v>
      </c>
      <c r="P21" s="9" t="s">
        <v>23</v>
      </c>
    </row>
    <row r="22" spans="1:16" ht="18" customHeight="1">
      <c r="A22" s="4" t="s">
        <v>125</v>
      </c>
      <c r="B22" s="4" t="s">
        <v>126</v>
      </c>
      <c r="C22" s="4" t="s">
        <v>17</v>
      </c>
      <c r="D22" s="4" t="s">
        <v>127</v>
      </c>
      <c r="E22" s="4" t="s">
        <v>19</v>
      </c>
      <c r="F22" s="4" t="s">
        <v>21</v>
      </c>
      <c r="G22" s="4" t="s">
        <v>117</v>
      </c>
      <c r="H22" s="4" t="s">
        <v>128</v>
      </c>
      <c r="I22" s="4" t="s">
        <v>129</v>
      </c>
      <c r="J22" s="4" t="s">
        <v>15</v>
      </c>
      <c r="K22" s="9">
        <v>88.8</v>
      </c>
      <c r="L22" s="13">
        <v>0.9827641934014703</v>
      </c>
      <c r="M22" s="13">
        <f t="shared" si="0"/>
        <v>87.26946037405055</v>
      </c>
      <c r="N22" s="13">
        <f t="shared" si="1"/>
        <v>75.38473018702527</v>
      </c>
      <c r="O22" s="16">
        <v>20</v>
      </c>
      <c r="P22" s="9" t="s">
        <v>23</v>
      </c>
    </row>
    <row r="23" spans="1:16" ht="18" customHeight="1">
      <c r="A23" s="4" t="s">
        <v>130</v>
      </c>
      <c r="B23" s="4" t="s">
        <v>131</v>
      </c>
      <c r="C23" s="4" t="s">
        <v>17</v>
      </c>
      <c r="D23" s="4" t="s">
        <v>132</v>
      </c>
      <c r="E23" s="4" t="s">
        <v>19</v>
      </c>
      <c r="F23" s="4" t="s">
        <v>133</v>
      </c>
      <c r="G23" s="4" t="s">
        <v>134</v>
      </c>
      <c r="H23" s="4" t="s">
        <v>135</v>
      </c>
      <c r="I23" s="4" t="s">
        <v>130</v>
      </c>
      <c r="J23" s="4" t="s">
        <v>15</v>
      </c>
      <c r="K23" s="9">
        <v>84.4</v>
      </c>
      <c r="L23" s="13">
        <v>0.9827641934014703</v>
      </c>
      <c r="M23" s="13">
        <f t="shared" si="0"/>
        <v>82.9452979230841</v>
      </c>
      <c r="N23" s="13">
        <f t="shared" si="1"/>
        <v>74.72264896154205</v>
      </c>
      <c r="O23" s="16">
        <v>21</v>
      </c>
      <c r="P23" s="9" t="s">
        <v>23</v>
      </c>
    </row>
    <row r="24" spans="1:16" ht="18" customHeight="1">
      <c r="A24" s="4" t="s">
        <v>136</v>
      </c>
      <c r="B24" s="4" t="s">
        <v>137</v>
      </c>
      <c r="C24" s="4" t="s">
        <v>17</v>
      </c>
      <c r="D24" s="4" t="s">
        <v>138</v>
      </c>
      <c r="E24" s="4" t="s">
        <v>19</v>
      </c>
      <c r="F24" s="4" t="s">
        <v>28</v>
      </c>
      <c r="G24" s="4" t="s">
        <v>139</v>
      </c>
      <c r="H24" s="4" t="s">
        <v>99</v>
      </c>
      <c r="I24" s="4" t="s">
        <v>100</v>
      </c>
      <c r="J24" s="4" t="s">
        <v>30</v>
      </c>
      <c r="K24" s="9">
        <v>85.2</v>
      </c>
      <c r="L24" s="13">
        <v>1.0184413359977162</v>
      </c>
      <c r="M24" s="13">
        <f t="shared" si="0"/>
        <v>86.77120182700543</v>
      </c>
      <c r="N24" s="13">
        <f t="shared" si="1"/>
        <v>74.63560091350271</v>
      </c>
      <c r="O24" s="16">
        <v>22</v>
      </c>
      <c r="P24" s="9" t="s">
        <v>23</v>
      </c>
    </row>
    <row r="25" spans="1:16" ht="18" customHeight="1">
      <c r="A25" s="4" t="s">
        <v>129</v>
      </c>
      <c r="B25" s="4" t="s">
        <v>140</v>
      </c>
      <c r="C25" s="4" t="s">
        <v>17</v>
      </c>
      <c r="D25" s="4" t="s">
        <v>141</v>
      </c>
      <c r="E25" s="4" t="s">
        <v>19</v>
      </c>
      <c r="F25" s="4" t="s">
        <v>133</v>
      </c>
      <c r="G25" s="4" t="s">
        <v>142</v>
      </c>
      <c r="H25" s="4" t="s">
        <v>128</v>
      </c>
      <c r="I25" s="4" t="s">
        <v>129</v>
      </c>
      <c r="J25" s="4" t="s">
        <v>30</v>
      </c>
      <c r="K25" s="9">
        <v>83.8</v>
      </c>
      <c r="L25" s="13">
        <v>1.0184413359977162</v>
      </c>
      <c r="M25" s="13">
        <f t="shared" si="0"/>
        <v>85.34538395660861</v>
      </c>
      <c r="N25" s="13">
        <f t="shared" si="1"/>
        <v>74.4226919783043</v>
      </c>
      <c r="O25" s="16">
        <v>23</v>
      </c>
      <c r="P25" s="9" t="s">
        <v>23</v>
      </c>
    </row>
    <row r="26" spans="1:16" ht="18" customHeight="1">
      <c r="A26" s="4" t="s">
        <v>100</v>
      </c>
      <c r="B26" s="4" t="s">
        <v>143</v>
      </c>
      <c r="C26" s="4" t="s">
        <v>17</v>
      </c>
      <c r="D26" s="4" t="s">
        <v>144</v>
      </c>
      <c r="E26" s="4" t="s">
        <v>19</v>
      </c>
      <c r="F26" s="4" t="s">
        <v>145</v>
      </c>
      <c r="G26" s="4" t="s">
        <v>146</v>
      </c>
      <c r="H26" s="4" t="s">
        <v>99</v>
      </c>
      <c r="I26" s="4" t="s">
        <v>100</v>
      </c>
      <c r="J26" s="4" t="s">
        <v>30</v>
      </c>
      <c r="K26" s="9">
        <v>83.6</v>
      </c>
      <c r="L26" s="13">
        <v>1.0184413359977162</v>
      </c>
      <c r="M26" s="13">
        <f t="shared" si="0"/>
        <v>85.14169568940908</v>
      </c>
      <c r="N26" s="13">
        <f t="shared" si="1"/>
        <v>73.82084784470453</v>
      </c>
      <c r="O26" s="16">
        <v>24</v>
      </c>
      <c r="P26" s="9" t="s">
        <v>23</v>
      </c>
    </row>
    <row r="27" spans="1:16" ht="18" customHeight="1">
      <c r="A27" s="4" t="s">
        <v>147</v>
      </c>
      <c r="B27" s="4" t="s">
        <v>148</v>
      </c>
      <c r="C27" s="4" t="s">
        <v>17</v>
      </c>
      <c r="D27" s="4" t="s">
        <v>149</v>
      </c>
      <c r="E27" s="4" t="s">
        <v>19</v>
      </c>
      <c r="F27" s="4" t="s">
        <v>150</v>
      </c>
      <c r="G27" s="4" t="s">
        <v>63</v>
      </c>
      <c r="H27" s="4" t="s">
        <v>53</v>
      </c>
      <c r="I27" s="4" t="s">
        <v>48</v>
      </c>
      <c r="J27" s="4" t="s">
        <v>30</v>
      </c>
      <c r="K27" s="9">
        <v>80.2</v>
      </c>
      <c r="L27" s="13">
        <v>1.0184413359977162</v>
      </c>
      <c r="M27" s="13">
        <f t="shared" si="0"/>
        <v>81.67899514701685</v>
      </c>
      <c r="N27" s="13">
        <f t="shared" si="1"/>
        <v>73.08949757350842</v>
      </c>
      <c r="O27" s="16">
        <v>25</v>
      </c>
      <c r="P27" s="9" t="s">
        <v>23</v>
      </c>
    </row>
    <row r="28" spans="1:16" ht="18" customHeight="1">
      <c r="A28" s="4" t="s">
        <v>151</v>
      </c>
      <c r="B28" s="4" t="s">
        <v>152</v>
      </c>
      <c r="C28" s="4" t="s">
        <v>17</v>
      </c>
      <c r="D28" s="4" t="s">
        <v>153</v>
      </c>
      <c r="E28" s="4" t="s">
        <v>19</v>
      </c>
      <c r="F28" s="4" t="s">
        <v>134</v>
      </c>
      <c r="G28" s="4" t="s">
        <v>154</v>
      </c>
      <c r="H28" s="4" t="s">
        <v>112</v>
      </c>
      <c r="I28" s="4" t="s">
        <v>107</v>
      </c>
      <c r="J28" s="4" t="s">
        <v>15</v>
      </c>
      <c r="K28" s="9">
        <v>84.6</v>
      </c>
      <c r="L28" s="13">
        <v>0.9827641934014703</v>
      </c>
      <c r="M28" s="13">
        <f t="shared" si="0"/>
        <v>83.14185076176437</v>
      </c>
      <c r="N28" s="13">
        <f t="shared" si="1"/>
        <v>72.19592538088219</v>
      </c>
      <c r="O28" s="16">
        <v>26</v>
      </c>
      <c r="P28" s="9" t="s">
        <v>155</v>
      </c>
    </row>
    <row r="29" spans="1:16" ht="18" customHeight="1">
      <c r="A29" s="4" t="s">
        <v>156</v>
      </c>
      <c r="B29" s="4" t="s">
        <v>157</v>
      </c>
      <c r="C29" s="4" t="s">
        <v>17</v>
      </c>
      <c r="D29" s="4" t="s">
        <v>158</v>
      </c>
      <c r="E29" s="4" t="s">
        <v>19</v>
      </c>
      <c r="F29" s="4" t="s">
        <v>104</v>
      </c>
      <c r="G29" s="4" t="s">
        <v>142</v>
      </c>
      <c r="H29" s="4" t="s">
        <v>123</v>
      </c>
      <c r="I29" s="4" t="s">
        <v>124</v>
      </c>
      <c r="J29" s="4" t="s">
        <v>15</v>
      </c>
      <c r="K29" s="9">
        <v>84.8</v>
      </c>
      <c r="L29" s="13">
        <v>0.9827641934014703</v>
      </c>
      <c r="M29" s="13">
        <f t="shared" si="0"/>
        <v>83.33840360044468</v>
      </c>
      <c r="N29" s="13">
        <f t="shared" si="1"/>
        <v>72.04420180022234</v>
      </c>
      <c r="O29" s="16">
        <v>27</v>
      </c>
      <c r="P29" s="9" t="s">
        <v>155</v>
      </c>
    </row>
    <row r="30" spans="1:16" ht="18" customHeight="1">
      <c r="A30" s="4" t="s">
        <v>159</v>
      </c>
      <c r="B30" s="4" t="s">
        <v>160</v>
      </c>
      <c r="C30" s="4" t="s">
        <v>17</v>
      </c>
      <c r="D30" s="4" t="s">
        <v>161</v>
      </c>
      <c r="E30" s="4" t="s">
        <v>19</v>
      </c>
      <c r="F30" s="4" t="s">
        <v>162</v>
      </c>
      <c r="G30" s="4" t="s">
        <v>163</v>
      </c>
      <c r="H30" s="4" t="s">
        <v>164</v>
      </c>
      <c r="I30" s="4" t="s">
        <v>165</v>
      </c>
      <c r="J30" s="4" t="s">
        <v>30</v>
      </c>
      <c r="K30" s="9">
        <v>78.8</v>
      </c>
      <c r="L30" s="13">
        <v>1.0184413359977162</v>
      </c>
      <c r="M30" s="13">
        <f t="shared" si="0"/>
        <v>80.25317727662004</v>
      </c>
      <c r="N30" s="13">
        <f t="shared" si="1"/>
        <v>71.00158863831001</v>
      </c>
      <c r="O30" s="16">
        <v>28</v>
      </c>
      <c r="P30" s="9" t="s">
        <v>155</v>
      </c>
    </row>
    <row r="31" spans="1:16" ht="18" customHeight="1">
      <c r="A31" s="4" t="s">
        <v>165</v>
      </c>
      <c r="B31" s="4" t="s">
        <v>166</v>
      </c>
      <c r="C31" s="4" t="s">
        <v>17</v>
      </c>
      <c r="D31" s="4" t="s">
        <v>167</v>
      </c>
      <c r="E31" s="4" t="s">
        <v>19</v>
      </c>
      <c r="F31" s="4" t="s">
        <v>168</v>
      </c>
      <c r="G31" s="4" t="s">
        <v>169</v>
      </c>
      <c r="H31" s="4" t="s">
        <v>164</v>
      </c>
      <c r="I31" s="4" t="s">
        <v>165</v>
      </c>
      <c r="J31" s="4" t="s">
        <v>30</v>
      </c>
      <c r="K31" s="9">
        <v>78.8</v>
      </c>
      <c r="L31" s="13">
        <v>1.0184413359977162</v>
      </c>
      <c r="M31" s="13">
        <f t="shared" si="0"/>
        <v>80.25317727662004</v>
      </c>
      <c r="N31" s="13">
        <f t="shared" si="1"/>
        <v>71.00158863831001</v>
      </c>
      <c r="O31" s="16">
        <v>28</v>
      </c>
      <c r="P31" s="9" t="s">
        <v>155</v>
      </c>
    </row>
    <row r="32" spans="1:16" ht="18" customHeight="1">
      <c r="A32" s="4" t="s">
        <v>170</v>
      </c>
      <c r="B32" s="4" t="s">
        <v>171</v>
      </c>
      <c r="C32" s="4" t="s">
        <v>17</v>
      </c>
      <c r="D32" s="4" t="s">
        <v>172</v>
      </c>
      <c r="E32" s="4" t="s">
        <v>19</v>
      </c>
      <c r="F32" s="4" t="s">
        <v>173</v>
      </c>
      <c r="G32" s="4" t="s">
        <v>174</v>
      </c>
      <c r="H32" s="4" t="s">
        <v>123</v>
      </c>
      <c r="I32" s="4" t="s">
        <v>124</v>
      </c>
      <c r="J32" s="4" t="s">
        <v>30</v>
      </c>
      <c r="K32" s="9">
        <v>79.2</v>
      </c>
      <c r="L32" s="13">
        <v>1.0184413359977162</v>
      </c>
      <c r="M32" s="13">
        <f t="shared" si="0"/>
        <v>80.66055381101913</v>
      </c>
      <c r="N32" s="13">
        <f t="shared" si="1"/>
        <v>70.70527690550956</v>
      </c>
      <c r="O32" s="16">
        <v>30</v>
      </c>
      <c r="P32" s="9" t="s">
        <v>155</v>
      </c>
    </row>
    <row r="33" spans="1:16" ht="18" customHeight="1">
      <c r="A33" s="4" t="s">
        <v>175</v>
      </c>
      <c r="B33" s="4" t="s">
        <v>176</v>
      </c>
      <c r="C33" s="4" t="s">
        <v>17</v>
      </c>
      <c r="D33" s="4" t="s">
        <v>177</v>
      </c>
      <c r="E33" s="4" t="s">
        <v>19</v>
      </c>
      <c r="F33" s="4" t="s">
        <v>162</v>
      </c>
      <c r="G33" s="4" t="s">
        <v>146</v>
      </c>
      <c r="H33" s="4" t="s">
        <v>178</v>
      </c>
      <c r="I33" s="4" t="s">
        <v>175</v>
      </c>
      <c r="J33" s="4" t="s">
        <v>15</v>
      </c>
      <c r="K33" s="9">
        <v>80</v>
      </c>
      <c r="L33" s="13">
        <v>0.9827641934014703</v>
      </c>
      <c r="M33" s="13">
        <f t="shared" si="0"/>
        <v>78.62113547211761</v>
      </c>
      <c r="N33" s="13">
        <f t="shared" si="1"/>
        <v>70.6855677360588</v>
      </c>
      <c r="O33" s="16">
        <v>31</v>
      </c>
      <c r="P33" s="9" t="s">
        <v>155</v>
      </c>
    </row>
    <row r="34" spans="1:16" ht="18" customHeight="1">
      <c r="A34" s="4" t="s">
        <v>179</v>
      </c>
      <c r="B34" s="4" t="s">
        <v>180</v>
      </c>
      <c r="C34" s="4" t="s">
        <v>17</v>
      </c>
      <c r="D34" s="4" t="s">
        <v>181</v>
      </c>
      <c r="E34" s="4" t="s">
        <v>19</v>
      </c>
      <c r="F34" s="4" t="s">
        <v>97</v>
      </c>
      <c r="G34" s="4" t="s">
        <v>182</v>
      </c>
      <c r="H34" s="4" t="s">
        <v>128</v>
      </c>
      <c r="I34" s="4" t="s">
        <v>129</v>
      </c>
      <c r="J34" s="4" t="s">
        <v>15</v>
      </c>
      <c r="K34" s="9">
        <v>78.8</v>
      </c>
      <c r="L34" s="13">
        <v>0.9827641934014703</v>
      </c>
      <c r="M34" s="13">
        <f t="shared" si="0"/>
        <v>77.44181844003586</v>
      </c>
      <c r="N34" s="13">
        <f t="shared" si="1"/>
        <v>70.47090922001793</v>
      </c>
      <c r="O34" s="16">
        <v>32</v>
      </c>
      <c r="P34" s="9" t="s">
        <v>155</v>
      </c>
    </row>
    <row r="35" spans="1:16" ht="18" customHeight="1">
      <c r="A35" s="4" t="s">
        <v>124</v>
      </c>
      <c r="B35" s="4" t="s">
        <v>183</v>
      </c>
      <c r="C35" s="4" t="s">
        <v>17</v>
      </c>
      <c r="D35" s="4" t="s">
        <v>184</v>
      </c>
      <c r="E35" s="4" t="s">
        <v>19</v>
      </c>
      <c r="F35" s="4" t="s">
        <v>173</v>
      </c>
      <c r="G35" s="4" t="s">
        <v>174</v>
      </c>
      <c r="H35" s="4" t="s">
        <v>123</v>
      </c>
      <c r="I35" s="4" t="s">
        <v>124</v>
      </c>
      <c r="J35" s="4" t="s">
        <v>15</v>
      </c>
      <c r="K35" s="9">
        <v>76</v>
      </c>
      <c r="L35" s="13">
        <v>0.9827641934014703</v>
      </c>
      <c r="M35" s="13">
        <f t="shared" si="0"/>
        <v>74.69007869851174</v>
      </c>
      <c r="N35" s="13">
        <f t="shared" si="1"/>
        <v>67.72003934925587</v>
      </c>
      <c r="O35" s="16">
        <v>33</v>
      </c>
      <c r="P35" s="9" t="s">
        <v>155</v>
      </c>
    </row>
    <row r="36" spans="1:16" ht="18" customHeight="1">
      <c r="A36" s="4" t="s">
        <v>30</v>
      </c>
      <c r="B36" s="4" t="s">
        <v>185</v>
      </c>
      <c r="C36" s="4" t="s">
        <v>17</v>
      </c>
      <c r="D36" s="4" t="s">
        <v>186</v>
      </c>
      <c r="E36" s="4" t="s">
        <v>19</v>
      </c>
      <c r="F36" s="4" t="s">
        <v>187</v>
      </c>
      <c r="G36" s="4" t="s">
        <v>75</v>
      </c>
      <c r="H36" s="4" t="s">
        <v>188</v>
      </c>
      <c r="I36" s="4" t="s">
        <v>30</v>
      </c>
      <c r="J36" s="4"/>
      <c r="K36" s="9"/>
      <c r="L36" s="13"/>
      <c r="M36" s="13"/>
      <c r="N36" s="13">
        <f t="shared" si="1"/>
        <v>36.125</v>
      </c>
      <c r="O36" s="16">
        <v>34</v>
      </c>
      <c r="P36" s="9" t="s">
        <v>155</v>
      </c>
    </row>
    <row r="37" spans="1:16" ht="18" customHeight="1">
      <c r="A37" s="4" t="s">
        <v>189</v>
      </c>
      <c r="B37" s="4" t="s">
        <v>190</v>
      </c>
      <c r="C37" s="4" t="s">
        <v>17</v>
      </c>
      <c r="D37" s="4" t="s">
        <v>191</v>
      </c>
      <c r="E37" s="4" t="s">
        <v>19</v>
      </c>
      <c r="F37" s="4" t="s">
        <v>187</v>
      </c>
      <c r="G37" s="4" t="s">
        <v>134</v>
      </c>
      <c r="H37" s="4" t="s">
        <v>192</v>
      </c>
      <c r="I37" s="4" t="s">
        <v>189</v>
      </c>
      <c r="J37" s="4"/>
      <c r="K37" s="9"/>
      <c r="L37" s="13"/>
      <c r="M37" s="13"/>
      <c r="N37" s="13">
        <f t="shared" si="1"/>
        <v>35.75</v>
      </c>
      <c r="O37" s="16">
        <v>35</v>
      </c>
      <c r="P37" s="9" t="s">
        <v>155</v>
      </c>
    </row>
    <row r="38" spans="1:16" ht="18" customHeight="1">
      <c r="A38" s="4" t="s">
        <v>193</v>
      </c>
      <c r="B38" s="4" t="s">
        <v>194</v>
      </c>
      <c r="C38" s="4" t="s">
        <v>17</v>
      </c>
      <c r="D38" s="4" t="s">
        <v>195</v>
      </c>
      <c r="E38" s="4" t="s">
        <v>19</v>
      </c>
      <c r="F38" s="4" t="s">
        <v>196</v>
      </c>
      <c r="G38" s="4" t="s">
        <v>117</v>
      </c>
      <c r="H38" s="4" t="s">
        <v>197</v>
      </c>
      <c r="I38" s="4" t="s">
        <v>193</v>
      </c>
      <c r="J38" s="4"/>
      <c r="K38" s="9"/>
      <c r="L38" s="13"/>
      <c r="M38" s="13"/>
      <c r="N38" s="13">
        <f t="shared" si="1"/>
        <v>34</v>
      </c>
      <c r="O38" s="16">
        <v>36</v>
      </c>
      <c r="P38" s="9" t="s">
        <v>155</v>
      </c>
    </row>
    <row r="39" spans="1:16" ht="18" customHeight="1">
      <c r="A39" s="4" t="s">
        <v>65</v>
      </c>
      <c r="B39" s="4" t="s">
        <v>198</v>
      </c>
      <c r="C39" s="4" t="s">
        <v>17</v>
      </c>
      <c r="D39" s="4" t="s">
        <v>199</v>
      </c>
      <c r="E39" s="4" t="s">
        <v>19</v>
      </c>
      <c r="F39" s="4" t="s">
        <v>200</v>
      </c>
      <c r="G39" s="4" t="s">
        <v>174</v>
      </c>
      <c r="H39" s="4" t="s">
        <v>64</v>
      </c>
      <c r="I39" s="4" t="s">
        <v>65</v>
      </c>
      <c r="J39" s="4"/>
      <c r="K39" s="9"/>
      <c r="L39" s="13"/>
      <c r="M39" s="13"/>
      <c r="N39" s="13">
        <f t="shared" si="1"/>
        <v>32.75</v>
      </c>
      <c r="O39" s="16">
        <v>37</v>
      </c>
      <c r="P39" s="9" t="s">
        <v>155</v>
      </c>
    </row>
    <row r="40" spans="1:16" ht="18" customHeight="1">
      <c r="A40" s="4" t="s">
        <v>201</v>
      </c>
      <c r="B40" s="4" t="s">
        <v>202</v>
      </c>
      <c r="C40" s="4" t="s">
        <v>17</v>
      </c>
      <c r="D40" s="4" t="s">
        <v>203</v>
      </c>
      <c r="E40" s="4" t="s">
        <v>19</v>
      </c>
      <c r="F40" s="4" t="s">
        <v>204</v>
      </c>
      <c r="G40" s="4" t="s">
        <v>57</v>
      </c>
      <c r="H40" s="4" t="s">
        <v>205</v>
      </c>
      <c r="I40" s="4" t="s">
        <v>201</v>
      </c>
      <c r="J40" s="4"/>
      <c r="K40" s="9"/>
      <c r="L40" s="13"/>
      <c r="M40" s="13"/>
      <c r="N40" s="13">
        <f t="shared" si="1"/>
        <v>31</v>
      </c>
      <c r="O40" s="16">
        <v>38</v>
      </c>
      <c r="P40" s="9" t="s">
        <v>155</v>
      </c>
    </row>
  </sheetData>
  <sheetProtection/>
  <autoFilter ref="A2:P40">
    <sortState ref="A3:P40">
      <sortCondition sortBy="value" ref="J3:J40"/>
      <sortCondition sortBy="value" ref="K3:K40"/>
    </sortState>
  </autoFilter>
  <mergeCells count="1">
    <mergeCell ref="A1:P1"/>
  </mergeCells>
  <printOptions horizontalCentered="1"/>
  <pageMargins left="0.35" right="0.2" top="0.67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B1">
      <selection activeCell="K9" sqref="K9"/>
    </sheetView>
  </sheetViews>
  <sheetFormatPr defaultColWidth="9.00390625" defaultRowHeight="14.25"/>
  <cols>
    <col min="1" max="1" width="5.375" style="2" hidden="1" customWidth="1"/>
    <col min="2" max="2" width="7.875" style="2" customWidth="1"/>
    <col min="3" max="3" width="9.00390625" style="2" customWidth="1"/>
    <col min="4" max="4" width="13.875" style="2" customWidth="1"/>
    <col min="5" max="5" width="5.125" style="2" customWidth="1"/>
    <col min="6" max="6" width="7.00390625" style="2" customWidth="1"/>
    <col min="7" max="7" width="7.375" style="2" customWidth="1"/>
    <col min="8" max="8" width="7.625" style="2" customWidth="1"/>
    <col min="9" max="9" width="5.25390625" style="2" customWidth="1"/>
    <col min="10" max="10" width="6.125" style="2" customWidth="1"/>
    <col min="11" max="11" width="8.125" style="2" customWidth="1"/>
    <col min="12" max="12" width="13.00390625" style="11" customWidth="1"/>
    <col min="13" max="13" width="13.125" style="2" customWidth="1"/>
    <col min="14" max="14" width="13.00390625" style="11" customWidth="1"/>
    <col min="15" max="15" width="4.875" style="2" customWidth="1"/>
    <col min="16" max="16" width="6.125" style="2" customWidth="1"/>
    <col min="17" max="244" width="9.00390625" style="2" customWidth="1"/>
  </cols>
  <sheetData>
    <row r="1" spans="1:16" ht="41.25" customHeight="1">
      <c r="A1" s="18" t="s">
        <v>385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19"/>
      <c r="P1" s="19"/>
    </row>
    <row r="2" spans="1:16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7" t="s">
        <v>206</v>
      </c>
      <c r="L2" s="12" t="s">
        <v>11</v>
      </c>
      <c r="M2" s="7" t="s">
        <v>12</v>
      </c>
      <c r="N2" s="12" t="s">
        <v>13</v>
      </c>
      <c r="O2" s="7" t="s">
        <v>8</v>
      </c>
      <c r="P2" s="7" t="s">
        <v>14</v>
      </c>
    </row>
    <row r="3" spans="1:16" s="1" customFormat="1" ht="24.75" customHeight="1">
      <c r="A3" s="4" t="s">
        <v>15</v>
      </c>
      <c r="B3" s="4" t="s">
        <v>207</v>
      </c>
      <c r="C3" s="4" t="s">
        <v>208</v>
      </c>
      <c r="D3" s="4" t="s">
        <v>209</v>
      </c>
      <c r="E3" s="4" t="s">
        <v>19</v>
      </c>
      <c r="F3" s="4" t="s">
        <v>46</v>
      </c>
      <c r="G3" s="4" t="s">
        <v>200</v>
      </c>
      <c r="H3" s="4" t="s">
        <v>210</v>
      </c>
      <c r="I3" s="4" t="s">
        <v>15</v>
      </c>
      <c r="J3" s="4" t="s">
        <v>30</v>
      </c>
      <c r="K3" s="9">
        <v>85.8</v>
      </c>
      <c r="L3" s="13">
        <v>0.996794331027501</v>
      </c>
      <c r="M3" s="13">
        <f aca="true" t="shared" si="0" ref="M3:M35">K3*L3</f>
        <v>85.52495360215958</v>
      </c>
      <c r="N3" s="13">
        <f aca="true" t="shared" si="1" ref="N3:N40">H3*(50/200)+M3*(50/100)</f>
        <v>81.3874768010798</v>
      </c>
      <c r="O3" s="9">
        <v>1</v>
      </c>
      <c r="P3" s="9" t="s">
        <v>23</v>
      </c>
    </row>
    <row r="4" spans="1:16" ht="19.5" customHeight="1">
      <c r="A4" s="4" t="s">
        <v>189</v>
      </c>
      <c r="B4" s="4" t="s">
        <v>211</v>
      </c>
      <c r="C4" s="4" t="s">
        <v>208</v>
      </c>
      <c r="D4" s="4" t="s">
        <v>212</v>
      </c>
      <c r="E4" s="4" t="s">
        <v>19</v>
      </c>
      <c r="F4" s="4" t="s">
        <v>196</v>
      </c>
      <c r="G4" s="4" t="s">
        <v>173</v>
      </c>
      <c r="H4" s="4" t="s">
        <v>188</v>
      </c>
      <c r="I4" s="4" t="s">
        <v>189</v>
      </c>
      <c r="J4" s="4" t="s">
        <v>30</v>
      </c>
      <c r="K4" s="9">
        <v>89.4</v>
      </c>
      <c r="L4" s="13">
        <v>0.996794331027501</v>
      </c>
      <c r="M4" s="13">
        <f t="shared" si="0"/>
        <v>89.1134131938586</v>
      </c>
      <c r="N4" s="13">
        <f t="shared" si="1"/>
        <v>80.6817065969293</v>
      </c>
      <c r="O4" s="9">
        <v>2</v>
      </c>
      <c r="P4" s="9" t="s">
        <v>23</v>
      </c>
    </row>
    <row r="5" spans="1:16" ht="19.5" customHeight="1">
      <c r="A5" s="4" t="s">
        <v>24</v>
      </c>
      <c r="B5" s="4" t="s">
        <v>213</v>
      </c>
      <c r="C5" s="4" t="s">
        <v>208</v>
      </c>
      <c r="D5" s="4" t="s">
        <v>214</v>
      </c>
      <c r="E5" s="4" t="s">
        <v>19</v>
      </c>
      <c r="F5" s="4" t="s">
        <v>69</v>
      </c>
      <c r="G5" s="4" t="s">
        <v>139</v>
      </c>
      <c r="H5" s="4" t="s">
        <v>215</v>
      </c>
      <c r="I5" s="4" t="s">
        <v>24</v>
      </c>
      <c r="J5" s="4" t="s">
        <v>30</v>
      </c>
      <c r="K5" s="14">
        <v>83.4</v>
      </c>
      <c r="L5" s="13">
        <v>0.996794331027501</v>
      </c>
      <c r="M5" s="13">
        <f t="shared" si="0"/>
        <v>83.1326472076936</v>
      </c>
      <c r="N5" s="13">
        <f t="shared" si="1"/>
        <v>78.6913236038468</v>
      </c>
      <c r="O5" s="9">
        <v>3</v>
      </c>
      <c r="P5" s="9" t="s">
        <v>23</v>
      </c>
    </row>
    <row r="6" spans="1:16" ht="19.5" customHeight="1">
      <c r="A6" s="4" t="s">
        <v>130</v>
      </c>
      <c r="B6" s="4" t="s">
        <v>216</v>
      </c>
      <c r="C6" s="4" t="s">
        <v>208</v>
      </c>
      <c r="D6" s="4" t="s">
        <v>217</v>
      </c>
      <c r="E6" s="4" t="s">
        <v>19</v>
      </c>
      <c r="F6" s="4" t="s">
        <v>88</v>
      </c>
      <c r="G6" s="4" t="s">
        <v>168</v>
      </c>
      <c r="H6" s="4" t="s">
        <v>218</v>
      </c>
      <c r="I6" s="4" t="s">
        <v>113</v>
      </c>
      <c r="J6" s="4" t="s">
        <v>15</v>
      </c>
      <c r="K6" s="9">
        <v>89.6</v>
      </c>
      <c r="L6" s="13">
        <v>1.0023752969121138</v>
      </c>
      <c r="M6" s="13">
        <f t="shared" si="0"/>
        <v>89.81282660332539</v>
      </c>
      <c r="N6" s="13">
        <f t="shared" si="1"/>
        <v>77.0314133016627</v>
      </c>
      <c r="O6" s="9">
        <v>4</v>
      </c>
      <c r="P6" s="9" t="s">
        <v>23</v>
      </c>
    </row>
    <row r="7" spans="1:16" ht="19.5" customHeight="1">
      <c r="A7" s="4" t="s">
        <v>48</v>
      </c>
      <c r="B7" s="4" t="s">
        <v>219</v>
      </c>
      <c r="C7" s="4" t="s">
        <v>208</v>
      </c>
      <c r="D7" s="4" t="s">
        <v>220</v>
      </c>
      <c r="E7" s="4" t="s">
        <v>19</v>
      </c>
      <c r="F7" s="4" t="s">
        <v>173</v>
      </c>
      <c r="G7" s="4" t="s">
        <v>75</v>
      </c>
      <c r="H7" s="4" t="s">
        <v>36</v>
      </c>
      <c r="I7" s="4" t="s">
        <v>48</v>
      </c>
      <c r="J7" s="4" t="s">
        <v>15</v>
      </c>
      <c r="K7" s="9">
        <v>89.4</v>
      </c>
      <c r="L7" s="13">
        <v>1.0023752969121138</v>
      </c>
      <c r="M7" s="13">
        <f t="shared" si="0"/>
        <v>89.61235154394298</v>
      </c>
      <c r="N7" s="13">
        <f t="shared" si="1"/>
        <v>76.43117577197148</v>
      </c>
      <c r="O7" s="9">
        <v>5</v>
      </c>
      <c r="P7" s="9" t="s">
        <v>23</v>
      </c>
    </row>
    <row r="8" spans="1:16" ht="19.5" customHeight="1">
      <c r="A8" s="4" t="s">
        <v>147</v>
      </c>
      <c r="B8" s="4" t="s">
        <v>221</v>
      </c>
      <c r="C8" s="4" t="s">
        <v>208</v>
      </c>
      <c r="D8" s="4" t="s">
        <v>222</v>
      </c>
      <c r="E8" s="4" t="s">
        <v>19</v>
      </c>
      <c r="F8" s="4" t="s">
        <v>80</v>
      </c>
      <c r="G8" s="4" t="s">
        <v>88</v>
      </c>
      <c r="H8" s="4" t="s">
        <v>223</v>
      </c>
      <c r="I8" s="4" t="s">
        <v>147</v>
      </c>
      <c r="J8" s="4" t="s">
        <v>15</v>
      </c>
      <c r="K8" s="9">
        <v>88.6</v>
      </c>
      <c r="L8" s="13">
        <v>1.0023752969121138</v>
      </c>
      <c r="M8" s="13">
        <f t="shared" si="0"/>
        <v>88.81045130641327</v>
      </c>
      <c r="N8" s="13">
        <f t="shared" si="1"/>
        <v>75.90522565320663</v>
      </c>
      <c r="O8" s="9">
        <v>6</v>
      </c>
      <c r="P8" s="9" t="s">
        <v>23</v>
      </c>
    </row>
    <row r="9" spans="1:16" ht="19.5" customHeight="1">
      <c r="A9" s="4" t="s">
        <v>37</v>
      </c>
      <c r="B9" s="4" t="s">
        <v>224</v>
      </c>
      <c r="C9" s="4" t="s">
        <v>208</v>
      </c>
      <c r="D9" s="4" t="s">
        <v>225</v>
      </c>
      <c r="E9" s="4" t="s">
        <v>19</v>
      </c>
      <c r="F9" s="4" t="s">
        <v>226</v>
      </c>
      <c r="G9" s="4" t="s">
        <v>173</v>
      </c>
      <c r="H9" s="4" t="s">
        <v>135</v>
      </c>
      <c r="I9" s="4" t="s">
        <v>37</v>
      </c>
      <c r="J9" s="4" t="s">
        <v>15</v>
      </c>
      <c r="K9" s="9">
        <v>84.6</v>
      </c>
      <c r="L9" s="13">
        <v>1.0023752969121138</v>
      </c>
      <c r="M9" s="13">
        <f t="shared" si="0"/>
        <v>84.80095011876482</v>
      </c>
      <c r="N9" s="13">
        <f t="shared" si="1"/>
        <v>75.65047505938242</v>
      </c>
      <c r="O9" s="9">
        <v>7</v>
      </c>
      <c r="P9" s="9" t="s">
        <v>23</v>
      </c>
    </row>
    <row r="10" spans="1:16" ht="19.5" customHeight="1">
      <c r="A10" s="4" t="s">
        <v>81</v>
      </c>
      <c r="B10" s="4" t="s">
        <v>227</v>
      </c>
      <c r="C10" s="4" t="s">
        <v>208</v>
      </c>
      <c r="D10" s="4" t="s">
        <v>228</v>
      </c>
      <c r="E10" s="4" t="s">
        <v>19</v>
      </c>
      <c r="F10" s="4" t="s">
        <v>173</v>
      </c>
      <c r="G10" s="4" t="s">
        <v>229</v>
      </c>
      <c r="H10" s="4" t="s">
        <v>93</v>
      </c>
      <c r="I10" s="4" t="s">
        <v>65</v>
      </c>
      <c r="J10" s="4" t="s">
        <v>30</v>
      </c>
      <c r="K10" s="9">
        <v>87.4</v>
      </c>
      <c r="L10" s="13">
        <v>0.996794331027501</v>
      </c>
      <c r="M10" s="13">
        <f t="shared" si="0"/>
        <v>87.1198245318036</v>
      </c>
      <c r="N10" s="13">
        <f t="shared" si="1"/>
        <v>75.5599122659018</v>
      </c>
      <c r="O10" s="9">
        <v>8</v>
      </c>
      <c r="P10" s="9" t="s">
        <v>23</v>
      </c>
    </row>
    <row r="11" spans="1:16" ht="19.5" customHeight="1">
      <c r="A11" s="4" t="s">
        <v>59</v>
      </c>
      <c r="B11" s="4" t="s">
        <v>230</v>
      </c>
      <c r="C11" s="4" t="s">
        <v>208</v>
      </c>
      <c r="D11" s="4" t="s">
        <v>231</v>
      </c>
      <c r="E11" s="4" t="s">
        <v>19</v>
      </c>
      <c r="F11" s="4" t="s">
        <v>204</v>
      </c>
      <c r="G11" s="4" t="s">
        <v>84</v>
      </c>
      <c r="H11" s="4" t="s">
        <v>232</v>
      </c>
      <c r="I11" s="4" t="s">
        <v>59</v>
      </c>
      <c r="J11" s="4" t="s">
        <v>15</v>
      </c>
      <c r="K11" s="9">
        <v>87</v>
      </c>
      <c r="L11" s="13">
        <v>1.0023752969121138</v>
      </c>
      <c r="M11" s="13">
        <f t="shared" si="0"/>
        <v>87.2066508313539</v>
      </c>
      <c r="N11" s="13">
        <f t="shared" si="1"/>
        <v>75.47832541567695</v>
      </c>
      <c r="O11" s="9">
        <v>9</v>
      </c>
      <c r="P11" s="9" t="s">
        <v>23</v>
      </c>
    </row>
    <row r="12" spans="1:16" ht="19.5" customHeight="1">
      <c r="A12" s="4" t="s">
        <v>43</v>
      </c>
      <c r="B12" s="4" t="s">
        <v>233</v>
      </c>
      <c r="C12" s="4" t="s">
        <v>208</v>
      </c>
      <c r="D12" s="4" t="s">
        <v>234</v>
      </c>
      <c r="E12" s="4" t="s">
        <v>19</v>
      </c>
      <c r="F12" s="4" t="s">
        <v>169</v>
      </c>
      <c r="G12" s="4" t="s">
        <v>79</v>
      </c>
      <c r="H12" s="4" t="s">
        <v>118</v>
      </c>
      <c r="I12" s="4" t="s">
        <v>43</v>
      </c>
      <c r="J12" s="4" t="s">
        <v>15</v>
      </c>
      <c r="K12" s="9">
        <v>83</v>
      </c>
      <c r="L12" s="13">
        <v>1.0023752969121138</v>
      </c>
      <c r="M12" s="13">
        <f t="shared" si="0"/>
        <v>83.19714964370544</v>
      </c>
      <c r="N12" s="13">
        <f t="shared" si="1"/>
        <v>75.34857482185272</v>
      </c>
      <c r="O12" s="9">
        <v>10</v>
      </c>
      <c r="P12" s="9" t="s">
        <v>23</v>
      </c>
    </row>
    <row r="13" spans="1:16" ht="19.5" customHeight="1">
      <c r="A13" s="4" t="s">
        <v>66</v>
      </c>
      <c r="B13" s="4" t="s">
        <v>235</v>
      </c>
      <c r="C13" s="4" t="s">
        <v>208</v>
      </c>
      <c r="D13" s="4" t="s">
        <v>236</v>
      </c>
      <c r="E13" s="4" t="s">
        <v>19</v>
      </c>
      <c r="F13" s="4" t="s">
        <v>237</v>
      </c>
      <c r="G13" s="4" t="s">
        <v>226</v>
      </c>
      <c r="H13" s="4" t="s">
        <v>238</v>
      </c>
      <c r="I13" s="4" t="s">
        <v>66</v>
      </c>
      <c r="J13" s="4" t="s">
        <v>15</v>
      </c>
      <c r="K13" s="9">
        <v>82.8</v>
      </c>
      <c r="L13" s="13">
        <v>1.0023752969121138</v>
      </c>
      <c r="M13" s="13">
        <f t="shared" si="0"/>
        <v>82.99667458432302</v>
      </c>
      <c r="N13" s="13">
        <f t="shared" si="1"/>
        <v>74.99833729216151</v>
      </c>
      <c r="O13" s="9">
        <v>11</v>
      </c>
      <c r="P13" s="9" t="s">
        <v>23</v>
      </c>
    </row>
    <row r="14" spans="1:16" ht="19.5" customHeight="1">
      <c r="A14" s="4" t="s">
        <v>136</v>
      </c>
      <c r="B14" s="4" t="s">
        <v>239</v>
      </c>
      <c r="C14" s="4" t="s">
        <v>208</v>
      </c>
      <c r="D14" s="4" t="s">
        <v>240</v>
      </c>
      <c r="E14" s="4" t="s">
        <v>19</v>
      </c>
      <c r="F14" s="4" t="s">
        <v>21</v>
      </c>
      <c r="G14" s="4" t="s">
        <v>241</v>
      </c>
      <c r="H14" s="4" t="s">
        <v>242</v>
      </c>
      <c r="I14" s="4" t="s">
        <v>136</v>
      </c>
      <c r="J14" s="4" t="s">
        <v>15</v>
      </c>
      <c r="K14" s="9">
        <v>89</v>
      </c>
      <c r="L14" s="13">
        <v>1.0023752969121138</v>
      </c>
      <c r="M14" s="13">
        <f t="shared" si="0"/>
        <v>89.21140142517812</v>
      </c>
      <c r="N14" s="13">
        <f t="shared" si="1"/>
        <v>74.60570071258906</v>
      </c>
      <c r="O14" s="9">
        <v>12</v>
      </c>
      <c r="P14" s="9" t="s">
        <v>23</v>
      </c>
    </row>
    <row r="15" spans="1:16" ht="19.5" customHeight="1">
      <c r="A15" s="4" t="s">
        <v>100</v>
      </c>
      <c r="B15" s="4" t="s">
        <v>243</v>
      </c>
      <c r="C15" s="4" t="s">
        <v>208</v>
      </c>
      <c r="D15" s="4" t="s">
        <v>244</v>
      </c>
      <c r="E15" s="4" t="s">
        <v>19</v>
      </c>
      <c r="F15" s="4" t="s">
        <v>245</v>
      </c>
      <c r="G15" s="4" t="s">
        <v>97</v>
      </c>
      <c r="H15" s="4" t="s">
        <v>106</v>
      </c>
      <c r="I15" s="4" t="s">
        <v>100</v>
      </c>
      <c r="J15" s="4" t="s">
        <v>30</v>
      </c>
      <c r="K15" s="9">
        <v>88.2</v>
      </c>
      <c r="L15" s="13">
        <v>0.996794331027501</v>
      </c>
      <c r="M15" s="13">
        <f t="shared" si="0"/>
        <v>87.91725999662559</v>
      </c>
      <c r="N15" s="13">
        <f t="shared" si="1"/>
        <v>74.0836299983128</v>
      </c>
      <c r="O15" s="9">
        <v>13</v>
      </c>
      <c r="P15" s="9" t="s">
        <v>23</v>
      </c>
    </row>
    <row r="16" spans="1:16" ht="19.5" customHeight="1">
      <c r="A16" s="4" t="s">
        <v>89</v>
      </c>
      <c r="B16" s="4" t="s">
        <v>246</v>
      </c>
      <c r="C16" s="4" t="s">
        <v>208</v>
      </c>
      <c r="D16" s="4" t="s">
        <v>247</v>
      </c>
      <c r="E16" s="4" t="s">
        <v>19</v>
      </c>
      <c r="F16" s="4" t="s">
        <v>134</v>
      </c>
      <c r="G16" s="4" t="s">
        <v>173</v>
      </c>
      <c r="H16" s="4" t="s">
        <v>99</v>
      </c>
      <c r="I16" s="4" t="s">
        <v>76</v>
      </c>
      <c r="J16" s="4" t="s">
        <v>30</v>
      </c>
      <c r="K16" s="9">
        <v>85.2</v>
      </c>
      <c r="L16" s="13">
        <v>0.996794331027501</v>
      </c>
      <c r="M16" s="13">
        <f t="shared" si="0"/>
        <v>84.9268770035431</v>
      </c>
      <c r="N16" s="13">
        <f t="shared" si="1"/>
        <v>73.71343850177155</v>
      </c>
      <c r="O16" s="9">
        <v>14</v>
      </c>
      <c r="P16" s="9" t="s">
        <v>23</v>
      </c>
    </row>
    <row r="17" spans="1:16" ht="19.5" customHeight="1">
      <c r="A17" s="4" t="s">
        <v>65</v>
      </c>
      <c r="B17" s="4" t="s">
        <v>248</v>
      </c>
      <c r="C17" s="4" t="s">
        <v>208</v>
      </c>
      <c r="D17" s="4" t="s">
        <v>249</v>
      </c>
      <c r="E17" s="4" t="s">
        <v>19</v>
      </c>
      <c r="F17" s="4" t="s">
        <v>133</v>
      </c>
      <c r="G17" s="4" t="s">
        <v>52</v>
      </c>
      <c r="H17" s="4" t="s">
        <v>93</v>
      </c>
      <c r="I17" s="4" t="s">
        <v>65</v>
      </c>
      <c r="J17" s="4" t="s">
        <v>15</v>
      </c>
      <c r="K17" s="9">
        <v>83.2</v>
      </c>
      <c r="L17" s="13">
        <v>1.0023752969121138</v>
      </c>
      <c r="M17" s="13">
        <f t="shared" si="0"/>
        <v>83.39762470308787</v>
      </c>
      <c r="N17" s="13">
        <f t="shared" si="1"/>
        <v>73.69881235154394</v>
      </c>
      <c r="O17" s="9">
        <v>15</v>
      </c>
      <c r="P17" s="9" t="s">
        <v>23</v>
      </c>
    </row>
    <row r="18" spans="1:16" ht="19.5" customHeight="1">
      <c r="A18" s="4" t="s">
        <v>129</v>
      </c>
      <c r="B18" s="4" t="s">
        <v>250</v>
      </c>
      <c r="C18" s="4" t="s">
        <v>208</v>
      </c>
      <c r="D18" s="4" t="s">
        <v>251</v>
      </c>
      <c r="E18" s="4" t="s">
        <v>19</v>
      </c>
      <c r="F18" s="4" t="s">
        <v>63</v>
      </c>
      <c r="G18" s="4" t="s">
        <v>252</v>
      </c>
      <c r="H18" s="4" t="s">
        <v>164</v>
      </c>
      <c r="I18" s="4" t="s">
        <v>129</v>
      </c>
      <c r="J18" s="4" t="s">
        <v>30</v>
      </c>
      <c r="K18" s="9">
        <v>85.6</v>
      </c>
      <c r="L18" s="13">
        <v>0.996794331027501</v>
      </c>
      <c r="M18" s="13">
        <f t="shared" si="0"/>
        <v>85.32559473595408</v>
      </c>
      <c r="N18" s="13">
        <f t="shared" si="1"/>
        <v>73.53779736797705</v>
      </c>
      <c r="O18" s="9">
        <v>16</v>
      </c>
      <c r="P18" s="9" t="s">
        <v>23</v>
      </c>
    </row>
    <row r="19" spans="1:16" ht="19.5" customHeight="1">
      <c r="A19" s="4" t="s">
        <v>72</v>
      </c>
      <c r="B19" s="4" t="s">
        <v>253</v>
      </c>
      <c r="C19" s="4" t="s">
        <v>208</v>
      </c>
      <c r="D19" s="4" t="s">
        <v>254</v>
      </c>
      <c r="E19" s="4" t="s">
        <v>19</v>
      </c>
      <c r="F19" s="4" t="s">
        <v>255</v>
      </c>
      <c r="G19" s="4" t="s">
        <v>237</v>
      </c>
      <c r="H19" s="4" t="s">
        <v>256</v>
      </c>
      <c r="I19" s="4" t="s">
        <v>72</v>
      </c>
      <c r="J19" s="4" t="s">
        <v>15</v>
      </c>
      <c r="K19" s="9">
        <v>81.6</v>
      </c>
      <c r="L19" s="13">
        <v>1.0023752969121138</v>
      </c>
      <c r="M19" s="13">
        <f t="shared" si="0"/>
        <v>81.79382422802848</v>
      </c>
      <c r="N19" s="13">
        <f t="shared" si="1"/>
        <v>73.52191211401424</v>
      </c>
      <c r="O19" s="9">
        <v>17</v>
      </c>
      <c r="P19" s="9" t="s">
        <v>23</v>
      </c>
    </row>
    <row r="20" spans="1:16" ht="19.5" customHeight="1">
      <c r="A20" s="4" t="s">
        <v>175</v>
      </c>
      <c r="B20" s="4" t="s">
        <v>257</v>
      </c>
      <c r="C20" s="4" t="s">
        <v>208</v>
      </c>
      <c r="D20" s="4" t="s">
        <v>258</v>
      </c>
      <c r="E20" s="4" t="s">
        <v>19</v>
      </c>
      <c r="F20" s="4" t="s">
        <v>41</v>
      </c>
      <c r="G20" s="4" t="s">
        <v>169</v>
      </c>
      <c r="H20" s="4" t="s">
        <v>123</v>
      </c>
      <c r="I20" s="4" t="s">
        <v>175</v>
      </c>
      <c r="J20" s="4" t="s">
        <v>30</v>
      </c>
      <c r="K20" s="9">
        <v>83.8</v>
      </c>
      <c r="L20" s="13">
        <v>0.996794331027501</v>
      </c>
      <c r="M20" s="13">
        <f t="shared" si="0"/>
        <v>83.53136494010458</v>
      </c>
      <c r="N20" s="13">
        <f t="shared" si="1"/>
        <v>72.1406824700523</v>
      </c>
      <c r="O20" s="9">
        <v>18</v>
      </c>
      <c r="P20" s="9" t="s">
        <v>23</v>
      </c>
    </row>
    <row r="21" spans="1:16" ht="19.5" customHeight="1">
      <c r="A21" s="4" t="s">
        <v>76</v>
      </c>
      <c r="B21" s="4" t="s">
        <v>259</v>
      </c>
      <c r="C21" s="4" t="s">
        <v>208</v>
      </c>
      <c r="D21" s="4" t="s">
        <v>260</v>
      </c>
      <c r="E21" s="4" t="s">
        <v>19</v>
      </c>
      <c r="F21" s="4" t="s">
        <v>200</v>
      </c>
      <c r="G21" s="4" t="s">
        <v>241</v>
      </c>
      <c r="H21" s="4" t="s">
        <v>99</v>
      </c>
      <c r="I21" s="4" t="s">
        <v>76</v>
      </c>
      <c r="J21" s="4" t="s">
        <v>15</v>
      </c>
      <c r="K21" s="9">
        <v>80.8</v>
      </c>
      <c r="L21" s="13">
        <v>1.0023752969121138</v>
      </c>
      <c r="M21" s="13">
        <f t="shared" si="0"/>
        <v>80.99192399049879</v>
      </c>
      <c r="N21" s="13">
        <f t="shared" si="1"/>
        <v>71.74596199524939</v>
      </c>
      <c r="O21" s="9">
        <v>19</v>
      </c>
      <c r="P21" s="9" t="s">
        <v>23</v>
      </c>
    </row>
    <row r="22" spans="1:16" ht="19.5" customHeight="1">
      <c r="A22" s="4" t="s">
        <v>201</v>
      </c>
      <c r="B22" s="4" t="s">
        <v>261</v>
      </c>
      <c r="C22" s="4" t="s">
        <v>208</v>
      </c>
      <c r="D22" s="4" t="s">
        <v>262</v>
      </c>
      <c r="E22" s="4" t="s">
        <v>19</v>
      </c>
      <c r="F22" s="4" t="s">
        <v>63</v>
      </c>
      <c r="G22" s="4" t="s">
        <v>63</v>
      </c>
      <c r="H22" s="4" t="s">
        <v>263</v>
      </c>
      <c r="I22" s="4" t="s">
        <v>201</v>
      </c>
      <c r="J22" s="4" t="s">
        <v>15</v>
      </c>
      <c r="K22" s="9">
        <v>84.4</v>
      </c>
      <c r="L22" s="13">
        <v>1.0023752969121138</v>
      </c>
      <c r="M22" s="13">
        <f t="shared" si="0"/>
        <v>84.6004750593824</v>
      </c>
      <c r="N22" s="13">
        <f t="shared" si="1"/>
        <v>71.5502375296912</v>
      </c>
      <c r="O22" s="9">
        <v>20</v>
      </c>
      <c r="P22" s="9" t="s">
        <v>23</v>
      </c>
    </row>
    <row r="23" spans="1:16" ht="19.5" customHeight="1">
      <c r="A23" s="4" t="s">
        <v>179</v>
      </c>
      <c r="B23" s="4" t="s">
        <v>264</v>
      </c>
      <c r="C23" s="4" t="s">
        <v>208</v>
      </c>
      <c r="D23" s="4" t="s">
        <v>265</v>
      </c>
      <c r="E23" s="4" t="s">
        <v>19</v>
      </c>
      <c r="F23" s="4" t="s">
        <v>75</v>
      </c>
      <c r="G23" s="4" t="s">
        <v>229</v>
      </c>
      <c r="H23" s="4" t="s">
        <v>164</v>
      </c>
      <c r="I23" s="4" t="s">
        <v>129</v>
      </c>
      <c r="J23" s="4" t="s">
        <v>30</v>
      </c>
      <c r="K23" s="9">
        <v>81.2</v>
      </c>
      <c r="L23" s="13">
        <v>0.996794331027501</v>
      </c>
      <c r="M23" s="13">
        <f t="shared" si="0"/>
        <v>80.93969967943309</v>
      </c>
      <c r="N23" s="13">
        <f t="shared" si="1"/>
        <v>71.34484983971655</v>
      </c>
      <c r="O23" s="9">
        <v>21</v>
      </c>
      <c r="P23" s="9" t="s">
        <v>23</v>
      </c>
    </row>
    <row r="24" spans="1:16" ht="19.5" customHeight="1">
      <c r="A24" s="4" t="s">
        <v>151</v>
      </c>
      <c r="B24" s="4" t="s">
        <v>266</v>
      </c>
      <c r="C24" s="4" t="s">
        <v>208</v>
      </c>
      <c r="D24" s="4" t="s">
        <v>267</v>
      </c>
      <c r="E24" s="4" t="s">
        <v>19</v>
      </c>
      <c r="F24" s="4" t="s">
        <v>70</v>
      </c>
      <c r="G24" s="4" t="s">
        <v>84</v>
      </c>
      <c r="H24" s="4" t="s">
        <v>268</v>
      </c>
      <c r="I24" s="4" t="s">
        <v>151</v>
      </c>
      <c r="J24" s="4" t="s">
        <v>30</v>
      </c>
      <c r="K24" s="9">
        <v>86.6</v>
      </c>
      <c r="L24" s="13">
        <v>0.996794331027501</v>
      </c>
      <c r="M24" s="13">
        <f t="shared" si="0"/>
        <v>86.32238906698159</v>
      </c>
      <c r="N24" s="13">
        <f t="shared" si="1"/>
        <v>71.1611945334908</v>
      </c>
      <c r="O24" s="9">
        <v>22</v>
      </c>
      <c r="P24" s="9" t="s">
        <v>23</v>
      </c>
    </row>
    <row r="25" spans="1:16" ht="19.5" customHeight="1">
      <c r="A25" s="4" t="s">
        <v>85</v>
      </c>
      <c r="B25" s="4" t="s">
        <v>269</v>
      </c>
      <c r="C25" s="4" t="s">
        <v>208</v>
      </c>
      <c r="D25" s="4" t="s">
        <v>270</v>
      </c>
      <c r="E25" s="4" t="s">
        <v>19</v>
      </c>
      <c r="F25" s="4" t="s">
        <v>229</v>
      </c>
      <c r="G25" s="4" t="s">
        <v>35</v>
      </c>
      <c r="H25" s="4" t="s">
        <v>271</v>
      </c>
      <c r="I25" s="4" t="s">
        <v>54</v>
      </c>
      <c r="J25" s="4" t="s">
        <v>30</v>
      </c>
      <c r="K25" s="9">
        <v>85.8</v>
      </c>
      <c r="L25" s="13">
        <v>0.996794331027501</v>
      </c>
      <c r="M25" s="13">
        <f t="shared" si="0"/>
        <v>85.52495360215958</v>
      </c>
      <c r="N25" s="13">
        <f t="shared" si="1"/>
        <v>71.1374768010798</v>
      </c>
      <c r="O25" s="9">
        <v>23</v>
      </c>
      <c r="P25" s="9" t="s">
        <v>23</v>
      </c>
    </row>
    <row r="26" spans="1:16" ht="19.5" customHeight="1">
      <c r="A26" s="4" t="s">
        <v>193</v>
      </c>
      <c r="B26" s="4" t="s">
        <v>272</v>
      </c>
      <c r="C26" s="4" t="s">
        <v>208</v>
      </c>
      <c r="D26" s="4" t="s">
        <v>273</v>
      </c>
      <c r="E26" s="4" t="s">
        <v>274</v>
      </c>
      <c r="F26" s="4" t="s">
        <v>41</v>
      </c>
      <c r="G26" s="4" t="s">
        <v>79</v>
      </c>
      <c r="H26" s="4" t="s">
        <v>275</v>
      </c>
      <c r="I26" s="4" t="s">
        <v>193</v>
      </c>
      <c r="J26" s="4" t="s">
        <v>30</v>
      </c>
      <c r="K26" s="9">
        <v>76.6</v>
      </c>
      <c r="L26" s="13">
        <v>0.996794331027501</v>
      </c>
      <c r="M26" s="13">
        <f t="shared" si="0"/>
        <v>76.35444575670657</v>
      </c>
      <c r="N26" s="13">
        <f t="shared" si="1"/>
        <v>70.55222287835329</v>
      </c>
      <c r="O26" s="9">
        <v>24</v>
      </c>
      <c r="P26" s="9" t="s">
        <v>23</v>
      </c>
    </row>
    <row r="27" spans="1:16" ht="19.5" customHeight="1">
      <c r="A27" s="4" t="s">
        <v>170</v>
      </c>
      <c r="B27" s="4" t="s">
        <v>276</v>
      </c>
      <c r="C27" s="4" t="s">
        <v>208</v>
      </c>
      <c r="D27" s="4" t="s">
        <v>277</v>
      </c>
      <c r="E27" s="4" t="s">
        <v>19</v>
      </c>
      <c r="F27" s="4" t="s">
        <v>70</v>
      </c>
      <c r="G27" s="4" t="s">
        <v>142</v>
      </c>
      <c r="H27" s="4" t="s">
        <v>278</v>
      </c>
      <c r="I27" s="4" t="s">
        <v>170</v>
      </c>
      <c r="J27" s="4" t="s">
        <v>15</v>
      </c>
      <c r="K27" s="9">
        <v>85.8</v>
      </c>
      <c r="L27" s="13">
        <v>1.0023752969121138</v>
      </c>
      <c r="M27" s="13">
        <f t="shared" si="0"/>
        <v>86.00380047505936</v>
      </c>
      <c r="N27" s="13">
        <f t="shared" si="1"/>
        <v>70.25190023752968</v>
      </c>
      <c r="O27" s="9">
        <v>25</v>
      </c>
      <c r="P27" s="9" t="s">
        <v>23</v>
      </c>
    </row>
    <row r="28" spans="1:16" ht="19.5" customHeight="1">
      <c r="A28" s="4" t="s">
        <v>156</v>
      </c>
      <c r="B28" s="4" t="s">
        <v>279</v>
      </c>
      <c r="C28" s="4" t="s">
        <v>208</v>
      </c>
      <c r="D28" s="4" t="s">
        <v>280</v>
      </c>
      <c r="E28" s="4" t="s">
        <v>19</v>
      </c>
      <c r="F28" s="4" t="s">
        <v>70</v>
      </c>
      <c r="G28" s="4" t="s">
        <v>52</v>
      </c>
      <c r="H28" s="4" t="s">
        <v>281</v>
      </c>
      <c r="I28" s="4" t="s">
        <v>156</v>
      </c>
      <c r="J28" s="4" t="s">
        <v>30</v>
      </c>
      <c r="K28" s="9">
        <v>85.6</v>
      </c>
      <c r="L28" s="13">
        <v>0.996794331027501</v>
      </c>
      <c r="M28" s="13">
        <f t="shared" si="0"/>
        <v>85.32559473595408</v>
      </c>
      <c r="N28" s="13">
        <f t="shared" si="1"/>
        <v>70.16279736797705</v>
      </c>
      <c r="O28" s="9">
        <v>26</v>
      </c>
      <c r="P28" s="9" t="s">
        <v>155</v>
      </c>
    </row>
    <row r="29" spans="1:16" ht="19.5" customHeight="1">
      <c r="A29" s="4" t="s">
        <v>94</v>
      </c>
      <c r="B29" s="4" t="s">
        <v>282</v>
      </c>
      <c r="C29" s="4" t="s">
        <v>208</v>
      </c>
      <c r="D29" s="4" t="s">
        <v>283</v>
      </c>
      <c r="E29" s="4" t="s">
        <v>274</v>
      </c>
      <c r="F29" s="4" t="s">
        <v>284</v>
      </c>
      <c r="G29" s="4" t="s">
        <v>139</v>
      </c>
      <c r="H29" s="4" t="s">
        <v>285</v>
      </c>
      <c r="I29" s="4" t="s">
        <v>94</v>
      </c>
      <c r="J29" s="4" t="s">
        <v>15</v>
      </c>
      <c r="K29" s="9">
        <v>80.2</v>
      </c>
      <c r="L29" s="13">
        <v>1.0023752969121138</v>
      </c>
      <c r="M29" s="13">
        <f t="shared" si="0"/>
        <v>80.39049881235152</v>
      </c>
      <c r="N29" s="13">
        <f t="shared" si="1"/>
        <v>69.57024940617576</v>
      </c>
      <c r="O29" s="9">
        <v>27</v>
      </c>
      <c r="P29" s="9" t="s">
        <v>155</v>
      </c>
    </row>
    <row r="30" spans="1:16" ht="19.5" customHeight="1">
      <c r="A30" s="4" t="s">
        <v>54</v>
      </c>
      <c r="B30" s="4" t="s">
        <v>286</v>
      </c>
      <c r="C30" s="4" t="s">
        <v>208</v>
      </c>
      <c r="D30" s="4" t="s">
        <v>287</v>
      </c>
      <c r="E30" s="4" t="s">
        <v>19</v>
      </c>
      <c r="F30" s="4" t="s">
        <v>154</v>
      </c>
      <c r="G30" s="4" t="s">
        <v>111</v>
      </c>
      <c r="H30" s="4" t="s">
        <v>271</v>
      </c>
      <c r="I30" s="4" t="s">
        <v>54</v>
      </c>
      <c r="J30" s="4" t="s">
        <v>30</v>
      </c>
      <c r="K30" s="9">
        <v>82.6</v>
      </c>
      <c r="L30" s="13">
        <v>0.996794331027501</v>
      </c>
      <c r="M30" s="13">
        <f t="shared" si="0"/>
        <v>82.33521174287158</v>
      </c>
      <c r="N30" s="13">
        <f t="shared" si="1"/>
        <v>69.5426058714358</v>
      </c>
      <c r="O30" s="9">
        <v>28</v>
      </c>
      <c r="P30" s="9" t="s">
        <v>155</v>
      </c>
    </row>
    <row r="31" spans="1:16" ht="19.5" customHeight="1">
      <c r="A31" s="4" t="s">
        <v>159</v>
      </c>
      <c r="B31" s="4" t="s">
        <v>288</v>
      </c>
      <c r="C31" s="4" t="s">
        <v>208</v>
      </c>
      <c r="D31" s="4" t="s">
        <v>289</v>
      </c>
      <c r="E31" s="4" t="s">
        <v>19</v>
      </c>
      <c r="F31" s="4" t="s">
        <v>290</v>
      </c>
      <c r="G31" s="4" t="s">
        <v>291</v>
      </c>
      <c r="H31" s="4" t="s">
        <v>292</v>
      </c>
      <c r="I31" s="4" t="s">
        <v>159</v>
      </c>
      <c r="J31" s="4" t="s">
        <v>30</v>
      </c>
      <c r="K31" s="9">
        <v>81.8</v>
      </c>
      <c r="L31" s="13">
        <v>0.996794331027501</v>
      </c>
      <c r="M31" s="13">
        <f t="shared" si="0"/>
        <v>81.53777627804958</v>
      </c>
      <c r="N31" s="13">
        <f t="shared" si="1"/>
        <v>69.3938881390248</v>
      </c>
      <c r="O31" s="9">
        <v>29</v>
      </c>
      <c r="P31" s="9" t="s">
        <v>155</v>
      </c>
    </row>
    <row r="32" spans="1:16" ht="19.5" customHeight="1">
      <c r="A32" s="4" t="s">
        <v>107</v>
      </c>
      <c r="B32" s="4" t="s">
        <v>293</v>
      </c>
      <c r="C32" s="4" t="s">
        <v>208</v>
      </c>
      <c r="D32" s="4" t="s">
        <v>294</v>
      </c>
      <c r="E32" s="4" t="s">
        <v>19</v>
      </c>
      <c r="F32" s="4" t="s">
        <v>295</v>
      </c>
      <c r="G32" s="4" t="s">
        <v>255</v>
      </c>
      <c r="H32" s="4" t="s">
        <v>296</v>
      </c>
      <c r="I32" s="4" t="s">
        <v>107</v>
      </c>
      <c r="J32" s="4" t="s">
        <v>30</v>
      </c>
      <c r="K32" s="9">
        <v>82.4</v>
      </c>
      <c r="L32" s="13">
        <v>0.996794331027501</v>
      </c>
      <c r="M32" s="13">
        <f t="shared" si="0"/>
        <v>82.13585287666609</v>
      </c>
      <c r="N32" s="13">
        <f t="shared" si="1"/>
        <v>69.19292643833305</v>
      </c>
      <c r="O32" s="9">
        <v>30</v>
      </c>
      <c r="P32" s="9" t="s">
        <v>155</v>
      </c>
    </row>
    <row r="33" spans="1:16" ht="19.5" customHeight="1">
      <c r="A33" s="4" t="s">
        <v>101</v>
      </c>
      <c r="B33" s="4" t="s">
        <v>297</v>
      </c>
      <c r="C33" s="4" t="s">
        <v>208</v>
      </c>
      <c r="D33" s="4" t="s">
        <v>298</v>
      </c>
      <c r="E33" s="4" t="s">
        <v>19</v>
      </c>
      <c r="F33" s="4" t="s">
        <v>80</v>
      </c>
      <c r="G33" s="4" t="s">
        <v>122</v>
      </c>
      <c r="H33" s="4" t="s">
        <v>299</v>
      </c>
      <c r="I33" s="4" t="s">
        <v>101</v>
      </c>
      <c r="J33" s="4" t="s">
        <v>15</v>
      </c>
      <c r="K33" s="9">
        <v>83.6</v>
      </c>
      <c r="L33" s="13">
        <v>1.0023752969121138</v>
      </c>
      <c r="M33" s="13">
        <f t="shared" si="0"/>
        <v>83.79857482185271</v>
      </c>
      <c r="N33" s="13">
        <f t="shared" si="1"/>
        <v>68.64928741092635</v>
      </c>
      <c r="O33" s="9">
        <v>31</v>
      </c>
      <c r="P33" s="9" t="s">
        <v>155</v>
      </c>
    </row>
    <row r="34" spans="1:16" ht="19.5" customHeight="1">
      <c r="A34" s="4" t="s">
        <v>165</v>
      </c>
      <c r="B34" s="4" t="s">
        <v>300</v>
      </c>
      <c r="C34" s="4" t="s">
        <v>208</v>
      </c>
      <c r="D34" s="4" t="s">
        <v>301</v>
      </c>
      <c r="E34" s="4" t="s">
        <v>19</v>
      </c>
      <c r="F34" s="4" t="s">
        <v>134</v>
      </c>
      <c r="G34" s="4" t="s">
        <v>84</v>
      </c>
      <c r="H34" s="4" t="s">
        <v>302</v>
      </c>
      <c r="I34" s="4" t="s">
        <v>165</v>
      </c>
      <c r="J34" s="4" t="s">
        <v>15</v>
      </c>
      <c r="K34" s="9">
        <v>78.6</v>
      </c>
      <c r="L34" s="13">
        <v>1.0023752969121138</v>
      </c>
      <c r="M34" s="13">
        <f t="shared" si="0"/>
        <v>78.78669833729214</v>
      </c>
      <c r="N34" s="13">
        <f t="shared" si="1"/>
        <v>68.39334916864607</v>
      </c>
      <c r="O34" s="9">
        <v>32</v>
      </c>
      <c r="P34" s="9" t="s">
        <v>155</v>
      </c>
    </row>
    <row r="35" spans="1:16" ht="19.5" customHeight="1">
      <c r="A35" s="4" t="s">
        <v>124</v>
      </c>
      <c r="B35" s="4" t="s">
        <v>303</v>
      </c>
      <c r="C35" s="4" t="s">
        <v>208</v>
      </c>
      <c r="D35" s="4" t="s">
        <v>304</v>
      </c>
      <c r="E35" s="4" t="s">
        <v>19</v>
      </c>
      <c r="F35" s="4" t="s">
        <v>79</v>
      </c>
      <c r="G35" s="4" t="s">
        <v>305</v>
      </c>
      <c r="H35" s="4" t="s">
        <v>306</v>
      </c>
      <c r="I35" s="4" t="s">
        <v>124</v>
      </c>
      <c r="J35" s="4" t="s">
        <v>15</v>
      </c>
      <c r="K35" s="9">
        <v>79</v>
      </c>
      <c r="L35" s="13">
        <v>1.0023752969121138</v>
      </c>
      <c r="M35" s="13">
        <f t="shared" si="0"/>
        <v>79.18764845605699</v>
      </c>
      <c r="N35" s="13">
        <f t="shared" si="1"/>
        <v>67.2188242280285</v>
      </c>
      <c r="O35" s="9">
        <v>33</v>
      </c>
      <c r="P35" s="9" t="s">
        <v>155</v>
      </c>
    </row>
    <row r="36" spans="1:16" ht="19.5" customHeight="1">
      <c r="A36" s="4" t="s">
        <v>30</v>
      </c>
      <c r="B36" s="4" t="s">
        <v>307</v>
      </c>
      <c r="C36" s="4" t="s">
        <v>208</v>
      </c>
      <c r="D36" s="4" t="s">
        <v>308</v>
      </c>
      <c r="E36" s="4" t="s">
        <v>19</v>
      </c>
      <c r="F36" s="4" t="s">
        <v>27</v>
      </c>
      <c r="G36" s="4" t="s">
        <v>237</v>
      </c>
      <c r="H36" s="4" t="s">
        <v>309</v>
      </c>
      <c r="I36" s="4" t="s">
        <v>30</v>
      </c>
      <c r="J36" s="4"/>
      <c r="K36" s="15"/>
      <c r="L36" s="13"/>
      <c r="M36" s="13"/>
      <c r="N36" s="13">
        <f t="shared" si="1"/>
        <v>37.875</v>
      </c>
      <c r="O36" s="9">
        <v>34</v>
      </c>
      <c r="P36" s="9" t="s">
        <v>155</v>
      </c>
    </row>
    <row r="37" spans="1:16" ht="19.5" customHeight="1">
      <c r="A37" s="4" t="s">
        <v>113</v>
      </c>
      <c r="B37" s="4" t="s">
        <v>310</v>
      </c>
      <c r="C37" s="4" t="s">
        <v>208</v>
      </c>
      <c r="D37" s="4" t="s">
        <v>311</v>
      </c>
      <c r="E37" s="4" t="s">
        <v>19</v>
      </c>
      <c r="F37" s="4" t="s">
        <v>204</v>
      </c>
      <c r="G37" s="4" t="s">
        <v>80</v>
      </c>
      <c r="H37" s="4" t="s">
        <v>218</v>
      </c>
      <c r="I37" s="4" t="s">
        <v>113</v>
      </c>
      <c r="J37" s="4"/>
      <c r="K37" s="9"/>
      <c r="L37" s="13"/>
      <c r="M37" s="13"/>
      <c r="N37" s="13">
        <f t="shared" si="1"/>
        <v>32.125</v>
      </c>
      <c r="O37" s="9">
        <v>35</v>
      </c>
      <c r="P37" s="9" t="s">
        <v>155</v>
      </c>
    </row>
    <row r="38" spans="1:16" ht="19.5" customHeight="1">
      <c r="A38" s="4" t="s">
        <v>125</v>
      </c>
      <c r="B38" s="4" t="s">
        <v>312</v>
      </c>
      <c r="C38" s="4" t="s">
        <v>208</v>
      </c>
      <c r="D38" s="4" t="s">
        <v>313</v>
      </c>
      <c r="E38" s="4" t="s">
        <v>274</v>
      </c>
      <c r="F38" s="4" t="s">
        <v>226</v>
      </c>
      <c r="G38" s="4" t="s">
        <v>174</v>
      </c>
      <c r="H38" s="4" t="s">
        <v>164</v>
      </c>
      <c r="I38" s="4" t="s">
        <v>129</v>
      </c>
      <c r="J38" s="4"/>
      <c r="K38" s="9"/>
      <c r="L38" s="13"/>
      <c r="M38" s="13"/>
      <c r="N38" s="13">
        <f t="shared" si="1"/>
        <v>30.875</v>
      </c>
      <c r="O38" s="9">
        <v>36</v>
      </c>
      <c r="P38" s="9" t="s">
        <v>155</v>
      </c>
    </row>
    <row r="39" spans="1:16" ht="19.5" customHeight="1">
      <c r="A39" s="4" t="s">
        <v>31</v>
      </c>
      <c r="B39" s="4" t="s">
        <v>314</v>
      </c>
      <c r="C39" s="4" t="s">
        <v>208</v>
      </c>
      <c r="D39" s="4" t="s">
        <v>315</v>
      </c>
      <c r="E39" s="4" t="s">
        <v>274</v>
      </c>
      <c r="F39" s="4" t="s">
        <v>84</v>
      </c>
      <c r="G39" s="4" t="s">
        <v>173</v>
      </c>
      <c r="H39" s="4" t="s">
        <v>316</v>
      </c>
      <c r="I39" s="4" t="s">
        <v>31</v>
      </c>
      <c r="J39" s="4"/>
      <c r="K39" s="9"/>
      <c r="L39" s="13"/>
      <c r="M39" s="9"/>
      <c r="N39" s="13">
        <f t="shared" si="1"/>
        <v>30.5</v>
      </c>
      <c r="O39" s="9">
        <v>37</v>
      </c>
      <c r="P39" s="9" t="s">
        <v>155</v>
      </c>
    </row>
    <row r="40" spans="1:16" ht="19.5" customHeight="1">
      <c r="A40" s="4" t="s">
        <v>119</v>
      </c>
      <c r="B40" s="4" t="s">
        <v>317</v>
      </c>
      <c r="C40" s="4" t="s">
        <v>208</v>
      </c>
      <c r="D40" s="4" t="s">
        <v>318</v>
      </c>
      <c r="E40" s="4" t="s">
        <v>274</v>
      </c>
      <c r="F40" s="4" t="s">
        <v>319</v>
      </c>
      <c r="G40" s="4" t="s">
        <v>204</v>
      </c>
      <c r="H40" s="4" t="s">
        <v>320</v>
      </c>
      <c r="I40" s="4" t="s">
        <v>119</v>
      </c>
      <c r="J40" s="4"/>
      <c r="K40" s="9"/>
      <c r="L40" s="13"/>
      <c r="M40" s="9"/>
      <c r="N40" s="13">
        <f t="shared" si="1"/>
        <v>27.375</v>
      </c>
      <c r="O40" s="9">
        <v>38</v>
      </c>
      <c r="P40" s="9" t="s">
        <v>155</v>
      </c>
    </row>
  </sheetData>
  <sheetProtection/>
  <mergeCells count="1">
    <mergeCell ref="A1:P1"/>
  </mergeCells>
  <printOptions horizontalCentered="1"/>
  <pageMargins left="0.44" right="0.43" top="0.67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8.125" style="2" customWidth="1"/>
    <col min="2" max="2" width="11.375" style="2" customWidth="1"/>
    <col min="3" max="3" width="14.125" style="2" customWidth="1"/>
    <col min="4" max="4" width="5.25390625" style="2" customWidth="1"/>
    <col min="5" max="6" width="7.50390625" style="2" customWidth="1"/>
    <col min="7" max="7" width="7.75390625" style="2" customWidth="1"/>
    <col min="8" max="8" width="6.50390625" style="2" customWidth="1"/>
    <col min="9" max="11" width="9.00390625" style="2" customWidth="1"/>
    <col min="12" max="12" width="7.375" style="2" customWidth="1"/>
    <col min="13" max="16384" width="9.00390625" style="2" customWidth="1"/>
  </cols>
  <sheetData>
    <row r="1" spans="1:12" ht="36.75" customHeight="1">
      <c r="A1" s="19" t="s">
        <v>386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3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206</v>
      </c>
      <c r="J2" s="7" t="s">
        <v>13</v>
      </c>
      <c r="K2" s="7" t="s">
        <v>8</v>
      </c>
      <c r="L2" s="7" t="s">
        <v>14</v>
      </c>
    </row>
    <row r="3" spans="1:12" ht="18.75" customHeight="1">
      <c r="A3" s="4" t="s">
        <v>321</v>
      </c>
      <c r="B3" s="4" t="s">
        <v>322</v>
      </c>
      <c r="C3" s="4" t="s">
        <v>323</v>
      </c>
      <c r="D3" s="4" t="s">
        <v>19</v>
      </c>
      <c r="E3" s="4" t="s">
        <v>324</v>
      </c>
      <c r="F3" s="4" t="s">
        <v>169</v>
      </c>
      <c r="G3" s="4" t="s">
        <v>93</v>
      </c>
      <c r="H3" s="4" t="s">
        <v>15</v>
      </c>
      <c r="I3" s="8">
        <v>79.8</v>
      </c>
      <c r="J3" s="8">
        <f>G3*(50/200)+I3*(50/100)</f>
        <v>71.9</v>
      </c>
      <c r="K3" s="9">
        <v>1</v>
      </c>
      <c r="L3" s="9" t="s">
        <v>23</v>
      </c>
    </row>
    <row r="4" spans="1:12" ht="18.75" customHeight="1">
      <c r="A4" s="4" t="s">
        <v>325</v>
      </c>
      <c r="B4" s="4" t="s">
        <v>322</v>
      </c>
      <c r="C4" s="4" t="s">
        <v>326</v>
      </c>
      <c r="D4" s="4" t="s">
        <v>19</v>
      </c>
      <c r="E4" s="4" t="s">
        <v>291</v>
      </c>
      <c r="F4" s="4" t="s">
        <v>134</v>
      </c>
      <c r="G4" s="4" t="s">
        <v>327</v>
      </c>
      <c r="H4" s="4" t="s">
        <v>24</v>
      </c>
      <c r="I4" s="8">
        <v>86.8</v>
      </c>
      <c r="J4" s="8">
        <f>G4*(50/200)+I4*(50/100)</f>
        <v>69.65</v>
      </c>
      <c r="K4" s="9">
        <v>2</v>
      </c>
      <c r="L4" s="9" t="s">
        <v>23</v>
      </c>
    </row>
    <row r="5" spans="1:12" ht="18.75" customHeight="1">
      <c r="A5" s="4" t="s">
        <v>328</v>
      </c>
      <c r="B5" s="4" t="s">
        <v>322</v>
      </c>
      <c r="C5" s="4" t="s">
        <v>329</v>
      </c>
      <c r="D5" s="4" t="s">
        <v>19</v>
      </c>
      <c r="E5" s="4" t="s">
        <v>330</v>
      </c>
      <c r="F5" s="4" t="s">
        <v>331</v>
      </c>
      <c r="G5" s="4" t="s">
        <v>332</v>
      </c>
      <c r="H5" s="4" t="s">
        <v>66</v>
      </c>
      <c r="I5" s="8">
        <v>81.2</v>
      </c>
      <c r="J5" s="8">
        <f>G5*(50/200)+I5*(50/100)</f>
        <v>62.725</v>
      </c>
      <c r="K5" s="9">
        <v>3</v>
      </c>
      <c r="L5" s="9" t="s">
        <v>23</v>
      </c>
    </row>
    <row r="6" spans="1:12" ht="18.75" customHeight="1">
      <c r="A6" s="4" t="s">
        <v>333</v>
      </c>
      <c r="B6" s="4" t="s">
        <v>322</v>
      </c>
      <c r="C6" s="4" t="s">
        <v>334</v>
      </c>
      <c r="D6" s="4" t="s">
        <v>19</v>
      </c>
      <c r="E6" s="4" t="s">
        <v>168</v>
      </c>
      <c r="F6" s="4" t="s">
        <v>142</v>
      </c>
      <c r="G6" s="4" t="s">
        <v>271</v>
      </c>
      <c r="H6" s="4" t="s">
        <v>30</v>
      </c>
      <c r="I6" s="8" t="s">
        <v>335</v>
      </c>
      <c r="J6" s="8">
        <v>28.375</v>
      </c>
      <c r="K6" s="9"/>
      <c r="L6" s="9"/>
    </row>
    <row r="7" spans="1:12" ht="18.75" customHeight="1">
      <c r="A7" s="4" t="s">
        <v>336</v>
      </c>
      <c r="B7" s="4" t="s">
        <v>322</v>
      </c>
      <c r="C7" s="4" t="s">
        <v>337</v>
      </c>
      <c r="D7" s="4" t="s">
        <v>19</v>
      </c>
      <c r="E7" s="4" t="s">
        <v>330</v>
      </c>
      <c r="F7" s="4" t="s">
        <v>111</v>
      </c>
      <c r="G7" s="4" t="s">
        <v>338</v>
      </c>
      <c r="H7" s="4" t="s">
        <v>189</v>
      </c>
      <c r="I7" s="8" t="s">
        <v>335</v>
      </c>
      <c r="J7" s="8">
        <v>23.125</v>
      </c>
      <c r="K7" s="9"/>
      <c r="L7" s="9"/>
    </row>
    <row r="8" spans="1:12" ht="18.75" customHeight="1">
      <c r="A8" s="4" t="s">
        <v>339</v>
      </c>
      <c r="B8" s="4" t="s">
        <v>322</v>
      </c>
      <c r="C8" s="4" t="s">
        <v>340</v>
      </c>
      <c r="D8" s="4" t="s">
        <v>19</v>
      </c>
      <c r="E8" s="4" t="s">
        <v>341</v>
      </c>
      <c r="F8" s="4" t="s">
        <v>291</v>
      </c>
      <c r="G8" s="4" t="s">
        <v>342</v>
      </c>
      <c r="H8" s="4" t="s">
        <v>43</v>
      </c>
      <c r="I8" s="8" t="s">
        <v>335</v>
      </c>
      <c r="J8" s="8">
        <v>22.375</v>
      </c>
      <c r="K8" s="9"/>
      <c r="L8" s="9"/>
    </row>
    <row r="9" spans="1:12" ht="18.75" customHeight="1">
      <c r="A9" s="4" t="s">
        <v>343</v>
      </c>
      <c r="B9" s="4" t="s">
        <v>322</v>
      </c>
      <c r="C9" s="4" t="s">
        <v>344</v>
      </c>
      <c r="D9" s="4" t="s">
        <v>19</v>
      </c>
      <c r="E9" s="4" t="s">
        <v>345</v>
      </c>
      <c r="F9" s="4" t="s">
        <v>163</v>
      </c>
      <c r="G9" s="4" t="s">
        <v>346</v>
      </c>
      <c r="H9" s="4" t="s">
        <v>37</v>
      </c>
      <c r="I9" s="8" t="s">
        <v>335</v>
      </c>
      <c r="J9" s="8">
        <v>21.75</v>
      </c>
      <c r="K9" s="9"/>
      <c r="L9" s="9"/>
    </row>
    <row r="10" spans="1:12" ht="18.75" customHeight="1">
      <c r="A10" s="4" t="s">
        <v>347</v>
      </c>
      <c r="B10" s="4" t="s">
        <v>322</v>
      </c>
      <c r="C10" s="4" t="s">
        <v>348</v>
      </c>
      <c r="D10" s="4" t="s">
        <v>19</v>
      </c>
      <c r="E10" s="4" t="s">
        <v>349</v>
      </c>
      <c r="F10" s="4" t="s">
        <v>295</v>
      </c>
      <c r="G10" s="4" t="s">
        <v>350</v>
      </c>
      <c r="H10" s="4" t="s">
        <v>72</v>
      </c>
      <c r="I10" s="8" t="s">
        <v>335</v>
      </c>
      <c r="J10" s="8">
        <v>21</v>
      </c>
      <c r="K10" s="9"/>
      <c r="L10" s="9"/>
    </row>
    <row r="11" spans="1:12" ht="18.75" customHeight="1">
      <c r="A11" s="4" t="s">
        <v>351</v>
      </c>
      <c r="B11" s="4" t="s">
        <v>322</v>
      </c>
      <c r="C11" s="4" t="s">
        <v>352</v>
      </c>
      <c r="D11" s="4" t="s">
        <v>19</v>
      </c>
      <c r="E11" s="4" t="s">
        <v>151</v>
      </c>
      <c r="F11" s="4" t="s">
        <v>331</v>
      </c>
      <c r="G11" s="4" t="s">
        <v>46</v>
      </c>
      <c r="H11" s="4" t="s">
        <v>193</v>
      </c>
      <c r="I11" s="8" t="s">
        <v>335</v>
      </c>
      <c r="J11" s="8">
        <v>19.875</v>
      </c>
      <c r="K11" s="9"/>
      <c r="L11" s="9"/>
    </row>
    <row r="12" spans="1:12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0"/>
    </row>
    <row r="13" spans="1:12" ht="20.25" customHeight="1">
      <c r="A13" s="4" t="s">
        <v>353</v>
      </c>
      <c r="B13" s="4" t="s">
        <v>354</v>
      </c>
      <c r="C13" s="4" t="s">
        <v>355</v>
      </c>
      <c r="D13" s="4" t="s">
        <v>19</v>
      </c>
      <c r="E13" s="4" t="s">
        <v>145</v>
      </c>
      <c r="F13" s="4" t="s">
        <v>356</v>
      </c>
      <c r="G13" s="4" t="s">
        <v>357</v>
      </c>
      <c r="H13" s="4" t="s">
        <v>15</v>
      </c>
      <c r="I13" s="8">
        <v>79</v>
      </c>
      <c r="J13" s="8">
        <f>G13*(50/200)+I13*(50/100)</f>
        <v>77.75</v>
      </c>
      <c r="K13" s="9">
        <v>1</v>
      </c>
      <c r="L13" s="9" t="s">
        <v>23</v>
      </c>
    </row>
    <row r="14" spans="1:12" ht="20.25" customHeight="1">
      <c r="A14" s="4" t="s">
        <v>358</v>
      </c>
      <c r="B14" s="4" t="s">
        <v>354</v>
      </c>
      <c r="C14" s="4" t="s">
        <v>359</v>
      </c>
      <c r="D14" s="4" t="s">
        <v>19</v>
      </c>
      <c r="E14" s="4" t="s">
        <v>360</v>
      </c>
      <c r="F14" s="4" t="s">
        <v>133</v>
      </c>
      <c r="G14" s="4" t="s">
        <v>361</v>
      </c>
      <c r="H14" s="4" t="s">
        <v>24</v>
      </c>
      <c r="I14" s="8">
        <v>85.6</v>
      </c>
      <c r="J14" s="8">
        <f>G14*(50/200)+I14*(50/100)</f>
        <v>72.675</v>
      </c>
      <c r="K14" s="9">
        <v>2</v>
      </c>
      <c r="L14" s="9" t="s">
        <v>23</v>
      </c>
    </row>
    <row r="15" spans="1:12" ht="20.25" customHeight="1">
      <c r="A15" s="4" t="s">
        <v>362</v>
      </c>
      <c r="B15" s="4" t="s">
        <v>354</v>
      </c>
      <c r="C15" s="4" t="s">
        <v>363</v>
      </c>
      <c r="D15" s="4" t="s">
        <v>274</v>
      </c>
      <c r="E15" s="4" t="s">
        <v>364</v>
      </c>
      <c r="F15" s="4" t="s">
        <v>324</v>
      </c>
      <c r="G15" s="4" t="s">
        <v>278</v>
      </c>
      <c r="H15" s="4" t="s">
        <v>189</v>
      </c>
      <c r="I15" s="8">
        <v>80.8</v>
      </c>
      <c r="J15" s="8">
        <f>G15*(50/200)+I15*(50/100)</f>
        <v>67.65</v>
      </c>
      <c r="K15" s="9">
        <v>3</v>
      </c>
      <c r="L15" s="9" t="s">
        <v>23</v>
      </c>
    </row>
    <row r="16" spans="1:12" ht="20.25" customHeight="1">
      <c r="A16" s="4" t="s">
        <v>365</v>
      </c>
      <c r="B16" s="4" t="s">
        <v>354</v>
      </c>
      <c r="C16" s="4" t="s">
        <v>366</v>
      </c>
      <c r="D16" s="4" t="s">
        <v>274</v>
      </c>
      <c r="E16" s="4" t="s">
        <v>146</v>
      </c>
      <c r="F16" s="4" t="s">
        <v>356</v>
      </c>
      <c r="G16" s="4" t="s">
        <v>223</v>
      </c>
      <c r="H16" s="4" t="s">
        <v>30</v>
      </c>
      <c r="I16" s="8" t="s">
        <v>335</v>
      </c>
      <c r="J16" s="8">
        <v>31.5</v>
      </c>
      <c r="K16" s="9"/>
      <c r="L16" s="9"/>
    </row>
    <row r="17" spans="1:12" ht="7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10"/>
    </row>
    <row r="18" spans="1:12" ht="20.25" customHeight="1">
      <c r="A18" s="4" t="s">
        <v>367</v>
      </c>
      <c r="B18" s="4" t="s">
        <v>368</v>
      </c>
      <c r="C18" s="4" t="s">
        <v>369</v>
      </c>
      <c r="D18" s="4" t="s">
        <v>19</v>
      </c>
      <c r="E18" s="4" t="s">
        <v>370</v>
      </c>
      <c r="F18" s="4" t="s">
        <v>70</v>
      </c>
      <c r="G18" s="4" t="s">
        <v>371</v>
      </c>
      <c r="H18" s="4" t="s">
        <v>15</v>
      </c>
      <c r="I18" s="8">
        <v>83.4</v>
      </c>
      <c r="J18" s="9">
        <f>G18*(50/200)+I18*(50/100)</f>
        <v>64.95</v>
      </c>
      <c r="K18" s="9">
        <v>1</v>
      </c>
      <c r="L18" s="9" t="s">
        <v>23</v>
      </c>
    </row>
    <row r="19" spans="1:12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10"/>
    </row>
    <row r="20" spans="1:12" ht="19.5" customHeight="1">
      <c r="A20" s="4" t="s">
        <v>372</v>
      </c>
      <c r="B20" s="4" t="s">
        <v>373</v>
      </c>
      <c r="C20" s="4" t="s">
        <v>374</v>
      </c>
      <c r="D20" s="4" t="s">
        <v>274</v>
      </c>
      <c r="E20" s="4" t="s">
        <v>241</v>
      </c>
      <c r="F20" s="4" t="s">
        <v>104</v>
      </c>
      <c r="G20" s="4" t="s">
        <v>375</v>
      </c>
      <c r="H20" s="4" t="s">
        <v>15</v>
      </c>
      <c r="I20" s="8">
        <v>84.6</v>
      </c>
      <c r="J20" s="8">
        <f>G20*(50/200)+I20*(50/100)</f>
        <v>71.8</v>
      </c>
      <c r="K20" s="9">
        <v>1</v>
      </c>
      <c r="L20" s="9" t="s">
        <v>23</v>
      </c>
    </row>
    <row r="21" spans="1:12" ht="19.5" customHeight="1">
      <c r="A21" s="4" t="s">
        <v>376</v>
      </c>
      <c r="B21" s="4" t="s">
        <v>373</v>
      </c>
      <c r="C21" s="4" t="s">
        <v>377</v>
      </c>
      <c r="D21" s="4" t="s">
        <v>19</v>
      </c>
      <c r="E21" s="4" t="s">
        <v>378</v>
      </c>
      <c r="F21" s="4" t="s">
        <v>237</v>
      </c>
      <c r="G21" s="4" t="s">
        <v>292</v>
      </c>
      <c r="H21" s="4" t="s">
        <v>30</v>
      </c>
      <c r="I21" s="8">
        <v>77</v>
      </c>
      <c r="J21" s="8">
        <f>G21*(50/200)+I21*(50/100)</f>
        <v>67.125</v>
      </c>
      <c r="K21" s="9">
        <v>2</v>
      </c>
      <c r="L21" s="9" t="s">
        <v>23</v>
      </c>
    </row>
    <row r="22" spans="1:12" ht="19.5" customHeight="1">
      <c r="A22" s="4" t="s">
        <v>379</v>
      </c>
      <c r="B22" s="4" t="s">
        <v>380</v>
      </c>
      <c r="C22" s="4" t="s">
        <v>381</v>
      </c>
      <c r="D22" s="4" t="s">
        <v>19</v>
      </c>
      <c r="E22" s="4" t="s">
        <v>382</v>
      </c>
      <c r="F22" s="4" t="s">
        <v>169</v>
      </c>
      <c r="G22" s="4" t="s">
        <v>383</v>
      </c>
      <c r="H22" s="4" t="s">
        <v>15</v>
      </c>
      <c r="I22" s="8" t="s">
        <v>335</v>
      </c>
      <c r="J22" s="8">
        <v>27.13</v>
      </c>
      <c r="K22" s="9"/>
      <c r="L22" s="9"/>
    </row>
    <row r="24" ht="14.25">
      <c r="C24" s="6"/>
    </row>
  </sheetData>
  <sheetProtection/>
  <mergeCells count="1">
    <mergeCell ref="A1:L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USER-</cp:lastModifiedBy>
  <cp:lastPrinted>2018-07-13T06:51:50Z</cp:lastPrinted>
  <dcterms:created xsi:type="dcterms:W3CDTF">2018-07-13T01:39:03Z</dcterms:created>
  <dcterms:modified xsi:type="dcterms:W3CDTF">2018-07-13T10:03:24Z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