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<sst xmlns="http://schemas.openxmlformats.org/spreadsheetml/2006/main" count="664" uniqueCount="248">
  <si>
    <t>招聘岗位</t>
  </si>
  <si>
    <t>所属</t>
  </si>
  <si>
    <t>准考证号</t>
  </si>
  <si>
    <t>性别</t>
  </si>
  <si>
    <t>证件号</t>
  </si>
  <si>
    <t>教育综合</t>
  </si>
  <si>
    <t>专业知识</t>
  </si>
  <si>
    <t>笔试成绩</t>
  </si>
  <si>
    <t>位次</t>
  </si>
  <si>
    <t>学历</t>
  </si>
  <si>
    <t>幼儿教育教师</t>
  </si>
  <si>
    <t>656118200085</t>
  </si>
  <si>
    <t>女</t>
  </si>
  <si>
    <t>350500199710208622</t>
  </si>
  <si>
    <t>120.5</t>
  </si>
  <si>
    <t>107.5</t>
  </si>
  <si>
    <t>大学专科</t>
  </si>
  <si>
    <t>656118200068</t>
  </si>
  <si>
    <t>350525199410165621</t>
  </si>
  <si>
    <t>118.0</t>
  </si>
  <si>
    <t>112.0</t>
  </si>
  <si>
    <t>656118200105</t>
  </si>
  <si>
    <t>350500199509013022</t>
  </si>
  <si>
    <t>117.0</t>
  </si>
  <si>
    <t>103.0</t>
  </si>
  <si>
    <t>656118200087</t>
  </si>
  <si>
    <t>350521199402167568</t>
  </si>
  <si>
    <t>113.0</t>
  </si>
  <si>
    <t>96.5</t>
  </si>
  <si>
    <t>656118200040</t>
  </si>
  <si>
    <t>350502199711231026</t>
  </si>
  <si>
    <t>110.0</t>
  </si>
  <si>
    <t>109.5</t>
  </si>
  <si>
    <t>656118200003</t>
  </si>
  <si>
    <t>350502199510031044</t>
  </si>
  <si>
    <t>105.0</t>
  </si>
  <si>
    <t>656118200091</t>
  </si>
  <si>
    <t>350823199504195825</t>
  </si>
  <si>
    <t>104.0</t>
  </si>
  <si>
    <t>656118200064</t>
  </si>
  <si>
    <t>350624199204054022</t>
  </si>
  <si>
    <t>109.0</t>
  </si>
  <si>
    <t>103.5</t>
  </si>
  <si>
    <t>656118200007</t>
  </si>
  <si>
    <t>350500199507088020</t>
  </si>
  <si>
    <t>108.5</t>
  </si>
  <si>
    <t>656118200021</t>
  </si>
  <si>
    <t>350582199602045023</t>
  </si>
  <si>
    <t>108.0</t>
  </si>
  <si>
    <t>100.5</t>
  </si>
  <si>
    <t>656118200069</t>
  </si>
  <si>
    <t>350524199110174589</t>
  </si>
  <si>
    <t>101.0</t>
  </si>
  <si>
    <t>656118200043</t>
  </si>
  <si>
    <t>350128199601283628</t>
  </si>
  <si>
    <t>107.0</t>
  </si>
  <si>
    <t>105.5</t>
  </si>
  <si>
    <t>656118200030</t>
  </si>
  <si>
    <t>350583199406023122</t>
  </si>
  <si>
    <t>106.5</t>
  </si>
  <si>
    <t>656118200108</t>
  </si>
  <si>
    <t>350500199508297721</t>
  </si>
  <si>
    <t>656118200005</t>
  </si>
  <si>
    <t>350583199309161320</t>
  </si>
  <si>
    <t>656118200066</t>
  </si>
  <si>
    <t>350500199602114020</t>
  </si>
  <si>
    <t>95.5</t>
  </si>
  <si>
    <t>656118200096</t>
  </si>
  <si>
    <t>350629199311203523</t>
  </si>
  <si>
    <t>656118200093</t>
  </si>
  <si>
    <t>350825199601150728</t>
  </si>
  <si>
    <t>104.5</t>
  </si>
  <si>
    <t>112.5</t>
  </si>
  <si>
    <t>大学本科</t>
  </si>
  <si>
    <t>656118200039</t>
  </si>
  <si>
    <t>350521199504090565</t>
  </si>
  <si>
    <t>656118200047</t>
  </si>
  <si>
    <t>350628199801096023</t>
  </si>
  <si>
    <t>94.0</t>
  </si>
  <si>
    <t>656118200084</t>
  </si>
  <si>
    <t>352229199601082520</t>
  </si>
  <si>
    <t>102.5</t>
  </si>
  <si>
    <t>656118200088</t>
  </si>
  <si>
    <t>350525199607204524</t>
  </si>
  <si>
    <t>656118200098</t>
  </si>
  <si>
    <t>350502199610161540</t>
  </si>
  <si>
    <t>100.0</t>
  </si>
  <si>
    <t>656118200062</t>
  </si>
  <si>
    <t>350524199307068341</t>
  </si>
  <si>
    <t>656118200077</t>
  </si>
  <si>
    <t>430422199101139660</t>
  </si>
  <si>
    <t>656118200019</t>
  </si>
  <si>
    <t>142603199603291042</t>
  </si>
  <si>
    <t>96.0</t>
  </si>
  <si>
    <t>656118200006</t>
  </si>
  <si>
    <t>350521199509260041</t>
  </si>
  <si>
    <t>656118200059</t>
  </si>
  <si>
    <t>350502199701291527</t>
  </si>
  <si>
    <t>95.0</t>
  </si>
  <si>
    <t>115.0</t>
  </si>
  <si>
    <t>656118200086</t>
  </si>
  <si>
    <t>35052119960829102X</t>
  </si>
  <si>
    <t>656118200015</t>
  </si>
  <si>
    <t>350521199704131528</t>
  </si>
  <si>
    <t>94.5</t>
  </si>
  <si>
    <t>98.0</t>
  </si>
  <si>
    <t>656118200035</t>
  </si>
  <si>
    <t>350500199508050526</t>
  </si>
  <si>
    <t>656118200020</t>
  </si>
  <si>
    <t>350583199501128045</t>
  </si>
  <si>
    <t>93.5</t>
  </si>
  <si>
    <t>656118200065</t>
  </si>
  <si>
    <t>350581199506061246</t>
  </si>
  <si>
    <t>93.0</t>
  </si>
  <si>
    <t>98.5</t>
  </si>
  <si>
    <t>656118200052</t>
  </si>
  <si>
    <t>350500199309040528</t>
  </si>
  <si>
    <t>92.0</t>
  </si>
  <si>
    <t>656118200067</t>
  </si>
  <si>
    <t>350500199803196026</t>
  </si>
  <si>
    <t>91.5</t>
  </si>
  <si>
    <t>656118200080</t>
  </si>
  <si>
    <t>350525199511021627</t>
  </si>
  <si>
    <t>656118200032</t>
  </si>
  <si>
    <t>350500199612274028</t>
  </si>
  <si>
    <t>91.0</t>
  </si>
  <si>
    <t>656118200056</t>
  </si>
  <si>
    <t>350583198711208348</t>
  </si>
  <si>
    <t>89.0</t>
  </si>
  <si>
    <t>656118200074</t>
  </si>
  <si>
    <t>350321199806018429</t>
  </si>
  <si>
    <t>88.0</t>
  </si>
  <si>
    <t>99.5</t>
  </si>
  <si>
    <t>656118200010</t>
  </si>
  <si>
    <t>35050219950705152X</t>
  </si>
  <si>
    <t>87.5</t>
  </si>
  <si>
    <t>656118200028</t>
  </si>
  <si>
    <t>350500199502024028</t>
  </si>
  <si>
    <t>86.0</t>
  </si>
  <si>
    <t>656118200095</t>
  </si>
  <si>
    <t>350525199504253569</t>
  </si>
  <si>
    <t>656118200053</t>
  </si>
  <si>
    <t>350783199512186524</t>
  </si>
  <si>
    <t>85.5</t>
  </si>
  <si>
    <t>656118200034</t>
  </si>
  <si>
    <t>350583199510141823</t>
  </si>
  <si>
    <t>85.0</t>
  </si>
  <si>
    <t>88.5</t>
  </si>
  <si>
    <t>656118200097</t>
  </si>
  <si>
    <t>350500199009280546</t>
  </si>
  <si>
    <t>656118200002</t>
  </si>
  <si>
    <t>350502199803181521</t>
  </si>
  <si>
    <t>82.5</t>
  </si>
  <si>
    <t>656118200011</t>
  </si>
  <si>
    <t>352228199502141541</t>
  </si>
  <si>
    <t>79.5</t>
  </si>
  <si>
    <t>656118200026</t>
  </si>
  <si>
    <t>35050019910505002X</t>
  </si>
  <si>
    <t>78.5</t>
  </si>
  <si>
    <t>656118200033</t>
  </si>
  <si>
    <t>350121199402110324</t>
  </si>
  <si>
    <t>92.5</t>
  </si>
  <si>
    <t>656118200050</t>
  </si>
  <si>
    <t>350622199409122540</t>
  </si>
  <si>
    <t>78.0</t>
  </si>
  <si>
    <t>101.5</t>
  </si>
  <si>
    <t>656118200051</t>
  </si>
  <si>
    <t>350521199311011023</t>
  </si>
  <si>
    <t>77.0</t>
  </si>
  <si>
    <t>97.5</t>
  </si>
  <si>
    <t>656118200057</t>
  </si>
  <si>
    <t>350500199612313023</t>
  </si>
  <si>
    <t>76.5</t>
  </si>
  <si>
    <t>656118200049</t>
  </si>
  <si>
    <t>350500199508222527</t>
  </si>
  <si>
    <t>74.5</t>
  </si>
  <si>
    <t>656118200055</t>
  </si>
  <si>
    <t>350500199612253024</t>
  </si>
  <si>
    <t>89.5</t>
  </si>
  <si>
    <t>656118200058</t>
  </si>
  <si>
    <t>350500198808113029</t>
  </si>
  <si>
    <t>74.0</t>
  </si>
  <si>
    <t>656118200075</t>
  </si>
  <si>
    <t>350500199001100547</t>
  </si>
  <si>
    <t>656118200081</t>
  </si>
  <si>
    <t>622921199501153021</t>
  </si>
  <si>
    <t>656118200072</t>
  </si>
  <si>
    <t>350581199606190520</t>
  </si>
  <si>
    <t>72.5</t>
  </si>
  <si>
    <t>97.0</t>
  </si>
  <si>
    <t>656118200092</t>
  </si>
  <si>
    <t>350402199607180024</t>
  </si>
  <si>
    <t>90.5</t>
  </si>
  <si>
    <t>656118200106</t>
  </si>
  <si>
    <t>350502199510031028</t>
  </si>
  <si>
    <t>72.0</t>
  </si>
  <si>
    <t>656118200017</t>
  </si>
  <si>
    <t>350521199704088523</t>
  </si>
  <si>
    <t>71.5</t>
  </si>
  <si>
    <t>656118200024</t>
  </si>
  <si>
    <t>350500199601228325</t>
  </si>
  <si>
    <t>656118200014</t>
  </si>
  <si>
    <t>350502199504303525</t>
  </si>
  <si>
    <t>71.0</t>
  </si>
  <si>
    <t>656118200089</t>
  </si>
  <si>
    <t>350702199510161827</t>
  </si>
  <si>
    <t>69.5</t>
  </si>
  <si>
    <t>102.0</t>
  </si>
  <si>
    <t>656118200027</t>
  </si>
  <si>
    <t>350502198708211521</t>
  </si>
  <si>
    <t>68.5</t>
  </si>
  <si>
    <t>656118200036</t>
  </si>
  <si>
    <t>350525199502025626</t>
  </si>
  <si>
    <t>67.0</t>
  </si>
  <si>
    <t>656118200029</t>
  </si>
  <si>
    <t>350583198711074984</t>
  </si>
  <si>
    <t>64.0</t>
  </si>
  <si>
    <t>656118200076</t>
  </si>
  <si>
    <t>350824198707180027</t>
  </si>
  <si>
    <t>81.5</t>
  </si>
  <si>
    <t>656118200102</t>
  </si>
  <si>
    <t>350583199810253149</t>
  </si>
  <si>
    <t>63.0</t>
  </si>
  <si>
    <t>84.0</t>
  </si>
  <si>
    <t>656118200094</t>
  </si>
  <si>
    <t>350500198906303045</t>
  </si>
  <si>
    <t>61.0</t>
  </si>
  <si>
    <t>656118200042</t>
  </si>
  <si>
    <t>350500199312082526</t>
  </si>
  <si>
    <t>56.5</t>
  </si>
  <si>
    <t>656118200103</t>
  </si>
  <si>
    <t>350500199005078025</t>
  </si>
  <si>
    <t>0.0</t>
  </si>
  <si>
    <t>656118200107</t>
  </si>
  <si>
    <t>350502199202040029</t>
  </si>
  <si>
    <t>656118200110</t>
  </si>
  <si>
    <t>350500198611173028</t>
  </si>
  <si>
    <t>百分制</t>
  </si>
  <si>
    <t>加分</t>
  </si>
  <si>
    <t>加分后成绩</t>
  </si>
  <si>
    <t>备注</t>
  </si>
  <si>
    <t>丰泽区</t>
  </si>
  <si>
    <t>进入资格复审</t>
  </si>
  <si>
    <r>
      <t>2018</t>
    </r>
    <r>
      <rPr>
        <b/>
        <sz val="16"/>
        <rFont val="宋体"/>
        <family val="0"/>
      </rPr>
      <t>年丰泽区招聘编外合同教师笔试成绩（幼儿园）</t>
    </r>
  </si>
  <si>
    <t>丰泽区</t>
  </si>
  <si>
    <t>进入资格复审</t>
  </si>
  <si>
    <t>丰泽区</t>
  </si>
  <si>
    <t>进入资格复审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</si>
</sst>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76" fontId="22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8.140625" style="0" customWidth="1"/>
    <col min="2" max="2" width="6.8515625" style="0" customWidth="1"/>
    <col min="3" max="3" width="13.421875" style="0" customWidth="1"/>
    <col min="4" max="4" width="5.00390625" style="0" customWidth="1"/>
    <col min="5" max="5" width="20.140625" style="0" customWidth="1"/>
    <col min="6" max="7" width="7.00390625" style="0" customWidth="1"/>
    <col min="9" max="9" width="8.421875" style="0" customWidth="1"/>
    <col min="10" max="10" width="5.421875" style="0" customWidth="1"/>
    <col min="11" max="11" width="7.57421875" style="0" customWidth="1"/>
    <col min="12" max="12" width="5.140625" style="0" customWidth="1"/>
    <col min="14" max="14" width="9.57421875" style="0" customWidth="1"/>
  </cols>
  <sheetData>
    <row r="1" spans="1:14" ht="30" customHeight="1">
      <c r="A1" s="13" t="s">
        <v>243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4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237</v>
      </c>
      <c r="J2" s="6" t="s">
        <v>238</v>
      </c>
      <c r="K2" s="6" t="s">
        <v>239</v>
      </c>
      <c r="L2" s="5" t="s">
        <v>8</v>
      </c>
      <c r="M2" s="5" t="s">
        <v>9</v>
      </c>
      <c r="N2" s="6" t="s">
        <v>240</v>
      </c>
    </row>
    <row r="3" spans="1:14" ht="24.75" customHeight="1">
      <c r="A3" s="4" t="s">
        <v>10</v>
      </c>
      <c r="B3" s="2" t="s">
        <v>241</v>
      </c>
      <c r="C3" s="1" t="s">
        <v>17</v>
      </c>
      <c r="D3" s="1" t="s">
        <v>12</v>
      </c>
      <c r="E3" s="1" t="s">
        <v>18</v>
      </c>
      <c r="F3" s="1" t="s">
        <v>19</v>
      </c>
      <c r="G3" s="1" t="s">
        <v>20</v>
      </c>
      <c r="H3" s="3">
        <f aca="true" t="shared" si="0" ref="H3:H34">F3*0.4+G3*0.6</f>
        <v>114.4</v>
      </c>
      <c r="I3" s="3">
        <f aca="true" t="shared" si="1" ref="I3:I34">H3/1.5</f>
        <v>76.26666666666667</v>
      </c>
      <c r="J3" s="1"/>
      <c r="K3" s="3">
        <f aca="true" t="shared" si="2" ref="K3:K34">I3+J3</f>
        <v>76.26666666666667</v>
      </c>
      <c r="L3" s="1">
        <v>1</v>
      </c>
      <c r="M3" s="1" t="s">
        <v>16</v>
      </c>
      <c r="N3" s="6" t="s">
        <v>242</v>
      </c>
    </row>
    <row r="4" spans="1:14" ht="24.75" customHeight="1">
      <c r="A4" s="4" t="s">
        <v>10</v>
      </c>
      <c r="B4" s="2" t="s">
        <v>241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3">
        <f>F4*0.4+G4*0.6</f>
        <v>112.7</v>
      </c>
      <c r="I4" s="3">
        <f>H4/1.5</f>
        <v>75.13333333333334</v>
      </c>
      <c r="J4" s="1"/>
      <c r="K4" s="3">
        <f>I4+J4</f>
        <v>75.13333333333334</v>
      </c>
      <c r="L4" s="1">
        <v>2</v>
      </c>
      <c r="M4" s="1" t="s">
        <v>16</v>
      </c>
      <c r="N4" s="6" t="s">
        <v>242</v>
      </c>
    </row>
    <row r="5" spans="1:14" ht="24.75" customHeight="1">
      <c r="A5" s="4" t="s">
        <v>10</v>
      </c>
      <c r="B5" s="2" t="s">
        <v>241</v>
      </c>
      <c r="C5" s="1" t="s">
        <v>29</v>
      </c>
      <c r="D5" s="1" t="s">
        <v>12</v>
      </c>
      <c r="E5" s="1" t="s">
        <v>30</v>
      </c>
      <c r="F5" s="1" t="s">
        <v>31</v>
      </c>
      <c r="G5" s="1" t="s">
        <v>32</v>
      </c>
      <c r="H5" s="3">
        <f>F5*0.4+G5*0.6</f>
        <v>109.7</v>
      </c>
      <c r="I5" s="3">
        <f>H5/1.5</f>
        <v>73.13333333333334</v>
      </c>
      <c r="J5" s="1"/>
      <c r="K5" s="3">
        <f>I5+J5</f>
        <v>73.13333333333334</v>
      </c>
      <c r="L5" s="1">
        <v>3</v>
      </c>
      <c r="M5" s="1" t="s">
        <v>16</v>
      </c>
      <c r="N5" s="6" t="s">
        <v>242</v>
      </c>
    </row>
    <row r="6" spans="1:14" ht="24.75" customHeight="1">
      <c r="A6" s="4" t="s">
        <v>10</v>
      </c>
      <c r="B6" s="2" t="s">
        <v>241</v>
      </c>
      <c r="C6" s="1" t="s">
        <v>43</v>
      </c>
      <c r="D6" s="1" t="s">
        <v>12</v>
      </c>
      <c r="E6" s="1" t="s">
        <v>44</v>
      </c>
      <c r="F6" s="1" t="s">
        <v>45</v>
      </c>
      <c r="G6" s="1" t="s">
        <v>31</v>
      </c>
      <c r="H6" s="3">
        <f t="shared" si="0"/>
        <v>109.4</v>
      </c>
      <c r="I6" s="3">
        <f t="shared" si="1"/>
        <v>72.93333333333334</v>
      </c>
      <c r="J6" s="1"/>
      <c r="K6" s="3">
        <f t="shared" si="2"/>
        <v>72.93333333333334</v>
      </c>
      <c r="L6" s="1">
        <v>4</v>
      </c>
      <c r="M6" s="1" t="s">
        <v>16</v>
      </c>
      <c r="N6" s="6" t="s">
        <v>242</v>
      </c>
    </row>
    <row r="7" spans="1:14" ht="24.75" customHeight="1">
      <c r="A7" s="4" t="s">
        <v>10</v>
      </c>
      <c r="B7" s="2" t="s">
        <v>241</v>
      </c>
      <c r="C7" s="1" t="s">
        <v>69</v>
      </c>
      <c r="D7" s="1" t="s">
        <v>12</v>
      </c>
      <c r="E7" s="1" t="s">
        <v>70</v>
      </c>
      <c r="F7" s="1" t="s">
        <v>71</v>
      </c>
      <c r="G7" s="1" t="s">
        <v>72</v>
      </c>
      <c r="H7" s="3">
        <f t="shared" si="0"/>
        <v>109.30000000000001</v>
      </c>
      <c r="I7" s="3">
        <f t="shared" si="1"/>
        <v>72.86666666666667</v>
      </c>
      <c r="J7" s="1"/>
      <c r="K7" s="3">
        <f t="shared" si="2"/>
        <v>72.86666666666667</v>
      </c>
      <c r="L7" s="1">
        <v>5</v>
      </c>
      <c r="M7" s="1" t="s">
        <v>73</v>
      </c>
      <c r="N7" s="6" t="s">
        <v>242</v>
      </c>
    </row>
    <row r="8" spans="1:14" ht="24.75" customHeight="1">
      <c r="A8" s="4" t="s">
        <v>10</v>
      </c>
      <c r="B8" s="2" t="s">
        <v>241</v>
      </c>
      <c r="C8" s="1" t="s">
        <v>21</v>
      </c>
      <c r="D8" s="1" t="s">
        <v>12</v>
      </c>
      <c r="E8" s="1" t="s">
        <v>22</v>
      </c>
      <c r="F8" s="1" t="s">
        <v>23</v>
      </c>
      <c r="G8" s="1" t="s">
        <v>24</v>
      </c>
      <c r="H8" s="3">
        <f t="shared" si="0"/>
        <v>108.6</v>
      </c>
      <c r="I8" s="3">
        <f t="shared" si="1"/>
        <v>72.39999999999999</v>
      </c>
      <c r="J8" s="1"/>
      <c r="K8" s="3">
        <f t="shared" si="2"/>
        <v>72.39999999999999</v>
      </c>
      <c r="L8" s="1">
        <v>6</v>
      </c>
      <c r="M8" s="1" t="s">
        <v>16</v>
      </c>
      <c r="N8" s="6" t="s">
        <v>242</v>
      </c>
    </row>
    <row r="9" spans="1:14" ht="24.75" customHeight="1">
      <c r="A9" s="4" t="s">
        <v>10</v>
      </c>
      <c r="B9" s="2" t="s">
        <v>241</v>
      </c>
      <c r="C9" s="1" t="s">
        <v>57</v>
      </c>
      <c r="D9" s="1" t="s">
        <v>12</v>
      </c>
      <c r="E9" s="1" t="s">
        <v>58</v>
      </c>
      <c r="F9" s="1" t="s">
        <v>59</v>
      </c>
      <c r="G9" s="1" t="s">
        <v>41</v>
      </c>
      <c r="H9" s="3">
        <f t="shared" si="0"/>
        <v>108</v>
      </c>
      <c r="I9" s="3">
        <f t="shared" si="1"/>
        <v>72</v>
      </c>
      <c r="J9" s="1"/>
      <c r="K9" s="3">
        <f t="shared" si="2"/>
        <v>72</v>
      </c>
      <c r="L9" s="1">
        <v>7</v>
      </c>
      <c r="M9" s="1" t="s">
        <v>16</v>
      </c>
      <c r="N9" s="6" t="s">
        <v>242</v>
      </c>
    </row>
    <row r="10" spans="1:14" ht="24.75" customHeight="1">
      <c r="A10" s="4" t="s">
        <v>10</v>
      </c>
      <c r="B10" s="2" t="s">
        <v>241</v>
      </c>
      <c r="C10" s="1" t="s">
        <v>96</v>
      </c>
      <c r="D10" s="1" t="s">
        <v>12</v>
      </c>
      <c r="E10" s="1" t="s">
        <v>97</v>
      </c>
      <c r="F10" s="1" t="s">
        <v>98</v>
      </c>
      <c r="G10" s="1" t="s">
        <v>99</v>
      </c>
      <c r="H10" s="3">
        <f t="shared" si="0"/>
        <v>107</v>
      </c>
      <c r="I10" s="3">
        <f t="shared" si="1"/>
        <v>71.33333333333333</v>
      </c>
      <c r="J10" s="1"/>
      <c r="K10" s="3">
        <f t="shared" si="2"/>
        <v>71.33333333333333</v>
      </c>
      <c r="L10" s="1">
        <v>8</v>
      </c>
      <c r="M10" s="1" t="s">
        <v>16</v>
      </c>
      <c r="N10" s="6" t="s">
        <v>242</v>
      </c>
    </row>
    <row r="11" spans="1:14" ht="24.75" customHeight="1">
      <c r="A11" s="4" t="s">
        <v>10</v>
      </c>
      <c r="B11" s="2" t="s">
        <v>241</v>
      </c>
      <c r="C11" s="1" t="s">
        <v>67</v>
      </c>
      <c r="D11" s="1" t="s">
        <v>12</v>
      </c>
      <c r="E11" s="1" t="s">
        <v>68</v>
      </c>
      <c r="F11" s="1" t="s">
        <v>56</v>
      </c>
      <c r="G11" s="1" t="s">
        <v>15</v>
      </c>
      <c r="H11" s="3">
        <f>F11*0.4+G11*0.6</f>
        <v>106.7</v>
      </c>
      <c r="I11" s="3">
        <f>H11/1.5</f>
        <v>71.13333333333334</v>
      </c>
      <c r="J11" s="1"/>
      <c r="K11" s="3">
        <f>I11+J11</f>
        <v>71.13333333333334</v>
      </c>
      <c r="L11" s="1">
        <v>9</v>
      </c>
      <c r="M11" s="1" t="s">
        <v>16</v>
      </c>
      <c r="N11" s="6" t="s">
        <v>242</v>
      </c>
    </row>
    <row r="12" spans="1:14" ht="24.75" customHeight="1">
      <c r="A12" s="4" t="s">
        <v>10</v>
      </c>
      <c r="B12" s="2" t="s">
        <v>241</v>
      </c>
      <c r="C12" s="1" t="s">
        <v>33</v>
      </c>
      <c r="D12" s="1" t="s">
        <v>12</v>
      </c>
      <c r="E12" s="1" t="s">
        <v>34</v>
      </c>
      <c r="F12" s="1" t="s">
        <v>32</v>
      </c>
      <c r="G12" s="1" t="s">
        <v>35</v>
      </c>
      <c r="H12" s="3">
        <f t="shared" si="0"/>
        <v>106.80000000000001</v>
      </c>
      <c r="I12" s="3">
        <f t="shared" si="1"/>
        <v>71.2</v>
      </c>
      <c r="J12" s="1"/>
      <c r="K12" s="3">
        <f t="shared" si="2"/>
        <v>71.2</v>
      </c>
      <c r="L12" s="1">
        <v>10</v>
      </c>
      <c r="M12" s="1" t="s">
        <v>16</v>
      </c>
      <c r="N12" s="6" t="s">
        <v>242</v>
      </c>
    </row>
    <row r="13" spans="1:14" ht="24.75" customHeight="1">
      <c r="A13" s="4" t="s">
        <v>10</v>
      </c>
      <c r="B13" s="2" t="s">
        <v>241</v>
      </c>
      <c r="C13" s="1" t="s">
        <v>36</v>
      </c>
      <c r="D13" s="1" t="s">
        <v>12</v>
      </c>
      <c r="E13" s="1" t="s">
        <v>37</v>
      </c>
      <c r="F13" s="1" t="s">
        <v>32</v>
      </c>
      <c r="G13" s="1" t="s">
        <v>38</v>
      </c>
      <c r="H13" s="3">
        <f t="shared" si="0"/>
        <v>106.2</v>
      </c>
      <c r="I13" s="3">
        <f t="shared" si="1"/>
        <v>70.8</v>
      </c>
      <c r="J13" s="1"/>
      <c r="K13" s="3">
        <f t="shared" si="2"/>
        <v>70.8</v>
      </c>
      <c r="L13" s="1">
        <v>11</v>
      </c>
      <c r="M13" s="1" t="s">
        <v>16</v>
      </c>
      <c r="N13" s="6" t="s">
        <v>242</v>
      </c>
    </row>
    <row r="14" spans="1:14" ht="24.75" customHeight="1">
      <c r="A14" s="4" t="s">
        <v>10</v>
      </c>
      <c r="B14" s="2" t="s">
        <v>241</v>
      </c>
      <c r="C14" s="1" t="s">
        <v>82</v>
      </c>
      <c r="D14" s="1" t="s">
        <v>12</v>
      </c>
      <c r="E14" s="1" t="s">
        <v>83</v>
      </c>
      <c r="F14" s="1" t="s">
        <v>81</v>
      </c>
      <c r="G14" s="1" t="s">
        <v>45</v>
      </c>
      <c r="H14" s="3">
        <f>F14*0.4+G14*0.6</f>
        <v>106.1</v>
      </c>
      <c r="I14" s="3">
        <f>H14/1.5</f>
        <v>70.73333333333333</v>
      </c>
      <c r="J14" s="1"/>
      <c r="K14" s="3">
        <f>I14+J14</f>
        <v>70.73333333333333</v>
      </c>
      <c r="L14" s="1">
        <v>12</v>
      </c>
      <c r="M14" s="1" t="s">
        <v>16</v>
      </c>
      <c r="N14" s="6" t="s">
        <v>242</v>
      </c>
    </row>
    <row r="15" spans="1:14" ht="24.75" customHeight="1">
      <c r="A15" s="4" t="s">
        <v>10</v>
      </c>
      <c r="B15" s="2" t="s">
        <v>241</v>
      </c>
      <c r="C15" s="1" t="s">
        <v>53</v>
      </c>
      <c r="D15" s="1" t="s">
        <v>12</v>
      </c>
      <c r="E15" s="1" t="s">
        <v>54</v>
      </c>
      <c r="F15" s="1" t="s">
        <v>55</v>
      </c>
      <c r="G15" s="1" t="s">
        <v>56</v>
      </c>
      <c r="H15" s="3">
        <f t="shared" si="0"/>
        <v>106.1</v>
      </c>
      <c r="I15" s="3">
        <f t="shared" si="1"/>
        <v>70.73333333333333</v>
      </c>
      <c r="J15" s="1"/>
      <c r="K15" s="3">
        <f t="shared" si="2"/>
        <v>70.73333333333333</v>
      </c>
      <c r="L15" s="1">
        <v>12</v>
      </c>
      <c r="M15" s="1" t="s">
        <v>16</v>
      </c>
      <c r="N15" s="6" t="s">
        <v>242</v>
      </c>
    </row>
    <row r="16" spans="1:14" ht="24.75" customHeight="1">
      <c r="A16" s="4" t="s">
        <v>10</v>
      </c>
      <c r="B16" s="2" t="s">
        <v>241</v>
      </c>
      <c r="C16" s="1" t="s">
        <v>87</v>
      </c>
      <c r="D16" s="1" t="s">
        <v>12</v>
      </c>
      <c r="E16" s="1" t="s">
        <v>88</v>
      </c>
      <c r="F16" s="1" t="s">
        <v>49</v>
      </c>
      <c r="G16" s="1" t="s">
        <v>32</v>
      </c>
      <c r="H16" s="3">
        <f>F16*0.4+G16*0.6</f>
        <v>105.9</v>
      </c>
      <c r="I16" s="3">
        <f>H16/1.5</f>
        <v>70.60000000000001</v>
      </c>
      <c r="J16" s="1"/>
      <c r="K16" s="3">
        <f>I16+J16</f>
        <v>70.60000000000001</v>
      </c>
      <c r="L16" s="1">
        <v>14</v>
      </c>
      <c r="M16" s="1" t="s">
        <v>73</v>
      </c>
      <c r="N16" s="6" t="s">
        <v>242</v>
      </c>
    </row>
    <row r="17" spans="1:14" ht="24.75" customHeight="1">
      <c r="A17" s="4" t="s">
        <v>10</v>
      </c>
      <c r="B17" s="2" t="s">
        <v>241</v>
      </c>
      <c r="C17" s="1" t="s">
        <v>60</v>
      </c>
      <c r="D17" s="1" t="s">
        <v>12</v>
      </c>
      <c r="E17" s="1" t="s">
        <v>61</v>
      </c>
      <c r="F17" s="1" t="s">
        <v>59</v>
      </c>
      <c r="G17" s="1" t="s">
        <v>56</v>
      </c>
      <c r="H17" s="3">
        <f t="shared" si="0"/>
        <v>105.9</v>
      </c>
      <c r="I17" s="3">
        <f t="shared" si="1"/>
        <v>70.60000000000001</v>
      </c>
      <c r="J17" s="1"/>
      <c r="K17" s="3">
        <f t="shared" si="2"/>
        <v>70.60000000000001</v>
      </c>
      <c r="L17" s="1">
        <v>14</v>
      </c>
      <c r="M17" s="1" t="s">
        <v>16</v>
      </c>
      <c r="N17" s="6" t="s">
        <v>242</v>
      </c>
    </row>
    <row r="18" spans="1:14" ht="24.75" customHeight="1">
      <c r="A18" s="4" t="s">
        <v>10</v>
      </c>
      <c r="B18" s="2" t="s">
        <v>241</v>
      </c>
      <c r="C18" s="1" t="s">
        <v>39</v>
      </c>
      <c r="D18" s="1" t="s">
        <v>12</v>
      </c>
      <c r="E18" s="1" t="s">
        <v>40</v>
      </c>
      <c r="F18" s="1" t="s">
        <v>41</v>
      </c>
      <c r="G18" s="1" t="s">
        <v>42</v>
      </c>
      <c r="H18" s="3">
        <f t="shared" si="0"/>
        <v>105.69999999999999</v>
      </c>
      <c r="I18" s="3">
        <f t="shared" si="1"/>
        <v>70.46666666666665</v>
      </c>
      <c r="J18" s="1"/>
      <c r="K18" s="3">
        <f t="shared" si="2"/>
        <v>70.46666666666665</v>
      </c>
      <c r="L18" s="1">
        <v>16</v>
      </c>
      <c r="M18" s="1" t="s">
        <v>16</v>
      </c>
      <c r="N18" s="6" t="s">
        <v>242</v>
      </c>
    </row>
    <row r="19" spans="1:14" ht="24.75" customHeight="1">
      <c r="A19" s="4" t="s">
        <v>10</v>
      </c>
      <c r="B19" s="2" t="s">
        <v>241</v>
      </c>
      <c r="C19" s="1" t="s">
        <v>50</v>
      </c>
      <c r="D19" s="1" t="s">
        <v>12</v>
      </c>
      <c r="E19" s="1" t="s">
        <v>51</v>
      </c>
      <c r="F19" s="1" t="s">
        <v>48</v>
      </c>
      <c r="G19" s="1" t="s">
        <v>52</v>
      </c>
      <c r="H19" s="3">
        <f t="shared" si="0"/>
        <v>103.8</v>
      </c>
      <c r="I19" s="3">
        <f t="shared" si="1"/>
        <v>69.2</v>
      </c>
      <c r="J19" s="1"/>
      <c r="K19" s="3">
        <f t="shared" si="2"/>
        <v>69.2</v>
      </c>
      <c r="L19" s="1">
        <v>17</v>
      </c>
      <c r="M19" s="1" t="s">
        <v>16</v>
      </c>
      <c r="N19" s="6" t="s">
        <v>242</v>
      </c>
    </row>
    <row r="20" spans="1:14" ht="24.75" customHeight="1">
      <c r="A20" s="4" t="s">
        <v>10</v>
      </c>
      <c r="B20" s="2" t="s">
        <v>241</v>
      </c>
      <c r="C20" s="1" t="s">
        <v>46</v>
      </c>
      <c r="D20" s="1" t="s">
        <v>12</v>
      </c>
      <c r="E20" s="1" t="s">
        <v>47</v>
      </c>
      <c r="F20" s="1" t="s">
        <v>48</v>
      </c>
      <c r="G20" s="1" t="s">
        <v>49</v>
      </c>
      <c r="H20" s="3">
        <f t="shared" si="0"/>
        <v>103.5</v>
      </c>
      <c r="I20" s="3">
        <f t="shared" si="1"/>
        <v>69</v>
      </c>
      <c r="J20" s="1"/>
      <c r="K20" s="3">
        <f t="shared" si="2"/>
        <v>69</v>
      </c>
      <c r="L20" s="1">
        <v>18</v>
      </c>
      <c r="M20" s="1" t="s">
        <v>16</v>
      </c>
      <c r="N20" s="6" t="s">
        <v>242</v>
      </c>
    </row>
    <row r="21" spans="1:14" ht="24.75" customHeight="1">
      <c r="A21" s="4" t="s">
        <v>10</v>
      </c>
      <c r="B21" s="2" t="s">
        <v>241</v>
      </c>
      <c r="C21" s="1" t="s">
        <v>89</v>
      </c>
      <c r="D21" s="1" t="s">
        <v>12</v>
      </c>
      <c r="E21" s="1" t="s">
        <v>90</v>
      </c>
      <c r="F21" s="1" t="s">
        <v>86</v>
      </c>
      <c r="G21" s="1" t="s">
        <v>56</v>
      </c>
      <c r="H21" s="3">
        <f t="shared" si="0"/>
        <v>103.3</v>
      </c>
      <c r="I21" s="3">
        <f t="shared" si="1"/>
        <v>68.86666666666666</v>
      </c>
      <c r="J21" s="1"/>
      <c r="K21" s="3">
        <f t="shared" si="2"/>
        <v>68.86666666666666</v>
      </c>
      <c r="L21" s="1">
        <v>19</v>
      </c>
      <c r="M21" s="1" t="s">
        <v>16</v>
      </c>
      <c r="N21" s="6" t="s">
        <v>242</v>
      </c>
    </row>
    <row r="22" spans="1:14" ht="24.75" customHeight="1">
      <c r="A22" s="4" t="s">
        <v>10</v>
      </c>
      <c r="B22" s="2" t="s">
        <v>241</v>
      </c>
      <c r="C22" s="1" t="s">
        <v>74</v>
      </c>
      <c r="D22" s="1" t="s">
        <v>12</v>
      </c>
      <c r="E22" s="1" t="s">
        <v>75</v>
      </c>
      <c r="F22" s="1" t="s">
        <v>42</v>
      </c>
      <c r="G22" s="1" t="s">
        <v>24</v>
      </c>
      <c r="H22" s="3">
        <f t="shared" si="0"/>
        <v>103.2</v>
      </c>
      <c r="I22" s="3">
        <f t="shared" si="1"/>
        <v>68.8</v>
      </c>
      <c r="J22" s="1"/>
      <c r="K22" s="3">
        <f t="shared" si="2"/>
        <v>68.8</v>
      </c>
      <c r="L22" s="1">
        <v>20</v>
      </c>
      <c r="M22" s="1" t="s">
        <v>16</v>
      </c>
      <c r="N22" s="6" t="s">
        <v>242</v>
      </c>
    </row>
    <row r="23" spans="1:14" ht="24.75" customHeight="1">
      <c r="A23" s="4" t="s">
        <v>10</v>
      </c>
      <c r="B23" s="2" t="s">
        <v>241</v>
      </c>
      <c r="C23" s="1" t="s">
        <v>79</v>
      </c>
      <c r="D23" s="1" t="s">
        <v>12</v>
      </c>
      <c r="E23" s="1" t="s">
        <v>80</v>
      </c>
      <c r="F23" s="1" t="s">
        <v>81</v>
      </c>
      <c r="G23" s="1" t="s">
        <v>42</v>
      </c>
      <c r="H23" s="3">
        <f>F23*0.4+G23*0.6</f>
        <v>103.1</v>
      </c>
      <c r="I23" s="3">
        <f>H23/1.5</f>
        <v>68.73333333333333</v>
      </c>
      <c r="J23" s="1"/>
      <c r="K23" s="3">
        <f>I23+J23</f>
        <v>68.73333333333333</v>
      </c>
      <c r="L23" s="1">
        <v>21</v>
      </c>
      <c r="M23" s="1" t="s">
        <v>16</v>
      </c>
      <c r="N23" s="6" t="s">
        <v>242</v>
      </c>
    </row>
    <row r="24" spans="1:14" ht="24.75" customHeight="1">
      <c r="A24" s="4" t="s">
        <v>10</v>
      </c>
      <c r="B24" s="2" t="s">
        <v>241</v>
      </c>
      <c r="C24" s="1" t="s">
        <v>25</v>
      </c>
      <c r="D24" s="1" t="s">
        <v>12</v>
      </c>
      <c r="E24" s="1" t="s">
        <v>26</v>
      </c>
      <c r="F24" s="1" t="s">
        <v>27</v>
      </c>
      <c r="G24" s="1" t="s">
        <v>28</v>
      </c>
      <c r="H24" s="3">
        <f t="shared" si="0"/>
        <v>103.1</v>
      </c>
      <c r="I24" s="3">
        <f t="shared" si="1"/>
        <v>68.73333333333333</v>
      </c>
      <c r="J24" s="1"/>
      <c r="K24" s="3">
        <f t="shared" si="2"/>
        <v>68.73333333333333</v>
      </c>
      <c r="L24" s="1">
        <v>21</v>
      </c>
      <c r="M24" s="1" t="s">
        <v>16</v>
      </c>
      <c r="N24" s="6" t="s">
        <v>242</v>
      </c>
    </row>
    <row r="25" spans="1:14" ht="24.75" customHeight="1">
      <c r="A25" s="4" t="s">
        <v>10</v>
      </c>
      <c r="B25" s="2" t="s">
        <v>241</v>
      </c>
      <c r="C25" s="1" t="s">
        <v>62</v>
      </c>
      <c r="D25" s="1" t="s">
        <v>12</v>
      </c>
      <c r="E25" s="1" t="s">
        <v>63</v>
      </c>
      <c r="F25" s="1" t="s">
        <v>56</v>
      </c>
      <c r="G25" s="1" t="s">
        <v>52</v>
      </c>
      <c r="H25" s="3">
        <f t="shared" si="0"/>
        <v>102.8</v>
      </c>
      <c r="I25" s="3">
        <f t="shared" si="1"/>
        <v>68.53333333333333</v>
      </c>
      <c r="J25" s="1"/>
      <c r="K25" s="3">
        <f t="shared" si="2"/>
        <v>68.53333333333333</v>
      </c>
      <c r="L25" s="1">
        <v>23</v>
      </c>
      <c r="M25" s="1" t="s">
        <v>16</v>
      </c>
      <c r="N25" s="6" t="s">
        <v>242</v>
      </c>
    </row>
    <row r="26" spans="1:14" ht="24.75" customHeight="1">
      <c r="A26" s="4" t="s">
        <v>10</v>
      </c>
      <c r="B26" s="2" t="s">
        <v>241</v>
      </c>
      <c r="C26" s="1" t="s">
        <v>106</v>
      </c>
      <c r="D26" s="1" t="s">
        <v>12</v>
      </c>
      <c r="E26" s="1" t="s">
        <v>107</v>
      </c>
      <c r="F26" s="1" t="s">
        <v>104</v>
      </c>
      <c r="G26" s="1" t="s">
        <v>48</v>
      </c>
      <c r="H26" s="3">
        <f t="shared" si="0"/>
        <v>102.6</v>
      </c>
      <c r="I26" s="3">
        <f t="shared" si="1"/>
        <v>68.39999999999999</v>
      </c>
      <c r="J26" s="1"/>
      <c r="K26" s="3">
        <f t="shared" si="2"/>
        <v>68.39999999999999</v>
      </c>
      <c r="L26" s="1">
        <v>24</v>
      </c>
      <c r="M26" s="1" t="s">
        <v>16</v>
      </c>
      <c r="N26" s="6" t="s">
        <v>242</v>
      </c>
    </row>
    <row r="27" spans="1:14" ht="24.75" customHeight="1">
      <c r="A27" s="4" t="s">
        <v>10</v>
      </c>
      <c r="B27" s="2" t="s">
        <v>241</v>
      </c>
      <c r="C27" s="1" t="s">
        <v>91</v>
      </c>
      <c r="D27" s="1" t="s">
        <v>12</v>
      </c>
      <c r="E27" s="1" t="s">
        <v>92</v>
      </c>
      <c r="F27" s="1" t="s">
        <v>93</v>
      </c>
      <c r="G27" s="1" t="s">
        <v>35</v>
      </c>
      <c r="H27" s="3">
        <f t="shared" si="0"/>
        <v>101.4</v>
      </c>
      <c r="I27" s="3">
        <f t="shared" si="1"/>
        <v>67.60000000000001</v>
      </c>
      <c r="J27" s="1"/>
      <c r="K27" s="3">
        <f t="shared" si="2"/>
        <v>67.60000000000001</v>
      </c>
      <c r="L27" s="1">
        <v>25</v>
      </c>
      <c r="M27" s="1" t="s">
        <v>16</v>
      </c>
      <c r="N27" s="6" t="s">
        <v>242</v>
      </c>
    </row>
    <row r="28" spans="1:14" ht="24.75" customHeight="1">
      <c r="A28" s="4" t="s">
        <v>10</v>
      </c>
      <c r="B28" s="2" t="s">
        <v>241</v>
      </c>
      <c r="C28" s="1" t="s">
        <v>94</v>
      </c>
      <c r="D28" s="1" t="s">
        <v>12</v>
      </c>
      <c r="E28" s="1" t="s">
        <v>95</v>
      </c>
      <c r="F28" s="1" t="s">
        <v>66</v>
      </c>
      <c r="G28" s="1" t="s">
        <v>35</v>
      </c>
      <c r="H28" s="3">
        <f t="shared" si="0"/>
        <v>101.2</v>
      </c>
      <c r="I28" s="3">
        <f t="shared" si="1"/>
        <v>67.46666666666667</v>
      </c>
      <c r="J28" s="1"/>
      <c r="K28" s="3">
        <f t="shared" si="2"/>
        <v>67.46666666666667</v>
      </c>
      <c r="L28" s="1">
        <v>26</v>
      </c>
      <c r="M28" s="1" t="s">
        <v>16</v>
      </c>
      <c r="N28" s="6" t="s">
        <v>242</v>
      </c>
    </row>
    <row r="29" spans="1:14" ht="24.75" customHeight="1">
      <c r="A29" s="4" t="s">
        <v>10</v>
      </c>
      <c r="B29" s="2" t="s">
        <v>241</v>
      </c>
      <c r="C29" s="1" t="s">
        <v>84</v>
      </c>
      <c r="D29" s="1" t="s">
        <v>12</v>
      </c>
      <c r="E29" s="1" t="s">
        <v>85</v>
      </c>
      <c r="F29" s="1" t="s">
        <v>52</v>
      </c>
      <c r="G29" s="1" t="s">
        <v>86</v>
      </c>
      <c r="H29" s="3">
        <f t="shared" si="0"/>
        <v>100.4</v>
      </c>
      <c r="I29" s="3">
        <f t="shared" si="1"/>
        <v>66.93333333333334</v>
      </c>
      <c r="J29" s="1"/>
      <c r="K29" s="3">
        <f t="shared" si="2"/>
        <v>66.93333333333334</v>
      </c>
      <c r="L29" s="1">
        <v>27</v>
      </c>
      <c r="M29" s="1" t="s">
        <v>16</v>
      </c>
      <c r="N29" s="6" t="s">
        <v>242</v>
      </c>
    </row>
    <row r="30" spans="1:14" ht="24.75" customHeight="1">
      <c r="A30" s="4" t="s">
        <v>10</v>
      </c>
      <c r="B30" s="2" t="s">
        <v>241</v>
      </c>
      <c r="C30" s="1" t="s">
        <v>64</v>
      </c>
      <c r="D30" s="1" t="s">
        <v>12</v>
      </c>
      <c r="E30" s="1" t="s">
        <v>65</v>
      </c>
      <c r="F30" s="1" t="s">
        <v>56</v>
      </c>
      <c r="G30" s="1" t="s">
        <v>66</v>
      </c>
      <c r="H30" s="3">
        <f t="shared" si="0"/>
        <v>99.5</v>
      </c>
      <c r="I30" s="3">
        <f t="shared" si="1"/>
        <v>66.33333333333333</v>
      </c>
      <c r="J30" s="1"/>
      <c r="K30" s="3">
        <f t="shared" si="2"/>
        <v>66.33333333333333</v>
      </c>
      <c r="L30" s="1">
        <v>28</v>
      </c>
      <c r="M30" s="1" t="s">
        <v>16</v>
      </c>
      <c r="N30" s="6" t="s">
        <v>242</v>
      </c>
    </row>
    <row r="31" spans="1:14" ht="24.75" customHeight="1">
      <c r="A31" s="4" t="s">
        <v>10</v>
      </c>
      <c r="B31" s="2" t="s">
        <v>241</v>
      </c>
      <c r="C31" s="1" t="s">
        <v>123</v>
      </c>
      <c r="D31" s="1" t="s">
        <v>12</v>
      </c>
      <c r="E31" s="1" t="s">
        <v>124</v>
      </c>
      <c r="F31" s="1" t="s">
        <v>125</v>
      </c>
      <c r="G31" s="1" t="s">
        <v>35</v>
      </c>
      <c r="H31" s="3">
        <f t="shared" si="0"/>
        <v>99.4</v>
      </c>
      <c r="I31" s="3">
        <f t="shared" si="1"/>
        <v>66.26666666666667</v>
      </c>
      <c r="J31" s="1"/>
      <c r="K31" s="3">
        <f t="shared" si="2"/>
        <v>66.26666666666667</v>
      </c>
      <c r="L31" s="1">
        <v>29</v>
      </c>
      <c r="M31" s="1" t="s">
        <v>16</v>
      </c>
      <c r="N31" s="6" t="s">
        <v>242</v>
      </c>
    </row>
    <row r="32" spans="1:14" ht="24.75" customHeight="1">
      <c r="A32" s="4" t="s">
        <v>10</v>
      </c>
      <c r="B32" s="2" t="s">
        <v>241</v>
      </c>
      <c r="C32" s="1" t="s">
        <v>136</v>
      </c>
      <c r="D32" s="1" t="s">
        <v>12</v>
      </c>
      <c r="E32" s="1" t="s">
        <v>137</v>
      </c>
      <c r="F32" s="1" t="s">
        <v>138</v>
      </c>
      <c r="G32" s="1" t="s">
        <v>48</v>
      </c>
      <c r="H32" s="3">
        <f>F32*0.4+G32*0.6</f>
        <v>99.19999999999999</v>
      </c>
      <c r="I32" s="3">
        <f>H32/1.5</f>
        <v>66.13333333333333</v>
      </c>
      <c r="J32" s="1"/>
      <c r="K32" s="3">
        <f>I32+J32</f>
        <v>66.13333333333333</v>
      </c>
      <c r="L32" s="1">
        <v>30</v>
      </c>
      <c r="M32" s="1" t="s">
        <v>16</v>
      </c>
      <c r="N32" s="6" t="s">
        <v>242</v>
      </c>
    </row>
    <row r="33" spans="1:14" ht="24.75" customHeight="1">
      <c r="A33" s="4" t="s">
        <v>10</v>
      </c>
      <c r="B33" s="2" t="s">
        <v>241</v>
      </c>
      <c r="C33" s="1" t="s">
        <v>115</v>
      </c>
      <c r="D33" s="1" t="s">
        <v>12</v>
      </c>
      <c r="E33" s="1" t="s">
        <v>116</v>
      </c>
      <c r="F33" s="1" t="s">
        <v>117</v>
      </c>
      <c r="G33" s="1" t="s">
        <v>38</v>
      </c>
      <c r="H33" s="3">
        <f t="shared" si="0"/>
        <v>99.2</v>
      </c>
      <c r="I33" s="3">
        <f t="shared" si="1"/>
        <v>66.13333333333334</v>
      </c>
      <c r="J33" s="1"/>
      <c r="K33" s="3">
        <f t="shared" si="2"/>
        <v>66.13333333333334</v>
      </c>
      <c r="L33" s="1">
        <v>30</v>
      </c>
      <c r="M33" s="1" t="s">
        <v>16</v>
      </c>
      <c r="N33" s="6" t="s">
        <v>242</v>
      </c>
    </row>
    <row r="34" spans="1:14" ht="24.75" customHeight="1">
      <c r="A34" s="4" t="s">
        <v>10</v>
      </c>
      <c r="B34" s="2" t="s">
        <v>241</v>
      </c>
      <c r="C34" s="1" t="s">
        <v>141</v>
      </c>
      <c r="D34" s="1" t="s">
        <v>12</v>
      </c>
      <c r="E34" s="1" t="s">
        <v>142</v>
      </c>
      <c r="F34" s="1" t="s">
        <v>143</v>
      </c>
      <c r="G34" s="1" t="s">
        <v>48</v>
      </c>
      <c r="H34" s="3">
        <f t="shared" si="0"/>
        <v>99</v>
      </c>
      <c r="I34" s="3">
        <f t="shared" si="1"/>
        <v>66</v>
      </c>
      <c r="J34" s="1"/>
      <c r="K34" s="3">
        <f t="shared" si="2"/>
        <v>66</v>
      </c>
      <c r="L34" s="1">
        <v>32</v>
      </c>
      <c r="M34" s="1" t="s">
        <v>16</v>
      </c>
      <c r="N34" s="6" t="s">
        <v>242</v>
      </c>
    </row>
    <row r="35" spans="1:14" ht="24.75" customHeight="1">
      <c r="A35" s="4" t="s">
        <v>10</v>
      </c>
      <c r="B35" s="2" t="s">
        <v>241</v>
      </c>
      <c r="C35" s="1" t="s">
        <v>76</v>
      </c>
      <c r="D35" s="1" t="s">
        <v>12</v>
      </c>
      <c r="E35" s="1" t="s">
        <v>77</v>
      </c>
      <c r="F35" s="1" t="s">
        <v>24</v>
      </c>
      <c r="G35" s="1" t="s">
        <v>78</v>
      </c>
      <c r="H35" s="3">
        <f aca="true" t="shared" si="3" ref="H35:H66">F35*0.4+G35*0.6</f>
        <v>97.6</v>
      </c>
      <c r="I35" s="3">
        <f aca="true" t="shared" si="4" ref="I35:I66">H35/1.5</f>
        <v>65.06666666666666</v>
      </c>
      <c r="J35" s="1"/>
      <c r="K35" s="3">
        <f aca="true" t="shared" si="5" ref="K35:K66">I35+J35</f>
        <v>65.06666666666666</v>
      </c>
      <c r="L35" s="1">
        <v>33</v>
      </c>
      <c r="M35" s="1" t="s">
        <v>16</v>
      </c>
      <c r="N35" s="6" t="s">
        <v>242</v>
      </c>
    </row>
    <row r="36" spans="1:14" ht="24.75" customHeight="1">
      <c r="A36" s="4" t="s">
        <v>10</v>
      </c>
      <c r="B36" s="2" t="s">
        <v>241</v>
      </c>
      <c r="C36" s="1" t="s">
        <v>102</v>
      </c>
      <c r="D36" s="1" t="s">
        <v>12</v>
      </c>
      <c r="E36" s="1" t="s">
        <v>103</v>
      </c>
      <c r="F36" s="1" t="s">
        <v>104</v>
      </c>
      <c r="G36" s="1" t="s">
        <v>105</v>
      </c>
      <c r="H36" s="3">
        <f t="shared" si="3"/>
        <v>96.6</v>
      </c>
      <c r="I36" s="3">
        <f t="shared" si="4"/>
        <v>64.39999999999999</v>
      </c>
      <c r="J36" s="1"/>
      <c r="K36" s="3">
        <f t="shared" si="5"/>
        <v>64.39999999999999</v>
      </c>
      <c r="L36" s="1">
        <v>34</v>
      </c>
      <c r="M36" s="1" t="s">
        <v>16</v>
      </c>
      <c r="N36" s="6" t="s">
        <v>242</v>
      </c>
    </row>
    <row r="37" spans="1:14" ht="24.75" customHeight="1">
      <c r="A37" s="4" t="s">
        <v>10</v>
      </c>
      <c r="B37" s="2" t="s">
        <v>241</v>
      </c>
      <c r="C37" s="1" t="s">
        <v>111</v>
      </c>
      <c r="D37" s="1" t="s">
        <v>12</v>
      </c>
      <c r="E37" s="1" t="s">
        <v>112</v>
      </c>
      <c r="F37" s="1" t="s">
        <v>113</v>
      </c>
      <c r="G37" s="1" t="s">
        <v>114</v>
      </c>
      <c r="H37" s="3">
        <f t="shared" si="3"/>
        <v>96.3</v>
      </c>
      <c r="I37" s="3">
        <f t="shared" si="4"/>
        <v>64.2</v>
      </c>
      <c r="J37" s="1"/>
      <c r="K37" s="3">
        <f t="shared" si="5"/>
        <v>64.2</v>
      </c>
      <c r="L37" s="1">
        <v>35</v>
      </c>
      <c r="M37" s="1" t="s">
        <v>16</v>
      </c>
      <c r="N37" s="6" t="s">
        <v>242</v>
      </c>
    </row>
    <row r="38" spans="1:14" ht="24.75" customHeight="1">
      <c r="A38" s="4" t="s">
        <v>10</v>
      </c>
      <c r="B38" s="2" t="s">
        <v>241</v>
      </c>
      <c r="C38" s="1" t="s">
        <v>100</v>
      </c>
      <c r="D38" s="1" t="s">
        <v>12</v>
      </c>
      <c r="E38" s="1" t="s">
        <v>101</v>
      </c>
      <c r="F38" s="1" t="s">
        <v>98</v>
      </c>
      <c r="G38" s="1" t="s">
        <v>28</v>
      </c>
      <c r="H38" s="3">
        <f t="shared" si="3"/>
        <v>95.9</v>
      </c>
      <c r="I38" s="3">
        <f t="shared" si="4"/>
        <v>63.93333333333334</v>
      </c>
      <c r="J38" s="1"/>
      <c r="K38" s="3">
        <f t="shared" si="5"/>
        <v>63.93333333333334</v>
      </c>
      <c r="L38" s="1">
        <v>36</v>
      </c>
      <c r="M38" s="1" t="s">
        <v>16</v>
      </c>
      <c r="N38" s="6" t="s">
        <v>242</v>
      </c>
    </row>
    <row r="39" spans="1:14" ht="24.75" customHeight="1">
      <c r="A39" s="4" t="s">
        <v>10</v>
      </c>
      <c r="B39" s="2" t="s">
        <v>241</v>
      </c>
      <c r="C39" s="1" t="s">
        <v>108</v>
      </c>
      <c r="D39" s="1" t="s">
        <v>12</v>
      </c>
      <c r="E39" s="1" t="s">
        <v>109</v>
      </c>
      <c r="F39" s="1" t="s">
        <v>110</v>
      </c>
      <c r="G39" s="1" t="s">
        <v>28</v>
      </c>
      <c r="H39" s="3">
        <f t="shared" si="3"/>
        <v>95.3</v>
      </c>
      <c r="I39" s="3">
        <f t="shared" si="4"/>
        <v>63.53333333333333</v>
      </c>
      <c r="J39" s="1"/>
      <c r="K39" s="3">
        <f t="shared" si="5"/>
        <v>63.53333333333333</v>
      </c>
      <c r="L39" s="1">
        <v>37</v>
      </c>
      <c r="M39" s="1" t="s">
        <v>16</v>
      </c>
      <c r="N39" s="6" t="s">
        <v>242</v>
      </c>
    </row>
    <row r="40" spans="1:14" ht="24.75" customHeight="1">
      <c r="A40" s="4" t="s">
        <v>10</v>
      </c>
      <c r="B40" s="2" t="s">
        <v>241</v>
      </c>
      <c r="C40" s="1" t="s">
        <v>129</v>
      </c>
      <c r="D40" s="1" t="s">
        <v>12</v>
      </c>
      <c r="E40" s="1" t="s">
        <v>130</v>
      </c>
      <c r="F40" s="1" t="s">
        <v>131</v>
      </c>
      <c r="G40" s="1" t="s">
        <v>132</v>
      </c>
      <c r="H40" s="3">
        <f t="shared" si="3"/>
        <v>94.9</v>
      </c>
      <c r="I40" s="3">
        <f t="shared" si="4"/>
        <v>63.26666666666667</v>
      </c>
      <c r="J40" s="1"/>
      <c r="K40" s="3">
        <f t="shared" si="5"/>
        <v>63.26666666666667</v>
      </c>
      <c r="L40" s="1">
        <v>38</v>
      </c>
      <c r="M40" s="1" t="s">
        <v>16</v>
      </c>
      <c r="N40" s="6" t="s">
        <v>242</v>
      </c>
    </row>
    <row r="41" spans="1:14" ht="24.75" customHeight="1">
      <c r="A41" s="4" t="s">
        <v>10</v>
      </c>
      <c r="B41" s="2" t="s">
        <v>241</v>
      </c>
      <c r="C41" s="1" t="s">
        <v>121</v>
      </c>
      <c r="D41" s="1" t="s">
        <v>12</v>
      </c>
      <c r="E41" s="1" t="s">
        <v>122</v>
      </c>
      <c r="F41" s="1" t="s">
        <v>120</v>
      </c>
      <c r="G41" s="1" t="s">
        <v>98</v>
      </c>
      <c r="H41" s="3">
        <f t="shared" si="3"/>
        <v>93.6</v>
      </c>
      <c r="I41" s="3">
        <f t="shared" si="4"/>
        <v>62.4</v>
      </c>
      <c r="J41" s="1"/>
      <c r="K41" s="3">
        <f t="shared" si="5"/>
        <v>62.4</v>
      </c>
      <c r="L41" s="1">
        <v>39</v>
      </c>
      <c r="M41" s="1" t="s">
        <v>16</v>
      </c>
      <c r="N41" s="6" t="s">
        <v>242</v>
      </c>
    </row>
    <row r="42" spans="1:14" ht="24.75" customHeight="1">
      <c r="A42" s="4" t="s">
        <v>10</v>
      </c>
      <c r="B42" s="2" t="s">
        <v>241</v>
      </c>
      <c r="C42" s="1" t="s">
        <v>118</v>
      </c>
      <c r="D42" s="1" t="s">
        <v>12</v>
      </c>
      <c r="E42" s="1" t="s">
        <v>119</v>
      </c>
      <c r="F42" s="1" t="s">
        <v>120</v>
      </c>
      <c r="G42" s="1" t="s">
        <v>78</v>
      </c>
      <c r="H42" s="3">
        <f t="shared" si="3"/>
        <v>93</v>
      </c>
      <c r="I42" s="3">
        <f t="shared" si="4"/>
        <v>62</v>
      </c>
      <c r="J42" s="1"/>
      <c r="K42" s="3">
        <f t="shared" si="5"/>
        <v>62</v>
      </c>
      <c r="L42" s="1">
        <v>40</v>
      </c>
      <c r="M42" s="1" t="s">
        <v>16</v>
      </c>
      <c r="N42" s="6" t="s">
        <v>242</v>
      </c>
    </row>
    <row r="43" spans="1:14" ht="24.75" customHeight="1">
      <c r="A43" s="4" t="s">
        <v>10</v>
      </c>
      <c r="B43" s="2" t="s">
        <v>241</v>
      </c>
      <c r="C43" s="1" t="s">
        <v>162</v>
      </c>
      <c r="D43" s="1" t="s">
        <v>12</v>
      </c>
      <c r="E43" s="1" t="s">
        <v>163</v>
      </c>
      <c r="F43" s="1" t="s">
        <v>164</v>
      </c>
      <c r="G43" s="1" t="s">
        <v>165</v>
      </c>
      <c r="H43" s="3">
        <f t="shared" si="3"/>
        <v>92.1</v>
      </c>
      <c r="I43" s="3">
        <f t="shared" si="4"/>
        <v>61.4</v>
      </c>
      <c r="J43" s="1"/>
      <c r="K43" s="3">
        <f t="shared" si="5"/>
        <v>61.4</v>
      </c>
      <c r="L43" s="1">
        <v>41</v>
      </c>
      <c r="M43" s="1" t="s">
        <v>16</v>
      </c>
      <c r="N43" s="6" t="s">
        <v>242</v>
      </c>
    </row>
    <row r="44" spans="1:14" ht="24.75" customHeight="1">
      <c r="A44" s="4" t="s">
        <v>10</v>
      </c>
      <c r="B44" s="2" t="s">
        <v>241</v>
      </c>
      <c r="C44" s="1" t="s">
        <v>139</v>
      </c>
      <c r="D44" s="1" t="s">
        <v>12</v>
      </c>
      <c r="E44" s="1" t="s">
        <v>140</v>
      </c>
      <c r="F44" s="1" t="s">
        <v>138</v>
      </c>
      <c r="G44" s="1" t="s">
        <v>78</v>
      </c>
      <c r="H44" s="3">
        <f t="shared" si="3"/>
        <v>90.8</v>
      </c>
      <c r="I44" s="3">
        <f t="shared" si="4"/>
        <v>60.53333333333333</v>
      </c>
      <c r="J44" s="1"/>
      <c r="K44" s="3">
        <f t="shared" si="5"/>
        <v>60.53333333333333</v>
      </c>
      <c r="L44" s="1">
        <v>42</v>
      </c>
      <c r="M44" s="1" t="s">
        <v>16</v>
      </c>
      <c r="N44" s="6" t="s">
        <v>242</v>
      </c>
    </row>
    <row r="45" spans="1:14" ht="24.75" customHeight="1">
      <c r="A45" s="4" t="s">
        <v>10</v>
      </c>
      <c r="B45" s="2" t="s">
        <v>241</v>
      </c>
      <c r="C45" s="1" t="s">
        <v>126</v>
      </c>
      <c r="D45" s="1" t="s">
        <v>12</v>
      </c>
      <c r="E45" s="1" t="s">
        <v>127</v>
      </c>
      <c r="F45" s="1" t="s">
        <v>128</v>
      </c>
      <c r="G45" s="1" t="s">
        <v>120</v>
      </c>
      <c r="H45" s="3">
        <f t="shared" si="3"/>
        <v>90.5</v>
      </c>
      <c r="I45" s="3">
        <f t="shared" si="4"/>
        <v>60.333333333333336</v>
      </c>
      <c r="J45" s="1"/>
      <c r="K45" s="3">
        <f t="shared" si="5"/>
        <v>60.333333333333336</v>
      </c>
      <c r="L45" s="1">
        <v>43</v>
      </c>
      <c r="M45" s="1" t="s">
        <v>73</v>
      </c>
      <c r="N45" s="6" t="s">
        <v>242</v>
      </c>
    </row>
    <row r="46" spans="1:14" ht="24.75" customHeight="1">
      <c r="A46" s="4" t="s">
        <v>10</v>
      </c>
      <c r="B46" s="2" t="s">
        <v>241</v>
      </c>
      <c r="C46" s="1" t="s">
        <v>133</v>
      </c>
      <c r="D46" s="1" t="s">
        <v>12</v>
      </c>
      <c r="E46" s="1" t="s">
        <v>134</v>
      </c>
      <c r="F46" s="1" t="s">
        <v>135</v>
      </c>
      <c r="G46" s="1" t="s">
        <v>120</v>
      </c>
      <c r="H46" s="3">
        <f t="shared" si="3"/>
        <v>89.9</v>
      </c>
      <c r="I46" s="3">
        <f t="shared" si="4"/>
        <v>59.93333333333334</v>
      </c>
      <c r="J46" s="1"/>
      <c r="K46" s="3">
        <f t="shared" si="5"/>
        <v>59.93333333333334</v>
      </c>
      <c r="L46" s="1">
        <v>44</v>
      </c>
      <c r="M46" s="1" t="s">
        <v>16</v>
      </c>
      <c r="N46" s="6" t="s">
        <v>242</v>
      </c>
    </row>
    <row r="47" spans="1:14" ht="24.75" customHeight="1">
      <c r="A47" s="4" t="s">
        <v>10</v>
      </c>
      <c r="B47" s="2" t="s">
        <v>241</v>
      </c>
      <c r="C47" s="1" t="s">
        <v>153</v>
      </c>
      <c r="D47" s="1" t="s">
        <v>12</v>
      </c>
      <c r="E47" s="1" t="s">
        <v>154</v>
      </c>
      <c r="F47" s="1" t="s">
        <v>155</v>
      </c>
      <c r="G47" s="1" t="s">
        <v>28</v>
      </c>
      <c r="H47" s="3">
        <f t="shared" si="3"/>
        <v>89.7</v>
      </c>
      <c r="I47" s="3">
        <f t="shared" si="4"/>
        <v>59.800000000000004</v>
      </c>
      <c r="J47" s="1"/>
      <c r="K47" s="3">
        <f t="shared" si="5"/>
        <v>59.800000000000004</v>
      </c>
      <c r="L47" s="1">
        <v>45</v>
      </c>
      <c r="M47" s="1" t="s">
        <v>16</v>
      </c>
      <c r="N47" s="6" t="s">
        <v>242</v>
      </c>
    </row>
    <row r="48" spans="1:14" ht="24.75" customHeight="1">
      <c r="A48" s="4" t="s">
        <v>10</v>
      </c>
      <c r="B48" s="2" t="s">
        <v>241</v>
      </c>
      <c r="C48" s="1" t="s">
        <v>166</v>
      </c>
      <c r="D48" s="1" t="s">
        <v>12</v>
      </c>
      <c r="E48" s="1" t="s">
        <v>167</v>
      </c>
      <c r="F48" s="1" t="s">
        <v>168</v>
      </c>
      <c r="G48" s="1" t="s">
        <v>169</v>
      </c>
      <c r="H48" s="3">
        <f t="shared" si="3"/>
        <v>89.3</v>
      </c>
      <c r="I48" s="3">
        <f t="shared" si="4"/>
        <v>59.53333333333333</v>
      </c>
      <c r="J48" s="1"/>
      <c r="K48" s="3">
        <f t="shared" si="5"/>
        <v>59.53333333333333</v>
      </c>
      <c r="L48" s="1">
        <v>46</v>
      </c>
      <c r="M48" s="1" t="s">
        <v>16</v>
      </c>
      <c r="N48" s="6" t="s">
        <v>242</v>
      </c>
    </row>
    <row r="49" spans="1:14" ht="24.75" customHeight="1">
      <c r="A49" s="4" t="s">
        <v>10</v>
      </c>
      <c r="B49" s="2" t="s">
        <v>241</v>
      </c>
      <c r="C49" s="1" t="s">
        <v>204</v>
      </c>
      <c r="D49" s="1" t="s">
        <v>12</v>
      </c>
      <c r="E49" s="1" t="s">
        <v>205</v>
      </c>
      <c r="F49" s="1" t="s">
        <v>206</v>
      </c>
      <c r="G49" s="1" t="s">
        <v>207</v>
      </c>
      <c r="H49" s="3">
        <f>F49*0.4+G49*0.6</f>
        <v>89</v>
      </c>
      <c r="I49" s="3">
        <f>H49/1.5</f>
        <v>59.333333333333336</v>
      </c>
      <c r="J49" s="1"/>
      <c r="K49" s="3">
        <f>I49+J49</f>
        <v>59.333333333333336</v>
      </c>
      <c r="L49" s="1">
        <v>47</v>
      </c>
      <c r="M49" s="1" t="s">
        <v>16</v>
      </c>
      <c r="N49" s="6" t="s">
        <v>242</v>
      </c>
    </row>
    <row r="50" spans="1:14" ht="24.75" customHeight="1">
      <c r="A50" s="4" t="s">
        <v>10</v>
      </c>
      <c r="B50" s="2" t="s">
        <v>241</v>
      </c>
      <c r="C50" s="1" t="s">
        <v>156</v>
      </c>
      <c r="D50" s="1" t="s">
        <v>12</v>
      </c>
      <c r="E50" s="1" t="s">
        <v>157</v>
      </c>
      <c r="F50" s="1" t="s">
        <v>158</v>
      </c>
      <c r="G50" s="1" t="s">
        <v>93</v>
      </c>
      <c r="H50" s="3">
        <f t="shared" si="3"/>
        <v>89</v>
      </c>
      <c r="I50" s="3">
        <f t="shared" si="4"/>
        <v>59.333333333333336</v>
      </c>
      <c r="J50" s="1"/>
      <c r="K50" s="3">
        <f t="shared" si="5"/>
        <v>59.333333333333336</v>
      </c>
      <c r="L50" s="1">
        <v>47</v>
      </c>
      <c r="M50" s="1" t="s">
        <v>16</v>
      </c>
      <c r="N50" s="6" t="s">
        <v>242</v>
      </c>
    </row>
    <row r="51" spans="1:14" s="12" customFormat="1" ht="24.75" customHeight="1">
      <c r="A51" s="7" t="s">
        <v>10</v>
      </c>
      <c r="B51" s="8" t="s">
        <v>244</v>
      </c>
      <c r="C51" s="9" t="s">
        <v>148</v>
      </c>
      <c r="D51" s="9" t="s">
        <v>12</v>
      </c>
      <c r="E51" s="9" t="s">
        <v>149</v>
      </c>
      <c r="F51" s="9" t="s">
        <v>146</v>
      </c>
      <c r="G51" s="9" t="s">
        <v>120</v>
      </c>
      <c r="H51" s="10">
        <f>F51*0.4+G51*0.6</f>
        <v>88.9</v>
      </c>
      <c r="I51" s="10">
        <f t="shared" si="4"/>
        <v>59.26666666666667</v>
      </c>
      <c r="J51" s="9"/>
      <c r="K51" s="10">
        <f>I51+J51</f>
        <v>59.26666666666667</v>
      </c>
      <c r="L51" s="9">
        <v>49</v>
      </c>
      <c r="M51" s="9" t="s">
        <v>16</v>
      </c>
      <c r="N51" s="11" t="s">
        <v>245</v>
      </c>
    </row>
    <row r="52" spans="1:14" s="12" customFormat="1" ht="24.75" customHeight="1">
      <c r="A52" s="7" t="s">
        <v>10</v>
      </c>
      <c r="B52" s="8" t="s">
        <v>246</v>
      </c>
      <c r="C52" s="9" t="s">
        <v>199</v>
      </c>
      <c r="D52" s="9" t="s">
        <v>12</v>
      </c>
      <c r="E52" s="9" t="s">
        <v>200</v>
      </c>
      <c r="F52" s="9" t="s">
        <v>198</v>
      </c>
      <c r="G52" s="9" t="s">
        <v>105</v>
      </c>
      <c r="H52" s="10">
        <f>F52*0.4+G52*0.6</f>
        <v>87.4</v>
      </c>
      <c r="I52" s="10">
        <f>H52/1.5</f>
        <v>58.26666666666667</v>
      </c>
      <c r="J52" s="9"/>
      <c r="K52" s="10">
        <f>I52+J52</f>
        <v>58.26666666666667</v>
      </c>
      <c r="L52" s="9">
        <v>50</v>
      </c>
      <c r="M52" s="9" t="s">
        <v>16</v>
      </c>
      <c r="N52" s="11" t="s">
        <v>247</v>
      </c>
    </row>
    <row r="53" spans="1:14" ht="24.75" customHeight="1">
      <c r="A53" s="4" t="s">
        <v>10</v>
      </c>
      <c r="B53" s="2" t="s">
        <v>241</v>
      </c>
      <c r="C53" s="1" t="s">
        <v>186</v>
      </c>
      <c r="D53" s="1" t="s">
        <v>12</v>
      </c>
      <c r="E53" s="1" t="s">
        <v>187</v>
      </c>
      <c r="F53" s="1" t="s">
        <v>188</v>
      </c>
      <c r="G53" s="1" t="s">
        <v>189</v>
      </c>
      <c r="H53" s="3">
        <f t="shared" si="3"/>
        <v>87.19999999999999</v>
      </c>
      <c r="I53" s="3">
        <f t="shared" si="4"/>
        <v>58.133333333333326</v>
      </c>
      <c r="J53" s="1"/>
      <c r="K53" s="3">
        <f t="shared" si="5"/>
        <v>58.133333333333326</v>
      </c>
      <c r="L53" s="1">
        <v>51</v>
      </c>
      <c r="M53" s="1" t="s">
        <v>16</v>
      </c>
      <c r="N53" s="6" t="s">
        <v>242</v>
      </c>
    </row>
    <row r="54" spans="1:14" ht="24.75" customHeight="1">
      <c r="A54" s="4" t="s">
        <v>10</v>
      </c>
      <c r="B54" s="2" t="s">
        <v>241</v>
      </c>
      <c r="C54" s="1" t="s">
        <v>144</v>
      </c>
      <c r="D54" s="1" t="s">
        <v>12</v>
      </c>
      <c r="E54" s="1" t="s">
        <v>145</v>
      </c>
      <c r="F54" s="1" t="s">
        <v>146</v>
      </c>
      <c r="G54" s="1" t="s">
        <v>147</v>
      </c>
      <c r="H54" s="3">
        <f t="shared" si="3"/>
        <v>87.1</v>
      </c>
      <c r="I54" s="3">
        <f t="shared" si="4"/>
        <v>58.06666666666666</v>
      </c>
      <c r="J54" s="1"/>
      <c r="K54" s="3">
        <f t="shared" si="5"/>
        <v>58.06666666666666</v>
      </c>
      <c r="L54" s="1">
        <v>52</v>
      </c>
      <c r="M54" s="1" t="s">
        <v>16</v>
      </c>
      <c r="N54" s="6" t="s">
        <v>242</v>
      </c>
    </row>
    <row r="55" spans="1:14" ht="24.75" customHeight="1">
      <c r="A55" s="4" t="s">
        <v>10</v>
      </c>
      <c r="B55" s="2" t="s">
        <v>241</v>
      </c>
      <c r="C55" s="1" t="s">
        <v>159</v>
      </c>
      <c r="D55" s="1" t="s">
        <v>12</v>
      </c>
      <c r="E55" s="1" t="s">
        <v>160</v>
      </c>
      <c r="F55" s="1" t="s">
        <v>158</v>
      </c>
      <c r="G55" s="1" t="s">
        <v>161</v>
      </c>
      <c r="H55" s="3">
        <f t="shared" si="3"/>
        <v>86.9</v>
      </c>
      <c r="I55" s="3">
        <f t="shared" si="4"/>
        <v>57.93333333333334</v>
      </c>
      <c r="J55" s="1"/>
      <c r="K55" s="3">
        <f t="shared" si="5"/>
        <v>57.93333333333334</v>
      </c>
      <c r="L55" s="1">
        <v>53</v>
      </c>
      <c r="M55" s="1" t="s">
        <v>16</v>
      </c>
      <c r="N55" s="6" t="s">
        <v>242</v>
      </c>
    </row>
    <row r="56" spans="1:14" ht="24.75" customHeight="1">
      <c r="A56" s="4" t="s">
        <v>10</v>
      </c>
      <c r="B56" s="2" t="s">
        <v>241</v>
      </c>
      <c r="C56" s="1" t="s">
        <v>211</v>
      </c>
      <c r="D56" s="1" t="s">
        <v>12</v>
      </c>
      <c r="E56" s="1" t="s">
        <v>212</v>
      </c>
      <c r="F56" s="1" t="s">
        <v>213</v>
      </c>
      <c r="G56" s="1" t="s">
        <v>86</v>
      </c>
      <c r="H56" s="3">
        <f t="shared" si="3"/>
        <v>86.8</v>
      </c>
      <c r="I56" s="3">
        <f t="shared" si="4"/>
        <v>57.86666666666667</v>
      </c>
      <c r="J56" s="1"/>
      <c r="K56" s="3">
        <f t="shared" si="5"/>
        <v>57.86666666666667</v>
      </c>
      <c r="L56" s="1">
        <v>54</v>
      </c>
      <c r="M56" s="1" t="s">
        <v>16</v>
      </c>
      <c r="N56" s="6" t="s">
        <v>242</v>
      </c>
    </row>
    <row r="57" spans="1:14" ht="24.75" customHeight="1">
      <c r="A57" s="4" t="s">
        <v>10</v>
      </c>
      <c r="B57" s="2" t="s">
        <v>241</v>
      </c>
      <c r="C57" s="1" t="s">
        <v>179</v>
      </c>
      <c r="D57" s="1" t="s">
        <v>12</v>
      </c>
      <c r="E57" s="1" t="s">
        <v>180</v>
      </c>
      <c r="F57" s="1" t="s">
        <v>181</v>
      </c>
      <c r="G57" s="1" t="s">
        <v>98</v>
      </c>
      <c r="H57" s="3">
        <f t="shared" si="3"/>
        <v>86.6</v>
      </c>
      <c r="I57" s="3">
        <f t="shared" si="4"/>
        <v>57.73333333333333</v>
      </c>
      <c r="J57" s="1"/>
      <c r="K57" s="3">
        <f t="shared" si="5"/>
        <v>57.73333333333333</v>
      </c>
      <c r="L57" s="1">
        <v>55</v>
      </c>
      <c r="M57" s="1" t="s">
        <v>16</v>
      </c>
      <c r="N57" s="6" t="s">
        <v>242</v>
      </c>
    </row>
    <row r="58" spans="1:14" ht="24.75" customHeight="1">
      <c r="A58" s="4" t="s">
        <v>10</v>
      </c>
      <c r="B58" s="2" t="s">
        <v>241</v>
      </c>
      <c r="C58" s="1" t="s">
        <v>182</v>
      </c>
      <c r="D58" s="1" t="s">
        <v>12</v>
      </c>
      <c r="E58" s="1" t="s">
        <v>183</v>
      </c>
      <c r="F58" s="1" t="s">
        <v>181</v>
      </c>
      <c r="G58" s="1" t="s">
        <v>98</v>
      </c>
      <c r="H58" s="3">
        <f t="shared" si="3"/>
        <v>86.6</v>
      </c>
      <c r="I58" s="3">
        <f t="shared" si="4"/>
        <v>57.73333333333333</v>
      </c>
      <c r="J58" s="1"/>
      <c r="K58" s="3">
        <f t="shared" si="5"/>
        <v>57.73333333333333</v>
      </c>
      <c r="L58" s="1">
        <v>55</v>
      </c>
      <c r="M58" s="1" t="s">
        <v>73</v>
      </c>
      <c r="N58" s="6" t="s">
        <v>242</v>
      </c>
    </row>
    <row r="59" spans="1:14" ht="24.75" customHeight="1">
      <c r="A59" s="4" t="s">
        <v>10</v>
      </c>
      <c r="B59" s="2" t="s">
        <v>241</v>
      </c>
      <c r="C59" s="1" t="s">
        <v>150</v>
      </c>
      <c r="D59" s="1" t="s">
        <v>12</v>
      </c>
      <c r="E59" s="1" t="s">
        <v>151</v>
      </c>
      <c r="F59" s="1" t="s">
        <v>152</v>
      </c>
      <c r="G59" s="1" t="s">
        <v>147</v>
      </c>
      <c r="H59" s="3">
        <f t="shared" si="3"/>
        <v>86.1</v>
      </c>
      <c r="I59" s="3">
        <f t="shared" si="4"/>
        <v>57.4</v>
      </c>
      <c r="J59" s="1"/>
      <c r="K59" s="3">
        <f t="shared" si="5"/>
        <v>57.4</v>
      </c>
      <c r="L59" s="1">
        <v>57</v>
      </c>
      <c r="M59" s="1" t="s">
        <v>16</v>
      </c>
      <c r="N59" s="6" t="s">
        <v>242</v>
      </c>
    </row>
    <row r="60" spans="1:14" ht="24.75" customHeight="1">
      <c r="A60" s="4" t="s">
        <v>10</v>
      </c>
      <c r="B60" s="2" t="s">
        <v>241</v>
      </c>
      <c r="C60" s="1" t="s">
        <v>208</v>
      </c>
      <c r="D60" s="1" t="s">
        <v>12</v>
      </c>
      <c r="E60" s="1" t="s">
        <v>209</v>
      </c>
      <c r="F60" s="1" t="s">
        <v>210</v>
      </c>
      <c r="G60" s="1" t="s">
        <v>169</v>
      </c>
      <c r="H60" s="3">
        <f t="shared" si="3"/>
        <v>85.9</v>
      </c>
      <c r="I60" s="3">
        <f t="shared" si="4"/>
        <v>57.26666666666667</v>
      </c>
      <c r="J60" s="1"/>
      <c r="K60" s="3">
        <f t="shared" si="5"/>
        <v>57.26666666666667</v>
      </c>
      <c r="L60" s="1">
        <v>58</v>
      </c>
      <c r="M60" s="1" t="s">
        <v>16</v>
      </c>
      <c r="N60" s="1"/>
    </row>
    <row r="61" spans="1:14" ht="24.75" customHeight="1">
      <c r="A61" s="4" t="s">
        <v>10</v>
      </c>
      <c r="B61" s="2" t="s">
        <v>241</v>
      </c>
      <c r="C61" s="1" t="s">
        <v>173</v>
      </c>
      <c r="D61" s="1" t="s">
        <v>12</v>
      </c>
      <c r="E61" s="1" t="s">
        <v>174</v>
      </c>
      <c r="F61" s="1" t="s">
        <v>175</v>
      </c>
      <c r="G61" s="1" t="s">
        <v>161</v>
      </c>
      <c r="H61" s="3">
        <f t="shared" si="3"/>
        <v>85.3</v>
      </c>
      <c r="I61" s="3">
        <f t="shared" si="4"/>
        <v>56.86666666666667</v>
      </c>
      <c r="J61" s="1"/>
      <c r="K61" s="3">
        <f t="shared" si="5"/>
        <v>56.86666666666667</v>
      </c>
      <c r="L61" s="1">
        <v>59</v>
      </c>
      <c r="M61" s="1" t="s">
        <v>16</v>
      </c>
      <c r="N61" s="1"/>
    </row>
    <row r="62" spans="1:14" ht="24.75" customHeight="1">
      <c r="A62" s="4" t="s">
        <v>10</v>
      </c>
      <c r="B62" s="2" t="s">
        <v>241</v>
      </c>
      <c r="C62" s="1" t="s">
        <v>193</v>
      </c>
      <c r="D62" s="1" t="s">
        <v>12</v>
      </c>
      <c r="E62" s="1" t="s">
        <v>194</v>
      </c>
      <c r="F62" s="1" t="s">
        <v>195</v>
      </c>
      <c r="G62" s="1" t="s">
        <v>161</v>
      </c>
      <c r="H62" s="3">
        <f t="shared" si="3"/>
        <v>84.3</v>
      </c>
      <c r="I62" s="3">
        <f t="shared" si="4"/>
        <v>56.199999999999996</v>
      </c>
      <c r="J62" s="1"/>
      <c r="K62" s="3">
        <f t="shared" si="5"/>
        <v>56.199999999999996</v>
      </c>
      <c r="L62" s="1">
        <v>60</v>
      </c>
      <c r="M62" s="1" t="s">
        <v>16</v>
      </c>
      <c r="N62" s="1"/>
    </row>
    <row r="63" spans="1:14" ht="24.75" customHeight="1">
      <c r="A63" s="4" t="s">
        <v>10</v>
      </c>
      <c r="B63" s="2" t="s">
        <v>241</v>
      </c>
      <c r="C63" s="1" t="s">
        <v>170</v>
      </c>
      <c r="D63" s="1" t="s">
        <v>12</v>
      </c>
      <c r="E63" s="1" t="s">
        <v>171</v>
      </c>
      <c r="F63" s="1" t="s">
        <v>172</v>
      </c>
      <c r="G63" s="1" t="s">
        <v>147</v>
      </c>
      <c r="H63" s="3">
        <f t="shared" si="3"/>
        <v>83.7</v>
      </c>
      <c r="I63" s="3">
        <f t="shared" si="4"/>
        <v>55.800000000000004</v>
      </c>
      <c r="J63" s="1"/>
      <c r="K63" s="3">
        <f t="shared" si="5"/>
        <v>55.800000000000004</v>
      </c>
      <c r="L63" s="1">
        <v>61</v>
      </c>
      <c r="M63" s="1" t="s">
        <v>16</v>
      </c>
      <c r="N63" s="1"/>
    </row>
    <row r="64" spans="1:14" ht="24.75" customHeight="1">
      <c r="A64" s="4" t="s">
        <v>10</v>
      </c>
      <c r="B64" s="2" t="s">
        <v>241</v>
      </c>
      <c r="C64" s="1" t="s">
        <v>176</v>
      </c>
      <c r="D64" s="1" t="s">
        <v>12</v>
      </c>
      <c r="E64" s="1" t="s">
        <v>177</v>
      </c>
      <c r="F64" s="1" t="s">
        <v>175</v>
      </c>
      <c r="G64" s="1" t="s">
        <v>178</v>
      </c>
      <c r="H64" s="3">
        <f t="shared" si="3"/>
        <v>83.5</v>
      </c>
      <c r="I64" s="3">
        <f t="shared" si="4"/>
        <v>55.666666666666664</v>
      </c>
      <c r="J64" s="1"/>
      <c r="K64" s="3">
        <f t="shared" si="5"/>
        <v>55.666666666666664</v>
      </c>
      <c r="L64" s="1">
        <v>62</v>
      </c>
      <c r="M64" s="1" t="s">
        <v>16</v>
      </c>
      <c r="N64" s="1"/>
    </row>
    <row r="65" spans="1:14" ht="24.75" customHeight="1">
      <c r="A65" s="4" t="s">
        <v>10</v>
      </c>
      <c r="B65" s="2" t="s">
        <v>241</v>
      </c>
      <c r="C65" s="1" t="s">
        <v>190</v>
      </c>
      <c r="D65" s="1" t="s">
        <v>12</v>
      </c>
      <c r="E65" s="1" t="s">
        <v>191</v>
      </c>
      <c r="F65" s="1" t="s">
        <v>188</v>
      </c>
      <c r="G65" s="1" t="s">
        <v>192</v>
      </c>
      <c r="H65" s="3">
        <f t="shared" si="3"/>
        <v>83.3</v>
      </c>
      <c r="I65" s="3">
        <f t="shared" si="4"/>
        <v>55.53333333333333</v>
      </c>
      <c r="J65" s="1"/>
      <c r="K65" s="3">
        <f t="shared" si="5"/>
        <v>55.53333333333333</v>
      </c>
      <c r="L65" s="1">
        <v>63</v>
      </c>
      <c r="M65" s="1" t="s">
        <v>16</v>
      </c>
      <c r="N65" s="1"/>
    </row>
    <row r="66" spans="1:14" ht="24.75" customHeight="1">
      <c r="A66" s="4" t="s">
        <v>10</v>
      </c>
      <c r="B66" s="2" t="s">
        <v>241</v>
      </c>
      <c r="C66" s="1" t="s">
        <v>224</v>
      </c>
      <c r="D66" s="1" t="s">
        <v>12</v>
      </c>
      <c r="E66" s="1" t="s">
        <v>225</v>
      </c>
      <c r="F66" s="1" t="s">
        <v>226</v>
      </c>
      <c r="G66" s="1" t="s">
        <v>28</v>
      </c>
      <c r="H66" s="3">
        <f t="shared" si="3"/>
        <v>82.3</v>
      </c>
      <c r="I66" s="3">
        <f t="shared" si="4"/>
        <v>54.86666666666667</v>
      </c>
      <c r="J66" s="1"/>
      <c r="K66" s="3">
        <f t="shared" si="5"/>
        <v>54.86666666666667</v>
      </c>
      <c r="L66" s="1">
        <v>64</v>
      </c>
      <c r="M66" s="1" t="s">
        <v>16</v>
      </c>
      <c r="N66" s="1"/>
    </row>
    <row r="67" spans="1:14" ht="24.75" customHeight="1">
      <c r="A67" s="4" t="s">
        <v>10</v>
      </c>
      <c r="B67" s="2" t="s">
        <v>241</v>
      </c>
      <c r="C67" s="1" t="s">
        <v>201</v>
      </c>
      <c r="D67" s="1" t="s">
        <v>12</v>
      </c>
      <c r="E67" s="1" t="s">
        <v>202</v>
      </c>
      <c r="F67" s="1" t="s">
        <v>203</v>
      </c>
      <c r="G67" s="1" t="s">
        <v>128</v>
      </c>
      <c r="H67" s="3">
        <f aca="true" t="shared" si="6" ref="H67:H76">F67*0.4+G67*0.6</f>
        <v>81.8</v>
      </c>
      <c r="I67" s="3">
        <f aca="true" t="shared" si="7" ref="I67:I76">H67/1.5</f>
        <v>54.53333333333333</v>
      </c>
      <c r="J67" s="1"/>
      <c r="K67" s="3">
        <f aca="true" t="shared" si="8" ref="K67:K76">I67+J67</f>
        <v>54.53333333333333</v>
      </c>
      <c r="L67" s="1">
        <v>65</v>
      </c>
      <c r="M67" s="1" t="s">
        <v>16</v>
      </c>
      <c r="N67" s="1"/>
    </row>
    <row r="68" spans="1:14" ht="24.75" customHeight="1">
      <c r="A68" s="4" t="s">
        <v>10</v>
      </c>
      <c r="B68" s="2" t="s">
        <v>241</v>
      </c>
      <c r="C68" s="1" t="s">
        <v>184</v>
      </c>
      <c r="D68" s="1" t="s">
        <v>12</v>
      </c>
      <c r="E68" s="1" t="s">
        <v>185</v>
      </c>
      <c r="F68" s="1" t="s">
        <v>181</v>
      </c>
      <c r="G68" s="1" t="s">
        <v>138</v>
      </c>
      <c r="H68" s="3">
        <f t="shared" si="6"/>
        <v>81.2</v>
      </c>
      <c r="I68" s="3">
        <f t="shared" si="7"/>
        <v>54.13333333333333</v>
      </c>
      <c r="J68" s="1"/>
      <c r="K68" s="3">
        <f t="shared" si="8"/>
        <v>54.13333333333333</v>
      </c>
      <c r="L68" s="1">
        <v>66</v>
      </c>
      <c r="M68" s="1" t="s">
        <v>16</v>
      </c>
      <c r="N68" s="1"/>
    </row>
    <row r="69" spans="1:14" ht="24.75" customHeight="1">
      <c r="A69" s="4" t="s">
        <v>10</v>
      </c>
      <c r="B69" s="2" t="s">
        <v>241</v>
      </c>
      <c r="C69" s="1" t="s">
        <v>196</v>
      </c>
      <c r="D69" s="1" t="s">
        <v>12</v>
      </c>
      <c r="E69" s="1" t="s">
        <v>197</v>
      </c>
      <c r="F69" s="1" t="s">
        <v>198</v>
      </c>
      <c r="G69" s="1" t="s">
        <v>135</v>
      </c>
      <c r="H69" s="3">
        <f t="shared" si="6"/>
        <v>81.1</v>
      </c>
      <c r="I69" s="3">
        <f t="shared" si="7"/>
        <v>54.06666666666666</v>
      </c>
      <c r="J69" s="1"/>
      <c r="K69" s="3">
        <f t="shared" si="8"/>
        <v>54.06666666666666</v>
      </c>
      <c r="L69" s="1">
        <v>67</v>
      </c>
      <c r="M69" s="1" t="s">
        <v>16</v>
      </c>
      <c r="N69" s="1"/>
    </row>
    <row r="70" spans="1:14" ht="24.75" customHeight="1">
      <c r="A70" s="4" t="s">
        <v>10</v>
      </c>
      <c r="B70" s="2" t="s">
        <v>241</v>
      </c>
      <c r="C70" s="1" t="s">
        <v>214</v>
      </c>
      <c r="D70" s="1" t="s">
        <v>12</v>
      </c>
      <c r="E70" s="1" t="s">
        <v>215</v>
      </c>
      <c r="F70" s="1" t="s">
        <v>216</v>
      </c>
      <c r="G70" s="1" t="s">
        <v>146</v>
      </c>
      <c r="H70" s="3">
        <f t="shared" si="6"/>
        <v>76.6</v>
      </c>
      <c r="I70" s="3">
        <f t="shared" si="7"/>
        <v>51.06666666666666</v>
      </c>
      <c r="J70" s="1"/>
      <c r="K70" s="3">
        <f t="shared" si="8"/>
        <v>51.06666666666666</v>
      </c>
      <c r="L70" s="1">
        <v>67</v>
      </c>
      <c r="M70" s="1" t="s">
        <v>16</v>
      </c>
      <c r="N70" s="1"/>
    </row>
    <row r="71" spans="1:14" ht="24.75" customHeight="1">
      <c r="A71" s="4" t="s">
        <v>10</v>
      </c>
      <c r="B71" s="2" t="s">
        <v>241</v>
      </c>
      <c r="C71" s="1" t="s">
        <v>220</v>
      </c>
      <c r="D71" s="1" t="s">
        <v>12</v>
      </c>
      <c r="E71" s="1" t="s">
        <v>221</v>
      </c>
      <c r="F71" s="1" t="s">
        <v>222</v>
      </c>
      <c r="G71" s="1" t="s">
        <v>223</v>
      </c>
      <c r="H71" s="3">
        <f t="shared" si="6"/>
        <v>75.6</v>
      </c>
      <c r="I71" s="3">
        <f t="shared" si="7"/>
        <v>50.4</v>
      </c>
      <c r="J71" s="1"/>
      <c r="K71" s="3">
        <f t="shared" si="8"/>
        <v>50.4</v>
      </c>
      <c r="L71" s="1">
        <v>69</v>
      </c>
      <c r="M71" s="1" t="s">
        <v>16</v>
      </c>
      <c r="N71" s="1"/>
    </row>
    <row r="72" spans="1:14" ht="24.75" customHeight="1">
      <c r="A72" s="4" t="s">
        <v>10</v>
      </c>
      <c r="B72" s="2" t="s">
        <v>241</v>
      </c>
      <c r="C72" s="1" t="s">
        <v>217</v>
      </c>
      <c r="D72" s="1" t="s">
        <v>12</v>
      </c>
      <c r="E72" s="1" t="s">
        <v>218</v>
      </c>
      <c r="F72" s="1" t="s">
        <v>216</v>
      </c>
      <c r="G72" s="1" t="s">
        <v>219</v>
      </c>
      <c r="H72" s="3">
        <f t="shared" si="6"/>
        <v>74.5</v>
      </c>
      <c r="I72" s="3">
        <f t="shared" si="7"/>
        <v>49.666666666666664</v>
      </c>
      <c r="J72" s="1"/>
      <c r="K72" s="3">
        <f t="shared" si="8"/>
        <v>49.666666666666664</v>
      </c>
      <c r="L72" s="1">
        <v>70</v>
      </c>
      <c r="M72" s="1" t="s">
        <v>16</v>
      </c>
      <c r="N72" s="1"/>
    </row>
    <row r="73" spans="1:14" ht="24.75" customHeight="1">
      <c r="A73" s="4" t="s">
        <v>10</v>
      </c>
      <c r="B73" s="2" t="s">
        <v>241</v>
      </c>
      <c r="C73" s="1" t="s">
        <v>227</v>
      </c>
      <c r="D73" s="1" t="s">
        <v>12</v>
      </c>
      <c r="E73" s="1" t="s">
        <v>228</v>
      </c>
      <c r="F73" s="1" t="s">
        <v>229</v>
      </c>
      <c r="G73" s="1" t="s">
        <v>175</v>
      </c>
      <c r="H73" s="3">
        <f t="shared" si="6"/>
        <v>67.3</v>
      </c>
      <c r="I73" s="3">
        <f t="shared" si="7"/>
        <v>44.86666666666667</v>
      </c>
      <c r="J73" s="1"/>
      <c r="K73" s="3">
        <f t="shared" si="8"/>
        <v>44.86666666666667</v>
      </c>
      <c r="L73" s="1">
        <v>71</v>
      </c>
      <c r="M73" s="1" t="s">
        <v>16</v>
      </c>
      <c r="N73" s="1"/>
    </row>
    <row r="74" spans="1:14" ht="24.75" customHeight="1">
      <c r="A74" s="4" t="s">
        <v>10</v>
      </c>
      <c r="B74" s="2" t="s">
        <v>241</v>
      </c>
      <c r="C74" s="1" t="s">
        <v>230</v>
      </c>
      <c r="D74" s="1" t="s">
        <v>12</v>
      </c>
      <c r="E74" s="1" t="s">
        <v>231</v>
      </c>
      <c r="F74" s="1" t="s">
        <v>232</v>
      </c>
      <c r="G74" s="1" t="s">
        <v>232</v>
      </c>
      <c r="H74" s="3">
        <f t="shared" si="6"/>
        <v>0</v>
      </c>
      <c r="I74" s="3">
        <f t="shared" si="7"/>
        <v>0</v>
      </c>
      <c r="J74" s="1"/>
      <c r="K74" s="3">
        <f t="shared" si="8"/>
        <v>0</v>
      </c>
      <c r="L74" s="1"/>
      <c r="M74" s="1" t="s">
        <v>73</v>
      </c>
      <c r="N74" s="1"/>
    </row>
    <row r="75" spans="1:14" ht="24.75" customHeight="1">
      <c r="A75" s="4" t="s">
        <v>10</v>
      </c>
      <c r="B75" s="2" t="s">
        <v>241</v>
      </c>
      <c r="C75" s="1" t="s">
        <v>233</v>
      </c>
      <c r="D75" s="1" t="s">
        <v>12</v>
      </c>
      <c r="E75" s="1" t="s">
        <v>234</v>
      </c>
      <c r="F75" s="1" t="s">
        <v>232</v>
      </c>
      <c r="G75" s="1" t="s">
        <v>232</v>
      </c>
      <c r="H75" s="3">
        <f t="shared" si="6"/>
        <v>0</v>
      </c>
      <c r="I75" s="3">
        <f t="shared" si="7"/>
        <v>0</v>
      </c>
      <c r="J75" s="1"/>
      <c r="K75" s="3">
        <f t="shared" si="8"/>
        <v>0</v>
      </c>
      <c r="L75" s="1"/>
      <c r="M75" s="1" t="s">
        <v>16</v>
      </c>
      <c r="N75" s="1"/>
    </row>
    <row r="76" spans="1:14" ht="24.75" customHeight="1">
      <c r="A76" s="4" t="s">
        <v>10</v>
      </c>
      <c r="B76" s="2" t="s">
        <v>241</v>
      </c>
      <c r="C76" s="1" t="s">
        <v>235</v>
      </c>
      <c r="D76" s="1" t="s">
        <v>12</v>
      </c>
      <c r="E76" s="1" t="s">
        <v>236</v>
      </c>
      <c r="F76" s="1" t="s">
        <v>232</v>
      </c>
      <c r="G76" s="1" t="s">
        <v>232</v>
      </c>
      <c r="H76" s="3">
        <f t="shared" si="6"/>
        <v>0</v>
      </c>
      <c r="I76" s="3">
        <f t="shared" si="7"/>
        <v>0</v>
      </c>
      <c r="J76" s="1"/>
      <c r="K76" s="3">
        <f t="shared" si="8"/>
        <v>0</v>
      </c>
      <c r="L76" s="1"/>
      <c r="M76" s="1" t="s">
        <v>16</v>
      </c>
      <c r="N76" s="1"/>
    </row>
  </sheetData>
  <sheetProtection/>
  <mergeCells count="1">
    <mergeCell ref="A1:N1"/>
  </mergeCells>
  <printOptions/>
  <pageMargins left="0.75" right="0.75" top="1" bottom="1" header="0.5" footer="0.5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2018-05-14T09:48:54Z</cp:lastPrinted>
  <dcterms:modified xsi:type="dcterms:W3CDTF">2018-05-17T07:44:52Z</dcterms:modified>
  <cp:category/>
  <cp:version/>
  <cp:contentType/>
  <cp:contentStatus/>
</cp:coreProperties>
</file>