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45" windowWidth="20385" windowHeight="8370" activeTab="0"/>
  </bookViews>
  <sheets>
    <sheet name="初中地理" sheetId="1" r:id="rId1"/>
    <sheet name="初中化学" sheetId="2" r:id="rId2"/>
    <sheet name="初中数学" sheetId="3" r:id="rId3"/>
    <sheet name="初中体育" sheetId="4" r:id="rId4"/>
    <sheet name="初中物理" sheetId="5" r:id="rId5"/>
    <sheet name="初中信息" sheetId="6" r:id="rId6"/>
    <sheet name="初中音乐" sheetId="7" r:id="rId7"/>
    <sheet name="初中英语" sheetId="8" r:id="rId8"/>
    <sheet name="初中语文" sheetId="9" r:id="rId9"/>
    <sheet name="高中地理" sheetId="10" r:id="rId10"/>
    <sheet name="高中化学" sheetId="11" r:id="rId11"/>
    <sheet name="高中历史" sheetId="12" r:id="rId12"/>
    <sheet name="高中数学" sheetId="13" r:id="rId13"/>
    <sheet name="高中物理" sheetId="14" r:id="rId14"/>
    <sheet name="高中英语" sheetId="15" r:id="rId15"/>
    <sheet name="高中语文" sheetId="16" r:id="rId16"/>
    <sheet name="小学道德" sheetId="17" r:id="rId17"/>
    <sheet name="小学科学" sheetId="18" r:id="rId18"/>
    <sheet name="小学美术" sheetId="19" r:id="rId19"/>
    <sheet name="小学数学A" sheetId="20" r:id="rId20"/>
    <sheet name="小学数学B" sheetId="21" r:id="rId21"/>
    <sheet name="小学体育" sheetId="22" r:id="rId22"/>
    <sheet name="小学音乐" sheetId="23" r:id="rId23"/>
    <sheet name="小学英语" sheetId="24" r:id="rId24"/>
    <sheet name="小学语文A" sheetId="25" r:id="rId25"/>
    <sheet name="小学语文B" sheetId="26" r:id="rId26"/>
    <sheet name="小学语文C" sheetId="27" r:id="rId27"/>
    <sheet name="幼儿园A" sheetId="28" r:id="rId28"/>
    <sheet name="幼儿园B" sheetId="29" r:id="rId29"/>
  </sheets>
  <definedNames>
    <definedName name="_xlnm._FilterDatabase" localSheetId="1" hidden="1">'初中化学'!$A$1:$H$16</definedName>
    <definedName name="_xlnm._FilterDatabase" localSheetId="2" hidden="1">'初中数学'!$A$1:$H$32</definedName>
    <definedName name="_xlnm._FilterDatabase" localSheetId="3" hidden="1">'初中体育'!$C$1:$AR$1</definedName>
    <definedName name="_xlnm._FilterDatabase" localSheetId="4" hidden="1">'初中物理'!$A$1:$H$23</definedName>
    <definedName name="_xlnm._FilterDatabase" localSheetId="7" hidden="1">'初中英语'!$A$1:$H$33</definedName>
    <definedName name="_xlnm._FilterDatabase" localSheetId="8" hidden="1">'初中语文'!$A$1:$M$34</definedName>
    <definedName name="_xlnm._FilterDatabase" localSheetId="17" hidden="1">'小学科学'!$A$1:$H$11</definedName>
    <definedName name="_xlnm._FilterDatabase" localSheetId="18" hidden="1">'小学美术'!$A$1:$AS$37</definedName>
    <definedName name="_xlnm._FilterDatabase" localSheetId="19" hidden="1">'小学数学A'!$A$1:$H$38</definedName>
    <definedName name="_xlnm._FilterDatabase" localSheetId="20" hidden="1">'小学数学B'!$A$1:$H$37</definedName>
    <definedName name="_xlnm._FilterDatabase" localSheetId="21" hidden="1">'小学体育'!$A$1:$H$35</definedName>
    <definedName name="_xlnm._FilterDatabase" localSheetId="22" hidden="1">'小学音乐'!$A$1:$H$21</definedName>
    <definedName name="_xlnm._FilterDatabase" localSheetId="23" hidden="1">'小学英语'!$A$1:$H$47</definedName>
    <definedName name="_xlnm._FilterDatabase" localSheetId="24" hidden="1">'小学语文A'!$A$1:$H$45</definedName>
    <definedName name="_xlnm._FilterDatabase" localSheetId="25" hidden="1">'小学语文B'!$A$1:$H$46</definedName>
    <definedName name="_xlnm._FilterDatabase" localSheetId="26" hidden="1">'小学语文C'!$A$1:$H$41</definedName>
    <definedName name="_xlnm._FilterDatabase" localSheetId="27" hidden="1">'幼儿园A'!$C$1:$AV$33</definedName>
    <definedName name="_xlnm._FilterDatabase" localSheetId="28" hidden="1">'幼儿园B'!$A$1:$H$46</definedName>
    <definedName name="_xlnm.Print_Titles" localSheetId="1">'初中化学'!$1:$1</definedName>
    <definedName name="_xlnm.Print_Titles" localSheetId="2">'初中数学'!$1:$1</definedName>
    <definedName name="_xlnm.Print_Titles" localSheetId="4">'初中物理'!$1:$1</definedName>
    <definedName name="_xlnm.Print_Titles" localSheetId="7">'初中英语'!$1:$1</definedName>
    <definedName name="_xlnm.Print_Titles" localSheetId="8">'初中语文'!$1:$1</definedName>
    <definedName name="_xlnm.Print_Titles" localSheetId="18">'小学美术'!$1:$1</definedName>
    <definedName name="_xlnm.Print_Titles" localSheetId="19">'小学数学A'!$1:$1</definedName>
    <definedName name="_xlnm.Print_Titles" localSheetId="20">'小学数学B'!$1:$1</definedName>
    <definedName name="_xlnm.Print_Titles" localSheetId="21">'小学体育'!$1:$1</definedName>
    <definedName name="_xlnm.Print_Titles" localSheetId="22">'小学音乐'!$1:$1</definedName>
    <definedName name="_xlnm.Print_Titles" localSheetId="23">'小学英语'!$1:$1</definedName>
    <definedName name="_xlnm.Print_Titles" localSheetId="24">'小学语文A'!$1:$1</definedName>
    <definedName name="_xlnm.Print_Titles" localSheetId="25">'小学语文B'!$1:$1</definedName>
    <definedName name="_xlnm.Print_Titles" localSheetId="26">'小学语文C'!$1:$1</definedName>
    <definedName name="_xlnm.Print_Titles" localSheetId="27">'幼儿园A'!$1:$1</definedName>
    <definedName name="_xlnm.Print_Titles" localSheetId="28">'幼儿园B'!$1:$1</definedName>
  </definedNames>
  <calcPr fullCalcOnLoad="1"/>
</workbook>
</file>

<file path=xl/sharedStrings.xml><?xml version="1.0" encoding="utf-8"?>
<sst xmlns="http://schemas.openxmlformats.org/spreadsheetml/2006/main" count="1992" uniqueCount="615">
  <si>
    <t>18022401822</t>
  </si>
  <si>
    <t>18022501208</t>
  </si>
  <si>
    <t>18022600040</t>
  </si>
  <si>
    <t>18022600101</t>
  </si>
  <si>
    <t>18022600318</t>
  </si>
  <si>
    <t>18022600693</t>
  </si>
  <si>
    <t>18022600837</t>
  </si>
  <si>
    <t>18022701244</t>
  </si>
  <si>
    <t>18022600822</t>
  </si>
  <si>
    <t>18022600954</t>
  </si>
  <si>
    <t>18022601260</t>
  </si>
  <si>
    <t>18022601404</t>
  </si>
  <si>
    <t>18022700656</t>
  </si>
  <si>
    <t>18022700679</t>
  </si>
  <si>
    <t>18022701232</t>
  </si>
  <si>
    <t>18022302749</t>
  </si>
  <si>
    <t>18022400428</t>
  </si>
  <si>
    <t>18022500633</t>
  </si>
  <si>
    <t>18022601239</t>
  </si>
  <si>
    <t>小学英语教师</t>
  </si>
  <si>
    <t>18022300295</t>
  </si>
  <si>
    <t>18022300365</t>
  </si>
  <si>
    <t>18022300721</t>
  </si>
  <si>
    <t>18022300971</t>
  </si>
  <si>
    <t>18022301300</t>
  </si>
  <si>
    <t>18022301109</t>
  </si>
  <si>
    <t>18022301132</t>
  </si>
  <si>
    <t>18022301261</t>
  </si>
  <si>
    <t>18022301725</t>
  </si>
  <si>
    <t>18022302104</t>
  </si>
  <si>
    <t>18022302563</t>
  </si>
  <si>
    <t>18022302772</t>
  </si>
  <si>
    <t>18022303050</t>
  </si>
  <si>
    <t>18022303504</t>
  </si>
  <si>
    <t>18022303854</t>
  </si>
  <si>
    <t>18022303323</t>
  </si>
  <si>
    <t>18022303715</t>
  </si>
  <si>
    <t>18022400072</t>
  </si>
  <si>
    <t>18022400278</t>
  </si>
  <si>
    <t>18022400381</t>
  </si>
  <si>
    <t>18022400420</t>
  </si>
  <si>
    <t>18022400758</t>
  </si>
  <si>
    <t>18022400917</t>
  </si>
  <si>
    <t>18022401091</t>
  </si>
  <si>
    <t>18022700688</t>
  </si>
  <si>
    <t>18022701317</t>
  </si>
  <si>
    <t>18022800751</t>
  </si>
  <si>
    <t>18022800906</t>
  </si>
  <si>
    <t>小学美术教师</t>
  </si>
  <si>
    <t>18022300208</t>
  </si>
  <si>
    <t>18022300241</t>
  </si>
  <si>
    <t>18022300419</t>
  </si>
  <si>
    <t>18022300466</t>
  </si>
  <si>
    <t>18022300567</t>
  </si>
  <si>
    <t>18022300787</t>
  </si>
  <si>
    <t>18022300902</t>
  </si>
  <si>
    <t>18022301189</t>
  </si>
  <si>
    <t>18022301463</t>
  </si>
  <si>
    <t>18022600829</t>
  </si>
  <si>
    <t>18022700485</t>
  </si>
  <si>
    <t>18022701257</t>
  </si>
  <si>
    <t>18022800141</t>
  </si>
  <si>
    <t>18022800403</t>
  </si>
  <si>
    <t>18022800489</t>
  </si>
  <si>
    <t>18022301519</t>
  </si>
  <si>
    <t>18022301595</t>
  </si>
  <si>
    <t>18022301614</t>
  </si>
  <si>
    <t>18022301825</t>
  </si>
  <si>
    <t>18022302484</t>
  </si>
  <si>
    <t>18022302598</t>
  </si>
  <si>
    <t>18022601099</t>
  </si>
  <si>
    <t>18022601124</t>
  </si>
  <si>
    <t>18022700522</t>
  </si>
  <si>
    <t>18022800037</t>
  </si>
  <si>
    <t>18022800229</t>
  </si>
  <si>
    <t>18022800365</t>
  </si>
  <si>
    <t>小学科学教师</t>
  </si>
  <si>
    <t>18022302587</t>
  </si>
  <si>
    <t>18022302895</t>
  </si>
  <si>
    <t>18022303356</t>
  </si>
  <si>
    <t>18022303765</t>
  </si>
  <si>
    <t>18022303821</t>
  </si>
  <si>
    <t>18022303890</t>
  </si>
  <si>
    <t>18022400353</t>
  </si>
  <si>
    <t>18022301233</t>
  </si>
  <si>
    <t>小学道德与法治</t>
  </si>
  <si>
    <t>18022302433</t>
  </si>
  <si>
    <t>18022400074</t>
  </si>
  <si>
    <t>18022700527</t>
  </si>
  <si>
    <t>18022700568</t>
  </si>
  <si>
    <t>小学体育教师</t>
  </si>
  <si>
    <t>初中体育教师</t>
  </si>
  <si>
    <t>18022300238</t>
  </si>
  <si>
    <t>18022300478</t>
  </si>
  <si>
    <t>18022300858</t>
  </si>
  <si>
    <t>18022300979</t>
  </si>
  <si>
    <t>18022301322</t>
  </si>
  <si>
    <t>18022301354</t>
  </si>
  <si>
    <t>18022401003</t>
  </si>
  <si>
    <t>18022401133</t>
  </si>
  <si>
    <t>18022402020</t>
  </si>
  <si>
    <t>18022500084</t>
  </si>
  <si>
    <t>18022500265</t>
  </si>
  <si>
    <t>18022500716</t>
  </si>
  <si>
    <t>18022501280</t>
  </si>
  <si>
    <t>18022501343</t>
  </si>
  <si>
    <t>18022501419</t>
  </si>
  <si>
    <t>18022501507</t>
  </si>
  <si>
    <t>18022600786</t>
  </si>
  <si>
    <t>18022601316</t>
  </si>
  <si>
    <t>18022700013</t>
  </si>
  <si>
    <t>18022701047</t>
  </si>
  <si>
    <t>18022800696</t>
  </si>
  <si>
    <t>初中信息技术教师</t>
  </si>
  <si>
    <t>18022300109</t>
  </si>
  <si>
    <t>18022600485</t>
  </si>
  <si>
    <t>18022601364</t>
  </si>
  <si>
    <t>序号</t>
  </si>
  <si>
    <t>序号</t>
  </si>
  <si>
    <t>笔试成绩</t>
  </si>
  <si>
    <t>笔试成绩</t>
  </si>
  <si>
    <t>序号</t>
  </si>
  <si>
    <r>
      <rPr>
        <sz val="10"/>
        <rFont val="Arial"/>
        <family val="2"/>
      </rPr>
      <t>初中英语教师</t>
    </r>
  </si>
  <si>
    <t>笔试成绩</t>
  </si>
  <si>
    <t>序号</t>
  </si>
  <si>
    <t>笔试成绩</t>
  </si>
  <si>
    <t>技能考查成绩</t>
  </si>
  <si>
    <t>笔试成绩</t>
  </si>
  <si>
    <t>缺考</t>
  </si>
  <si>
    <t>序号</t>
  </si>
  <si>
    <t>序号</t>
  </si>
  <si>
    <t>技能考查成绩</t>
  </si>
  <si>
    <t>笔试成绩</t>
  </si>
  <si>
    <t>序号</t>
  </si>
  <si>
    <t>笔试成绩</t>
  </si>
  <si>
    <t>加试成绩</t>
  </si>
  <si>
    <t>笔试成绩</t>
  </si>
  <si>
    <t>岗位名称</t>
  </si>
  <si>
    <t>准考证号</t>
  </si>
  <si>
    <t>18022401160</t>
  </si>
  <si>
    <t>18022401840</t>
  </si>
  <si>
    <t>18022500323</t>
  </si>
  <si>
    <t>18022501089</t>
  </si>
  <si>
    <t>18022501162</t>
  </si>
  <si>
    <t>18022501479</t>
  </si>
  <si>
    <t>18022600284</t>
  </si>
  <si>
    <t>18022600514</t>
  </si>
  <si>
    <t>18022701313</t>
  </si>
  <si>
    <t>18022800466</t>
  </si>
  <si>
    <t>18022800672</t>
  </si>
  <si>
    <t>18022800912</t>
  </si>
  <si>
    <t>初中音乐教师</t>
  </si>
  <si>
    <t>小学音乐教师</t>
  </si>
  <si>
    <t>18022300132</t>
  </si>
  <si>
    <t>18022300254</t>
  </si>
  <si>
    <t>18022301107</t>
  </si>
  <si>
    <t>18022401246</t>
  </si>
  <si>
    <t>18022500150</t>
  </si>
  <si>
    <t>18022500509</t>
  </si>
  <si>
    <t>18022500911</t>
  </si>
  <si>
    <t>18022600150</t>
  </si>
  <si>
    <t>18022601464</t>
  </si>
  <si>
    <t>18022700394</t>
  </si>
  <si>
    <t>18022400929</t>
  </si>
  <si>
    <t>18022401588</t>
  </si>
  <si>
    <t>18022401654</t>
  </si>
  <si>
    <t>18022401657</t>
  </si>
  <si>
    <t>18022401851</t>
  </si>
  <si>
    <t>18022500193</t>
  </si>
  <si>
    <t>18022500659</t>
  </si>
  <si>
    <t>18022500871</t>
  </si>
  <si>
    <t>18022501151</t>
  </si>
  <si>
    <t>18022501436</t>
  </si>
  <si>
    <t>18022600408</t>
  </si>
  <si>
    <t>18022601398</t>
  </si>
  <si>
    <t>18022700644</t>
  </si>
  <si>
    <t>18022700813</t>
  </si>
  <si>
    <t>18022700884</t>
  </si>
  <si>
    <t>18022701095</t>
  </si>
  <si>
    <t>18022701203</t>
  </si>
  <si>
    <t>18022800263</t>
  </si>
  <si>
    <t>面试成绩</t>
  </si>
  <si>
    <t>总成绩</t>
  </si>
  <si>
    <t>18022300292</t>
  </si>
  <si>
    <t>18022300898</t>
  </si>
  <si>
    <t>高中数学教师</t>
  </si>
  <si>
    <t>18022301363</t>
  </si>
  <si>
    <t>18022303326</t>
  </si>
  <si>
    <t>18022303492</t>
  </si>
  <si>
    <t>18022303548</t>
  </si>
  <si>
    <t>18022303581</t>
  </si>
  <si>
    <t>18022303848</t>
  </si>
  <si>
    <t>18022400632</t>
  </si>
  <si>
    <t>18022400663</t>
  </si>
  <si>
    <t>18022400784</t>
  </si>
  <si>
    <t>18022400802</t>
  </si>
  <si>
    <t>18022500671</t>
  </si>
  <si>
    <t>18022501100</t>
  </si>
  <si>
    <t>18022501157</t>
  </si>
  <si>
    <t>18022600181</t>
  </si>
  <si>
    <t>18022601332</t>
  </si>
  <si>
    <t>18022700289</t>
  </si>
  <si>
    <t>18022700707</t>
  </si>
  <si>
    <t>岗位名称</t>
  </si>
  <si>
    <t>准考证号</t>
  </si>
  <si>
    <t>公共知识成绩</t>
  </si>
  <si>
    <t>专业知识成绩</t>
  </si>
  <si>
    <t>高中英语教师</t>
  </si>
  <si>
    <t>18022300121</t>
  </si>
  <si>
    <t>18022300263</t>
  </si>
  <si>
    <t>18022300450</t>
  </si>
  <si>
    <t>18022300874</t>
  </si>
  <si>
    <t>18022300958</t>
  </si>
  <si>
    <t>初中物理教师</t>
  </si>
  <si>
    <t>18022300199</t>
  </si>
  <si>
    <t>高中物理教师</t>
  </si>
  <si>
    <t>18022301329</t>
  </si>
  <si>
    <t>18022302199</t>
  </si>
  <si>
    <t>18022302668</t>
  </si>
  <si>
    <t>18022302843</t>
  </si>
  <si>
    <t>18022301735</t>
  </si>
  <si>
    <t>18022301949</t>
  </si>
  <si>
    <t>18022302282</t>
  </si>
  <si>
    <t>18022302308</t>
  </si>
  <si>
    <t>18022302327</t>
  </si>
  <si>
    <t>18022302622</t>
  </si>
  <si>
    <t>18022302945</t>
  </si>
  <si>
    <t>18022303266</t>
  </si>
  <si>
    <t>18022500267</t>
  </si>
  <si>
    <t>18022501287</t>
  </si>
  <si>
    <t>18022601140</t>
  </si>
  <si>
    <t>18022700087</t>
  </si>
  <si>
    <t>18022700743</t>
  </si>
  <si>
    <t>18022701322</t>
  </si>
  <si>
    <t>18022800063</t>
  </si>
  <si>
    <t>18022303374</t>
  </si>
  <si>
    <t>18022303443</t>
  </si>
  <si>
    <t>18022303619</t>
  </si>
  <si>
    <t>18022303624</t>
  </si>
  <si>
    <t>18022303724</t>
  </si>
  <si>
    <t>18022400205</t>
  </si>
  <si>
    <t>18022400223</t>
  </si>
  <si>
    <t>18022400337</t>
  </si>
  <si>
    <t>18022400508</t>
  </si>
  <si>
    <t>18022400554</t>
  </si>
  <si>
    <t>18022302080</t>
  </si>
  <si>
    <t>18022302216</t>
  </si>
  <si>
    <t>18022302274</t>
  </si>
  <si>
    <t>18022302325</t>
  </si>
  <si>
    <t>18022302468</t>
  </si>
  <si>
    <t>18022302931</t>
  </si>
  <si>
    <t>18022303029</t>
  </si>
  <si>
    <t>18022303034</t>
  </si>
  <si>
    <t>18022303071</t>
  </si>
  <si>
    <t>18022303101</t>
  </si>
  <si>
    <t>18022303118</t>
  </si>
  <si>
    <t>18022303509</t>
  </si>
  <si>
    <t>18022303649</t>
  </si>
  <si>
    <t>18022303749</t>
  </si>
  <si>
    <t>18022303912</t>
  </si>
  <si>
    <t>18022800264</t>
  </si>
  <si>
    <t>18022800399</t>
  </si>
  <si>
    <t>18022800700</t>
  </si>
  <si>
    <t>18022800820</t>
  </si>
  <si>
    <t>初中数学教师</t>
  </si>
  <si>
    <t>18022500666</t>
  </si>
  <si>
    <t>18022500673</t>
  </si>
  <si>
    <t>18022600019</t>
  </si>
  <si>
    <t>18022600115</t>
  </si>
  <si>
    <t>18022600168</t>
  </si>
  <si>
    <t>18022600980</t>
  </si>
  <si>
    <t>18022301869</t>
  </si>
  <si>
    <t>18022301896</t>
  </si>
  <si>
    <t>18022302272</t>
  </si>
  <si>
    <t>18022302346</t>
  </si>
  <si>
    <t>18022302536</t>
  </si>
  <si>
    <t>18022302610</t>
  </si>
  <si>
    <t>18022303160</t>
  </si>
  <si>
    <t>18022701044</t>
  </si>
  <si>
    <t>18022701391</t>
  </si>
  <si>
    <t>18022401085</t>
  </si>
  <si>
    <t>18022401223</t>
  </si>
  <si>
    <t>18022401472</t>
  </si>
  <si>
    <t>18022401496</t>
  </si>
  <si>
    <t>18022401866</t>
  </si>
  <si>
    <t>18022500197</t>
  </si>
  <si>
    <t>18022300435</t>
  </si>
  <si>
    <t>18022300625</t>
  </si>
  <si>
    <t>18022300722</t>
  </si>
  <si>
    <t>18022300807</t>
  </si>
  <si>
    <t>18022300862</t>
  </si>
  <si>
    <t>18022300867</t>
  </si>
  <si>
    <t>18022300928</t>
  </si>
  <si>
    <t>18022301011</t>
  </si>
  <si>
    <t>18022301021</t>
  </si>
  <si>
    <t>18022301118</t>
  </si>
  <si>
    <t>18022301230</t>
  </si>
  <si>
    <t>18022301287</t>
  </si>
  <si>
    <t>18022301302</t>
  </si>
  <si>
    <t>18022301407</t>
  </si>
  <si>
    <t>18022301408</t>
  </si>
  <si>
    <t>18022301413</t>
  </si>
  <si>
    <t>18022301443</t>
  </si>
  <si>
    <t>18022301512</t>
  </si>
  <si>
    <t>18022701220</t>
  </si>
  <si>
    <t>18022701235</t>
  </si>
  <si>
    <t>18022302031</t>
  </si>
  <si>
    <t>18022302189</t>
  </si>
  <si>
    <t>18022302214</t>
  </si>
  <si>
    <t>18022302354</t>
  </si>
  <si>
    <t>18022302357</t>
  </si>
  <si>
    <t>18022302511</t>
  </si>
  <si>
    <t>18022302529</t>
  </si>
  <si>
    <t>18022302541</t>
  </si>
  <si>
    <t>18022302907</t>
  </si>
  <si>
    <t>18022302984</t>
  </si>
  <si>
    <t>18022303013</t>
  </si>
  <si>
    <t>18022303298</t>
  </si>
  <si>
    <t>18022400610</t>
  </si>
  <si>
    <t>18022401485</t>
  </si>
  <si>
    <t>18022401573</t>
  </si>
  <si>
    <t>18022401621</t>
  </si>
  <si>
    <t>18022401959</t>
  </si>
  <si>
    <t>18022402039</t>
  </si>
  <si>
    <t>18022303659</t>
  </si>
  <si>
    <t>18022303686</t>
  </si>
  <si>
    <t>18022303713</t>
  </si>
  <si>
    <t>18022303720</t>
  </si>
  <si>
    <t>18022303789</t>
  </si>
  <si>
    <t>18022303907</t>
  </si>
  <si>
    <t>18022303927</t>
  </si>
  <si>
    <t>18022303930</t>
  </si>
  <si>
    <t>18022400181</t>
  </si>
  <si>
    <t>18022300837</t>
  </si>
  <si>
    <t>18022300949</t>
  </si>
  <si>
    <t>18022300515</t>
  </si>
  <si>
    <t>高中语文教师</t>
  </si>
  <si>
    <t>初中语文教师</t>
  </si>
  <si>
    <t>18022300638</t>
  </si>
  <si>
    <t>18022300908</t>
  </si>
  <si>
    <t>18022301013</t>
  </si>
  <si>
    <t>18022301077</t>
  </si>
  <si>
    <t>18022301693</t>
  </si>
  <si>
    <t>18022400791</t>
  </si>
  <si>
    <t>18022400850</t>
  </si>
  <si>
    <t>18022400967</t>
  </si>
  <si>
    <t>18022400970</t>
  </si>
  <si>
    <t>18022400993</t>
  </si>
  <si>
    <t>18022401066</t>
  </si>
  <si>
    <t>18022401189</t>
  </si>
  <si>
    <t>18022401302</t>
  </si>
  <si>
    <t>18022401323</t>
  </si>
  <si>
    <t>18022401384</t>
  </si>
  <si>
    <t>18022401470</t>
  </si>
  <si>
    <t>18022401649</t>
  </si>
  <si>
    <t>18022401787</t>
  </si>
  <si>
    <t>18022401825</t>
  </si>
  <si>
    <t>18022401869</t>
  </si>
  <si>
    <t>18022401919</t>
  </si>
  <si>
    <t>18022402125</t>
  </si>
  <si>
    <t>18022400292</t>
  </si>
  <si>
    <t>18022400609</t>
  </si>
  <si>
    <t>18022400711</t>
  </si>
  <si>
    <t>18022400885</t>
  </si>
  <si>
    <t>18022501361</t>
  </si>
  <si>
    <t>18022501544</t>
  </si>
  <si>
    <t>18022600006</t>
  </si>
  <si>
    <t>18022600050</t>
  </si>
  <si>
    <t>18022600154</t>
  </si>
  <si>
    <t>18022600169</t>
  </si>
  <si>
    <t>18022600193</t>
  </si>
  <si>
    <t>18022600196</t>
  </si>
  <si>
    <t>18022600256</t>
  </si>
  <si>
    <t>18022600263</t>
  </si>
  <si>
    <t>18022600271</t>
  </si>
  <si>
    <t>18022601038</t>
  </si>
  <si>
    <t>18022601323</t>
  </si>
  <si>
    <t>18022601450</t>
  </si>
  <si>
    <t>18022601505</t>
  </si>
  <si>
    <t>18022601506</t>
  </si>
  <si>
    <t>18022700494</t>
  </si>
  <si>
    <t>18022700508</t>
  </si>
  <si>
    <t>18022700587</t>
  </si>
  <si>
    <t>18022700003</t>
  </si>
  <si>
    <t>18022700046</t>
  </si>
  <si>
    <t>18022700074</t>
  </si>
  <si>
    <t>18022700120</t>
  </si>
  <si>
    <t>18022700319</t>
  </si>
  <si>
    <t>18022700377</t>
  </si>
  <si>
    <t>18022700458</t>
  </si>
  <si>
    <t>18022700521</t>
  </si>
  <si>
    <t>18022700566</t>
  </si>
  <si>
    <t>18022700646</t>
  </si>
  <si>
    <t>18022700995</t>
  </si>
  <si>
    <t>18022701179</t>
  </si>
  <si>
    <t>18022300081</t>
  </si>
  <si>
    <t>18022300229</t>
  </si>
  <si>
    <t>18022300293</t>
  </si>
  <si>
    <t>小学语文教师C</t>
  </si>
  <si>
    <t>18022300022</t>
  </si>
  <si>
    <t>小学语文教师A</t>
  </si>
  <si>
    <t>18022300220</t>
  </si>
  <si>
    <t>小学语文教师B</t>
  </si>
  <si>
    <t>18022300257</t>
  </si>
  <si>
    <t>18022300358</t>
  </si>
  <si>
    <t>18022300410</t>
  </si>
  <si>
    <t>18022300415</t>
  </si>
  <si>
    <t>18022301643</t>
  </si>
  <si>
    <t>18022301676</t>
  </si>
  <si>
    <t>18022301692</t>
  </si>
  <si>
    <t>18022301829</t>
  </si>
  <si>
    <t>18022301910</t>
  </si>
  <si>
    <t>18022301945</t>
  </si>
  <si>
    <t>18022301985</t>
  </si>
  <si>
    <t>18022302732</t>
  </si>
  <si>
    <t>18022302808</t>
  </si>
  <si>
    <t>18022302888</t>
  </si>
  <si>
    <t>18022303099</t>
  </si>
  <si>
    <t>18022303204</t>
  </si>
  <si>
    <t>18022303523</t>
  </si>
  <si>
    <t>18022400216</t>
  </si>
  <si>
    <t>18022400256</t>
  </si>
  <si>
    <t>18022400257</t>
  </si>
  <si>
    <t>18022400364</t>
  </si>
  <si>
    <t>18022400366</t>
  </si>
  <si>
    <t>18022400380</t>
  </si>
  <si>
    <t>18022400458</t>
  </si>
  <si>
    <t>18022400498</t>
  </si>
  <si>
    <t>18022400500</t>
  </si>
  <si>
    <t>18022400739</t>
  </si>
  <si>
    <t>18022400757</t>
  </si>
  <si>
    <t>18022500453</t>
  </si>
  <si>
    <t>18022500795</t>
  </si>
  <si>
    <t>18022501018</t>
  </si>
  <si>
    <t>18022501121</t>
  </si>
  <si>
    <t>18022501168</t>
  </si>
  <si>
    <t>18022501333</t>
  </si>
  <si>
    <t>18022600348</t>
  </si>
  <si>
    <t>18022600480</t>
  </si>
  <si>
    <t>18022600599</t>
  </si>
  <si>
    <t>18022600941</t>
  </si>
  <si>
    <t>18022600970</t>
  </si>
  <si>
    <t>18022601020</t>
  </si>
  <si>
    <t>18022601093</t>
  </si>
  <si>
    <t>18022601188</t>
  </si>
  <si>
    <t>18022601223</t>
  </si>
  <si>
    <t>18022601256</t>
  </si>
  <si>
    <t>18022601537</t>
  </si>
  <si>
    <t>18022701316</t>
  </si>
  <si>
    <t>18022701353</t>
  </si>
  <si>
    <t>18022701405</t>
  </si>
  <si>
    <t>18022701472</t>
  </si>
  <si>
    <t>18022800011</t>
  </si>
  <si>
    <t>18022800343</t>
  </si>
  <si>
    <t>18022800352</t>
  </si>
  <si>
    <t>幼儿园教师A</t>
  </si>
  <si>
    <t>幼儿园教师B</t>
  </si>
  <si>
    <t>18022300389</t>
  </si>
  <si>
    <t>18022300423</t>
  </si>
  <si>
    <t>18022300455</t>
  </si>
  <si>
    <t>18022300633</t>
  </si>
  <si>
    <t>18022300773</t>
  </si>
  <si>
    <t>18022300996</t>
  </si>
  <si>
    <t>18022301035</t>
  </si>
  <si>
    <t>18022301437</t>
  </si>
  <si>
    <t>18022301446</t>
  </si>
  <si>
    <t>18022301481</t>
  </si>
  <si>
    <t>18022301526</t>
  </si>
  <si>
    <t>18022301621</t>
  </si>
  <si>
    <t>18022301943</t>
  </si>
  <si>
    <t>18022302125</t>
  </si>
  <si>
    <t>18022302131</t>
  </si>
  <si>
    <t>18022303627</t>
  </si>
  <si>
    <t>18022303886</t>
  </si>
  <si>
    <t>18022400108</t>
  </si>
  <si>
    <t>18022400213</t>
  </si>
  <si>
    <t>18022400242</t>
  </si>
  <si>
    <t>18022400396</t>
  </si>
  <si>
    <t>18022401798</t>
  </si>
  <si>
    <t>18022401883</t>
  </si>
  <si>
    <t>18022401956</t>
  </si>
  <si>
    <t>18022402136</t>
  </si>
  <si>
    <t>18022500350</t>
  </si>
  <si>
    <t>18022500437</t>
  </si>
  <si>
    <t>18022500468</t>
  </si>
  <si>
    <t>18022500681</t>
  </si>
  <si>
    <t>18022500769</t>
  </si>
  <si>
    <t>18022501107</t>
  </si>
  <si>
    <t>18022501267</t>
  </si>
  <si>
    <t>18022501315</t>
  </si>
  <si>
    <t>18022700872</t>
  </si>
  <si>
    <t>18022701365</t>
  </si>
  <si>
    <t>18022800098</t>
  </si>
  <si>
    <t>18022800126</t>
  </si>
  <si>
    <t>18022800623</t>
  </si>
  <si>
    <t>18022800756</t>
  </si>
  <si>
    <t>18022800793</t>
  </si>
  <si>
    <t>初中化学教师</t>
  </si>
  <si>
    <t>18022301044</t>
  </si>
  <si>
    <t>18022301466</t>
  </si>
  <si>
    <t>高中化学教师</t>
  </si>
  <si>
    <t>18022302658</t>
  </si>
  <si>
    <t>18022303530</t>
  </si>
  <si>
    <t>18022400429</t>
  </si>
  <si>
    <t>18022400476</t>
  </si>
  <si>
    <t>18022800359</t>
  </si>
  <si>
    <t>18022800709</t>
  </si>
  <si>
    <t>18022800943</t>
  </si>
  <si>
    <t>18022300152</t>
  </si>
  <si>
    <t>18022300456</t>
  </si>
  <si>
    <t>高中历史教师</t>
  </si>
  <si>
    <t>18022301378</t>
  </si>
  <si>
    <t>18022301617</t>
  </si>
  <si>
    <t>18022301677</t>
  </si>
  <si>
    <t>18022301774</t>
  </si>
  <si>
    <t>18022301842</t>
  </si>
  <si>
    <t>18022302126</t>
  </si>
  <si>
    <t>18022302307</t>
  </si>
  <si>
    <t>18022302879</t>
  </si>
  <si>
    <t>18022303149</t>
  </si>
  <si>
    <t>18022303190</t>
  </si>
  <si>
    <t>小学数学教师A</t>
  </si>
  <si>
    <t>18022300051</t>
  </si>
  <si>
    <t>18022300151</t>
  </si>
  <si>
    <t>小学数学教师B</t>
  </si>
  <si>
    <t>18022300221</t>
  </si>
  <si>
    <t>18022401644</t>
  </si>
  <si>
    <t>18022401701</t>
  </si>
  <si>
    <t>18022402112</t>
  </si>
  <si>
    <t>18022500111</t>
  </si>
  <si>
    <t>18022500161</t>
  </si>
  <si>
    <t>18022500172</t>
  </si>
  <si>
    <t>18022500302</t>
  </si>
  <si>
    <t>18022500311</t>
  </si>
  <si>
    <t>18022500860</t>
  </si>
  <si>
    <t>18022501503</t>
  </si>
  <si>
    <t>18022600078</t>
  </si>
  <si>
    <t>18022600186</t>
  </si>
  <si>
    <t>18022600388</t>
  </si>
  <si>
    <t>18022600657</t>
  </si>
  <si>
    <t>18022600661</t>
  </si>
  <si>
    <t>18022600745</t>
  </si>
  <si>
    <t>18022302275</t>
  </si>
  <si>
    <t>18022302288</t>
  </si>
  <si>
    <t>18022302426</t>
  </si>
  <si>
    <t>18022302435</t>
  </si>
  <si>
    <t>18022302647</t>
  </si>
  <si>
    <t>18022302721</t>
  </si>
  <si>
    <t>18022302939</t>
  </si>
  <si>
    <t>18022303223</t>
  </si>
  <si>
    <t>18022303346</t>
  </si>
  <si>
    <t>18022303370</t>
  </si>
  <si>
    <t>高中地理教师</t>
  </si>
  <si>
    <t>18022301059</t>
  </si>
  <si>
    <t>初中地理教师</t>
  </si>
  <si>
    <t>18022302127</t>
  </si>
  <si>
    <t>18022303053</t>
  </si>
  <si>
    <t>18022400488</t>
  </si>
  <si>
    <t>18022400749</t>
  </si>
  <si>
    <t>18022400760</t>
  </si>
  <si>
    <t>18022400558</t>
  </si>
  <si>
    <t>18022400560</t>
  </si>
  <si>
    <t>18022400577</t>
  </si>
  <si>
    <t>18022400605</t>
  </si>
  <si>
    <t>18022400691</t>
  </si>
  <si>
    <t>18022400730</t>
  </si>
  <si>
    <t>18022401000</t>
  </si>
  <si>
    <t>18022401122</t>
  </si>
  <si>
    <t>18022401232</t>
  </si>
  <si>
    <t>18022401310</t>
  </si>
  <si>
    <t>18022401539</t>
  </si>
  <si>
    <t>18022303918</t>
  </si>
  <si>
    <t>18022400864</t>
  </si>
  <si>
    <t>18022400923</t>
  </si>
  <si>
    <t>18022401749</t>
  </si>
  <si>
    <t>18022500007</t>
  </si>
  <si>
    <t>18022500422</t>
  </si>
  <si>
    <t>18022501237</t>
  </si>
  <si>
    <t>18022700385</t>
  </si>
  <si>
    <t>18022501354</t>
  </si>
  <si>
    <t>18022600229</t>
  </si>
  <si>
    <t>18022600382</t>
  </si>
  <si>
    <t>18022600782</t>
  </si>
  <si>
    <t>18022600876</t>
  </si>
  <si>
    <t>18022601035</t>
  </si>
  <si>
    <t>18022601235</t>
  </si>
  <si>
    <t>18022601305</t>
  </si>
  <si>
    <t>18022700429</t>
  </si>
  <si>
    <t>18022301477</t>
  </si>
  <si>
    <t>18022301708</t>
  </si>
  <si>
    <t>18022301904</t>
  </si>
  <si>
    <t>18022302427</t>
  </si>
  <si>
    <t>18022302867</t>
  </si>
  <si>
    <t>18022302963</t>
  </si>
  <si>
    <t>18022303183</t>
  </si>
  <si>
    <t>18022303591</t>
  </si>
  <si>
    <t>18022303650</t>
  </si>
  <si>
    <t>18022303897</t>
  </si>
  <si>
    <t>18022400289</t>
  </si>
  <si>
    <t>18022400383</t>
  </si>
  <si>
    <t>18022400514</t>
  </si>
  <si>
    <t>18022400528</t>
  </si>
  <si>
    <t>18022401146</t>
  </si>
  <si>
    <t>备注</t>
  </si>
  <si>
    <t>体检合格</t>
  </si>
  <si>
    <t>放弃</t>
  </si>
  <si>
    <t>递补（体检合格）</t>
  </si>
  <si>
    <t>放弃</t>
  </si>
  <si>
    <t>体检复查中</t>
  </si>
  <si>
    <t>递补（放弃）</t>
  </si>
  <si>
    <t>递补（体检复查中）</t>
  </si>
  <si>
    <t>进入考察</t>
  </si>
  <si>
    <t>否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</si>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</sst>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 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421875" style="1" customWidth="1"/>
    <col min="2" max="2" width="12.7109375" style="1" customWidth="1"/>
    <col min="3" max="3" width="14.421875" style="1" customWidth="1"/>
    <col min="4" max="5" width="9.140625" style="1" customWidth="1"/>
    <col min="6" max="6" width="7.421875" style="1" customWidth="1"/>
    <col min="7" max="7" width="12.28125" style="1" customWidth="1"/>
    <col min="8" max="8" width="11.8515625" style="1" customWidth="1"/>
    <col min="9" max="16384" width="9.140625" style="1" customWidth="1"/>
  </cols>
  <sheetData>
    <row r="1" spans="1:10" s="8" customFormat="1" ht="33.75" customHeight="1">
      <c r="A1" s="6" t="s">
        <v>117</v>
      </c>
      <c r="B1" s="7" t="s">
        <v>203</v>
      </c>
      <c r="C1" s="6" t="s">
        <v>204</v>
      </c>
      <c r="D1" s="9" t="s">
        <v>205</v>
      </c>
      <c r="E1" s="9" t="s">
        <v>206</v>
      </c>
      <c r="F1" s="54" t="s">
        <v>120</v>
      </c>
      <c r="G1" s="54" t="s">
        <v>181</v>
      </c>
      <c r="H1" s="54" t="s">
        <v>182</v>
      </c>
      <c r="I1" s="6" t="s">
        <v>603</v>
      </c>
      <c r="J1" s="55" t="s">
        <v>611</v>
      </c>
    </row>
    <row r="2" spans="1:10" s="3" customFormat="1" ht="39.75" customHeight="1">
      <c r="A2" s="2">
        <v>1</v>
      </c>
      <c r="B2" s="2" t="s">
        <v>554</v>
      </c>
      <c r="C2" s="2" t="s">
        <v>559</v>
      </c>
      <c r="D2" s="2">
        <v>73</v>
      </c>
      <c r="E2" s="2">
        <v>85</v>
      </c>
      <c r="F2" s="2">
        <v>81.39999999999999</v>
      </c>
      <c r="G2" s="2">
        <v>81.8</v>
      </c>
      <c r="H2" s="2">
        <f>F2*0.3+G2*0.7</f>
        <v>81.67999999999999</v>
      </c>
      <c r="I2" s="55" t="s">
        <v>604</v>
      </c>
      <c r="J2" s="55" t="s">
        <v>613</v>
      </c>
    </row>
    <row r="3" spans="1:10" s="3" customFormat="1" ht="39.75" customHeight="1" thickBot="1">
      <c r="A3" s="31">
        <v>2</v>
      </c>
      <c r="B3" s="31" t="s">
        <v>554</v>
      </c>
      <c r="C3" s="31" t="s">
        <v>558</v>
      </c>
      <c r="D3" s="31">
        <v>78</v>
      </c>
      <c r="E3" s="31">
        <v>84</v>
      </c>
      <c r="F3" s="31">
        <v>82.19999999999999</v>
      </c>
      <c r="G3" s="31">
        <v>77.4</v>
      </c>
      <c r="H3" s="31">
        <f>F3*0.3+G3*0.7</f>
        <v>78.84</v>
      </c>
      <c r="I3" s="56" t="s">
        <v>604</v>
      </c>
      <c r="J3" s="56" t="s">
        <v>613</v>
      </c>
    </row>
    <row r="4" spans="1:10" s="3" customFormat="1" ht="39.75" customHeight="1" thickTop="1">
      <c r="A4" s="4">
        <v>3</v>
      </c>
      <c r="B4" s="4" t="s">
        <v>554</v>
      </c>
      <c r="C4" s="4" t="s">
        <v>70</v>
      </c>
      <c r="D4" s="4">
        <v>79</v>
      </c>
      <c r="E4" s="4">
        <v>82</v>
      </c>
      <c r="F4" s="4">
        <v>81.1</v>
      </c>
      <c r="G4" s="4">
        <v>75.8</v>
      </c>
      <c r="H4" s="4">
        <f>F4*0.3+G4*0.7</f>
        <v>77.38999999999999</v>
      </c>
      <c r="I4" s="4"/>
      <c r="J4" s="4"/>
    </row>
    <row r="5" spans="1:10" s="3" customFormat="1" ht="39.75" customHeight="1">
      <c r="A5" s="2">
        <v>4</v>
      </c>
      <c r="B5" s="2" t="s">
        <v>554</v>
      </c>
      <c r="C5" s="2" t="s">
        <v>73</v>
      </c>
      <c r="D5" s="2">
        <v>70</v>
      </c>
      <c r="E5" s="2">
        <v>83</v>
      </c>
      <c r="F5" s="2">
        <v>79.1</v>
      </c>
      <c r="G5" s="2"/>
      <c r="H5" s="2">
        <f>F5*0.3+G5*0.7</f>
        <v>23.729999999999997</v>
      </c>
      <c r="I5" s="2"/>
      <c r="J5" s="2"/>
    </row>
    <row r="6" spans="1:8" s="3" customFormat="1" ht="24.75" customHeight="1" hidden="1">
      <c r="A6" s="2">
        <v>10</v>
      </c>
      <c r="B6" s="4" t="s">
        <v>554</v>
      </c>
      <c r="C6" s="4" t="s">
        <v>72</v>
      </c>
      <c r="D6" s="3">
        <v>0</v>
      </c>
      <c r="E6" s="3">
        <v>0</v>
      </c>
      <c r="F6" s="4">
        <v>0</v>
      </c>
      <c r="G6" s="4"/>
      <c r="H6" s="4"/>
    </row>
    <row r="7" spans="1:8" s="3" customFormat="1" ht="24.75" customHeight="1" hidden="1">
      <c r="A7" s="2">
        <v>11</v>
      </c>
      <c r="B7" s="2" t="s">
        <v>554</v>
      </c>
      <c r="C7" s="2" t="s">
        <v>75</v>
      </c>
      <c r="D7" s="3">
        <v>0</v>
      </c>
      <c r="E7" s="3">
        <v>0</v>
      </c>
      <c r="F7" s="2">
        <v>0</v>
      </c>
      <c r="G7" s="2"/>
      <c r="H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P4" sqref="O4:P4"/>
    </sheetView>
  </sheetViews>
  <sheetFormatPr defaultColWidth="9.140625" defaultRowHeight="24.75" customHeight="1"/>
  <cols>
    <col min="1" max="1" width="5.7109375" style="3" customWidth="1"/>
    <col min="2" max="2" width="15.00390625" style="3" customWidth="1"/>
    <col min="3" max="3" width="18.8515625" style="3" customWidth="1"/>
    <col min="4" max="5" width="9.140625" style="3" customWidth="1"/>
    <col min="6" max="6" width="7.7109375" style="3" customWidth="1"/>
    <col min="7" max="7" width="10.7109375" style="3" customWidth="1"/>
    <col min="8" max="8" width="12.7109375" style="3" customWidth="1"/>
    <col min="9" max="16384" width="9.140625" style="3" customWidth="1"/>
  </cols>
  <sheetData>
    <row r="1" spans="1:10" s="8" customFormat="1" ht="34.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45" customHeight="1" thickBot="1">
      <c r="A2" s="31">
        <v>1</v>
      </c>
      <c r="B2" s="31" t="s">
        <v>552</v>
      </c>
      <c r="C2" s="31" t="s">
        <v>71</v>
      </c>
      <c r="D2" s="31">
        <v>67</v>
      </c>
      <c r="E2" s="31">
        <v>83</v>
      </c>
      <c r="F2" s="31">
        <f aca="true" t="shared" si="0" ref="F2:F7">D2*0.3+E2*0.7</f>
        <v>78.19999999999999</v>
      </c>
      <c r="G2" s="31">
        <v>79</v>
      </c>
      <c r="H2" s="31">
        <f>F2*0.3+G2*0.7</f>
        <v>78.75999999999999</v>
      </c>
      <c r="I2" s="55" t="s">
        <v>607</v>
      </c>
      <c r="J2" s="55" t="s">
        <v>614</v>
      </c>
    </row>
    <row r="3" spans="1:10" ht="45" customHeight="1" thickTop="1">
      <c r="A3" s="4">
        <v>2</v>
      </c>
      <c r="B3" s="4" t="s">
        <v>552</v>
      </c>
      <c r="C3" s="4" t="s">
        <v>555</v>
      </c>
      <c r="D3" s="4">
        <v>71</v>
      </c>
      <c r="E3" s="4">
        <v>80</v>
      </c>
      <c r="F3" s="4">
        <f t="shared" si="0"/>
        <v>77.3</v>
      </c>
      <c r="G3" s="4">
        <v>78.2</v>
      </c>
      <c r="H3" s="4">
        <f>F3*0.3+G3*0.7</f>
        <v>77.93</v>
      </c>
      <c r="I3" s="55" t="s">
        <v>606</v>
      </c>
      <c r="J3" s="55" t="s">
        <v>613</v>
      </c>
    </row>
    <row r="4" spans="1:10" ht="45" customHeight="1">
      <c r="A4" s="2">
        <v>3</v>
      </c>
      <c r="B4" s="2" t="s">
        <v>552</v>
      </c>
      <c r="C4" s="2" t="s">
        <v>553</v>
      </c>
      <c r="D4" s="2">
        <v>70</v>
      </c>
      <c r="E4" s="2">
        <v>70</v>
      </c>
      <c r="F4" s="2">
        <f t="shared" si="0"/>
        <v>70</v>
      </c>
      <c r="G4" s="2">
        <v>75.8</v>
      </c>
      <c r="H4" s="2">
        <f>F4*0.3+G4*0.7</f>
        <v>74.06</v>
      </c>
      <c r="I4" s="2"/>
      <c r="J4" s="2"/>
    </row>
    <row r="5" spans="1:8" ht="24.75" customHeight="1" hidden="1">
      <c r="A5" s="27">
        <v>5</v>
      </c>
      <c r="B5" s="4" t="s">
        <v>552</v>
      </c>
      <c r="C5" s="4" t="s">
        <v>556</v>
      </c>
      <c r="D5" s="4">
        <v>0</v>
      </c>
      <c r="E5" s="4">
        <v>0</v>
      </c>
      <c r="F5" s="4">
        <f t="shared" si="0"/>
        <v>0</v>
      </c>
      <c r="G5" s="4"/>
      <c r="H5" s="4"/>
    </row>
    <row r="6" spans="1:8" ht="24.75" customHeight="1" hidden="1">
      <c r="A6" s="2"/>
      <c r="B6" s="2" t="s">
        <v>552</v>
      </c>
      <c r="C6" s="2" t="s">
        <v>557</v>
      </c>
      <c r="D6" s="2">
        <v>0</v>
      </c>
      <c r="E6" s="2">
        <v>0</v>
      </c>
      <c r="F6" s="2">
        <f t="shared" si="0"/>
        <v>0</v>
      </c>
      <c r="G6" s="2"/>
      <c r="H6" s="2"/>
    </row>
    <row r="7" spans="1:8" ht="24.75" customHeight="1" hidden="1">
      <c r="A7" s="2"/>
      <c r="B7" s="2" t="s">
        <v>552</v>
      </c>
      <c r="C7" s="2" t="s">
        <v>74</v>
      </c>
      <c r="D7" s="2">
        <v>0</v>
      </c>
      <c r="E7" s="2">
        <v>0</v>
      </c>
      <c r="F7" s="2">
        <f t="shared" si="0"/>
        <v>0</v>
      </c>
      <c r="G7" s="2"/>
      <c r="H7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28125" style="3" customWidth="1"/>
    <col min="2" max="2" width="14.00390625" style="3" customWidth="1"/>
    <col min="3" max="3" width="14.7109375" style="3" customWidth="1"/>
    <col min="4" max="6" width="9.140625" style="3" customWidth="1"/>
    <col min="7" max="7" width="14.7109375" style="3" customWidth="1"/>
    <col min="8" max="8" width="18.57421875" style="3" customWidth="1"/>
    <col min="9" max="16384" width="9.140625" style="3" customWidth="1"/>
  </cols>
  <sheetData>
    <row r="1" spans="1:10" s="8" customFormat="1" ht="39.7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9.75" customHeight="1" thickBot="1">
      <c r="A2" s="31">
        <v>1</v>
      </c>
      <c r="B2" s="31" t="s">
        <v>500</v>
      </c>
      <c r="C2" s="31" t="s">
        <v>7</v>
      </c>
      <c r="D2" s="31">
        <v>79</v>
      </c>
      <c r="E2" s="31">
        <v>61</v>
      </c>
      <c r="F2" s="31">
        <f>D2*0.3+E2*0.7</f>
        <v>66.39999999999999</v>
      </c>
      <c r="G2" s="31">
        <v>84.4</v>
      </c>
      <c r="H2" s="31">
        <f>F2*0.3+G2*0.7</f>
        <v>79</v>
      </c>
      <c r="I2" s="56" t="s">
        <v>604</v>
      </c>
      <c r="J2" s="56" t="s">
        <v>613</v>
      </c>
    </row>
    <row r="3" spans="1:10" ht="39.75" customHeight="1" thickTop="1">
      <c r="A3" s="4">
        <v>2</v>
      </c>
      <c r="B3" s="4" t="s">
        <v>500</v>
      </c>
      <c r="C3" s="4" t="s">
        <v>501</v>
      </c>
      <c r="D3" s="4">
        <v>58</v>
      </c>
      <c r="E3" s="4">
        <v>71</v>
      </c>
      <c r="F3" s="4">
        <f>D3*0.3+E3*0.7</f>
        <v>67.1</v>
      </c>
      <c r="G3" s="4">
        <v>74.2</v>
      </c>
      <c r="H3" s="4">
        <f>F3*0.3+G3*0.7</f>
        <v>72.07</v>
      </c>
      <c r="I3" s="4"/>
      <c r="J3" s="59"/>
    </row>
    <row r="4" spans="1:10" ht="39.75" customHeight="1">
      <c r="A4" s="2">
        <v>3</v>
      </c>
      <c r="B4" s="2" t="s">
        <v>500</v>
      </c>
      <c r="C4" s="2" t="s">
        <v>507</v>
      </c>
      <c r="D4" s="2">
        <v>80</v>
      </c>
      <c r="E4" s="2">
        <v>60</v>
      </c>
      <c r="F4" s="2">
        <f>D4*0.3+E4*0.7</f>
        <v>66</v>
      </c>
      <c r="G4" s="2">
        <v>69.8</v>
      </c>
      <c r="H4" s="2">
        <f>F4*0.3+G4*0.7</f>
        <v>68.66</v>
      </c>
      <c r="I4" s="2"/>
      <c r="J4" s="2"/>
    </row>
    <row r="5" spans="1:6" ht="24.75" customHeight="1" hidden="1">
      <c r="A5" s="13">
        <v>7</v>
      </c>
      <c r="B5" s="3" t="s">
        <v>500</v>
      </c>
      <c r="C5" s="3" t="s">
        <v>1</v>
      </c>
      <c r="D5" s="3">
        <v>0</v>
      </c>
      <c r="E5" s="3">
        <v>0</v>
      </c>
      <c r="F5" s="3">
        <f>D5*0.3+E5*0.7</f>
        <v>0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O3" sqref="O3"/>
    </sheetView>
  </sheetViews>
  <sheetFormatPr defaultColWidth="9.140625" defaultRowHeight="45" customHeight="1"/>
  <cols>
    <col min="1" max="1" width="6.28125" style="3" customWidth="1"/>
    <col min="2" max="2" width="13.140625" style="3" customWidth="1"/>
    <col min="3" max="3" width="13.7109375" style="3" customWidth="1"/>
    <col min="4" max="5" width="9.140625" style="3" customWidth="1"/>
    <col min="6" max="6" width="7.7109375" style="3" customWidth="1"/>
    <col min="7" max="7" width="19.00390625" style="3" customWidth="1"/>
    <col min="8" max="8" width="17.28125" style="3" customWidth="1"/>
    <col min="9" max="16384" width="9.140625" style="3" customWidth="1"/>
  </cols>
  <sheetData>
    <row r="1" spans="1:10" s="8" customFormat="1" ht="49.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49.5" customHeight="1" thickBot="1">
      <c r="A2" s="31">
        <v>1</v>
      </c>
      <c r="B2" s="31" t="s">
        <v>510</v>
      </c>
      <c r="C2" s="31" t="s">
        <v>15</v>
      </c>
      <c r="D2" s="31">
        <v>77</v>
      </c>
      <c r="E2" s="31">
        <v>66</v>
      </c>
      <c r="F2" s="31">
        <f>D2*0.3+E2*0.7</f>
        <v>69.3</v>
      </c>
      <c r="G2" s="31">
        <v>77</v>
      </c>
      <c r="H2" s="31">
        <f>F2*0.3+G2*0.7</f>
        <v>74.69</v>
      </c>
      <c r="I2" s="56" t="s">
        <v>604</v>
      </c>
      <c r="J2" s="56" t="s">
        <v>613</v>
      </c>
    </row>
    <row r="3" spans="1:10" ht="49.5" customHeight="1" thickTop="1">
      <c r="A3" s="4">
        <v>2</v>
      </c>
      <c r="B3" s="4" t="s">
        <v>510</v>
      </c>
      <c r="C3" s="4" t="s">
        <v>16</v>
      </c>
      <c r="D3" s="4">
        <v>84</v>
      </c>
      <c r="E3" s="4">
        <v>64</v>
      </c>
      <c r="F3" s="4">
        <f>D3*0.3+E3*0.7</f>
        <v>70</v>
      </c>
      <c r="G3" s="4">
        <v>67</v>
      </c>
      <c r="H3" s="4">
        <f>F3*0.3+G3*0.7</f>
        <v>67.9</v>
      </c>
      <c r="I3" s="4"/>
      <c r="J3" s="4"/>
    </row>
    <row r="4" spans="1:10" ht="49.5" customHeight="1">
      <c r="A4" s="2">
        <v>3</v>
      </c>
      <c r="B4" s="2" t="s">
        <v>510</v>
      </c>
      <c r="C4" s="2" t="s">
        <v>17</v>
      </c>
      <c r="D4" s="2">
        <v>76</v>
      </c>
      <c r="E4" s="2">
        <v>74</v>
      </c>
      <c r="F4" s="2">
        <f>D4*0.3+E4*0.7</f>
        <v>74.6</v>
      </c>
      <c r="G4" s="2">
        <v>60.6</v>
      </c>
      <c r="H4" s="2">
        <f>F4*0.3+G4*0.7</f>
        <v>64.8</v>
      </c>
      <c r="I4" s="2"/>
      <c r="J4" s="2"/>
    </row>
    <row r="5" spans="1:6" ht="45" customHeight="1" hidden="1">
      <c r="A5" s="13">
        <v>8</v>
      </c>
      <c r="B5" s="3" t="s">
        <v>510</v>
      </c>
      <c r="C5" s="3" t="s">
        <v>18</v>
      </c>
      <c r="D5" s="3">
        <v>0</v>
      </c>
      <c r="E5" s="3">
        <v>0</v>
      </c>
      <c r="F5" s="3">
        <f>D5*0.3+E5*0.7</f>
        <v>0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O3" sqref="O3"/>
    </sheetView>
  </sheetViews>
  <sheetFormatPr defaultColWidth="9.140625" defaultRowHeight="34.5" customHeight="1"/>
  <cols>
    <col min="1" max="1" width="5.8515625" style="3" customWidth="1"/>
    <col min="2" max="2" width="13.140625" style="3" customWidth="1"/>
    <col min="3" max="3" width="13.00390625" style="3" customWidth="1"/>
    <col min="4" max="5" width="9.140625" style="3" customWidth="1"/>
    <col min="6" max="6" width="6.8515625" style="3" customWidth="1"/>
    <col min="7" max="7" width="19.421875" style="3" customWidth="1"/>
    <col min="8" max="8" width="17.57421875" style="3" customWidth="1"/>
    <col min="9" max="16384" width="9.140625" style="3" customWidth="1"/>
  </cols>
  <sheetData>
    <row r="1" spans="1:10" s="8" customFormat="1" ht="49.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49.5" customHeight="1">
      <c r="A2" s="2">
        <v>1</v>
      </c>
      <c r="B2" s="2" t="s">
        <v>185</v>
      </c>
      <c r="C2" s="2" t="s">
        <v>197</v>
      </c>
      <c r="D2" s="2">
        <v>77</v>
      </c>
      <c r="E2" s="2">
        <v>85</v>
      </c>
      <c r="F2" s="2">
        <f>D2*0.3+E2*0.7</f>
        <v>82.6</v>
      </c>
      <c r="G2" s="2">
        <v>75.4</v>
      </c>
      <c r="H2" s="2">
        <f>F2*0.3+G2*0.7</f>
        <v>77.56</v>
      </c>
      <c r="I2" s="55" t="s">
        <v>604</v>
      </c>
      <c r="J2" s="55" t="s">
        <v>613</v>
      </c>
    </row>
    <row r="3" spans="1:10" ht="49.5" customHeight="1" thickBot="1">
      <c r="A3" s="39">
        <v>2</v>
      </c>
      <c r="B3" s="39" t="s">
        <v>185</v>
      </c>
      <c r="C3" s="39" t="s">
        <v>273</v>
      </c>
      <c r="D3" s="39">
        <v>80</v>
      </c>
      <c r="E3" s="39">
        <v>54</v>
      </c>
      <c r="F3" s="39">
        <f>D3*0.3+E3*0.7</f>
        <v>61.8</v>
      </c>
      <c r="G3" s="39">
        <v>81</v>
      </c>
      <c r="H3" s="31">
        <f>F3*0.3+G3*0.7</f>
        <v>75.24</v>
      </c>
      <c r="I3" s="56" t="s">
        <v>604</v>
      </c>
      <c r="J3" s="56" t="s">
        <v>613</v>
      </c>
    </row>
    <row r="4" spans="1:10" s="26" customFormat="1" ht="49.5" customHeight="1" thickTop="1">
      <c r="A4" s="38">
        <v>3</v>
      </c>
      <c r="B4" s="38" t="s">
        <v>185</v>
      </c>
      <c r="C4" s="38" t="s">
        <v>284</v>
      </c>
      <c r="D4" s="38">
        <v>68</v>
      </c>
      <c r="E4" s="38">
        <v>50</v>
      </c>
      <c r="F4" s="38">
        <f>D4*0.3+E4*0.7</f>
        <v>55.4</v>
      </c>
      <c r="G4" s="38">
        <v>79.6</v>
      </c>
      <c r="H4" s="4">
        <f>F4*0.3+G4*0.7</f>
        <v>72.33999999999999</v>
      </c>
      <c r="I4" s="38"/>
      <c r="J4" s="38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5.8515625" style="1" customWidth="1"/>
    <col min="2" max="2" width="12.8515625" style="1" customWidth="1"/>
    <col min="3" max="3" width="13.28125" style="1" customWidth="1"/>
    <col min="4" max="5" width="9.140625" style="1" customWidth="1"/>
    <col min="6" max="6" width="7.57421875" style="1" customWidth="1"/>
    <col min="7" max="7" width="19.00390625" style="1" customWidth="1"/>
    <col min="8" max="8" width="14.8515625" style="1" customWidth="1"/>
    <col min="9" max="16384" width="9.140625" style="1" customWidth="1"/>
  </cols>
  <sheetData>
    <row r="1" spans="1:10" s="8" customFormat="1" ht="4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s="3" customFormat="1" ht="45" customHeight="1" thickBot="1">
      <c r="A2" s="31">
        <v>1</v>
      </c>
      <c r="B2" s="31" t="s">
        <v>215</v>
      </c>
      <c r="C2" s="31" t="s">
        <v>219</v>
      </c>
      <c r="D2" s="31">
        <v>82</v>
      </c>
      <c r="E2" s="31">
        <v>77</v>
      </c>
      <c r="F2" s="31">
        <f>D2*0.3+E2*0.7</f>
        <v>78.5</v>
      </c>
      <c r="G2" s="31">
        <v>80.2</v>
      </c>
      <c r="H2" s="31">
        <f>F2*0.3+G2*0.7</f>
        <v>79.69</v>
      </c>
      <c r="I2" s="56" t="s">
        <v>604</v>
      </c>
      <c r="J2" s="56" t="s">
        <v>613</v>
      </c>
    </row>
    <row r="3" spans="1:10" s="3" customFormat="1" ht="45" customHeight="1" thickTop="1">
      <c r="A3" s="4">
        <v>2</v>
      </c>
      <c r="B3" s="4" t="s">
        <v>215</v>
      </c>
      <c r="C3" s="4" t="s">
        <v>232</v>
      </c>
      <c r="D3" s="4">
        <v>72</v>
      </c>
      <c r="E3" s="4">
        <v>91</v>
      </c>
      <c r="F3" s="4">
        <f>D3*0.3+E3*0.7</f>
        <v>85.3</v>
      </c>
      <c r="G3" s="4">
        <v>74.6</v>
      </c>
      <c r="H3" s="4">
        <f>F3*0.3+G3*0.7</f>
        <v>77.80999999999999</v>
      </c>
      <c r="I3" s="4"/>
      <c r="J3" s="4"/>
    </row>
    <row r="4" spans="1:8" s="3" customFormat="1" ht="34.5" customHeight="1" hidden="1">
      <c r="A4" s="27">
        <v>7</v>
      </c>
      <c r="B4" s="4" t="s">
        <v>215</v>
      </c>
      <c r="C4" s="4" t="s">
        <v>333</v>
      </c>
      <c r="D4" s="4">
        <v>0</v>
      </c>
      <c r="E4" s="4">
        <v>0</v>
      </c>
      <c r="F4" s="4">
        <f>D4*0.3+E4*0.7</f>
        <v>0</v>
      </c>
      <c r="G4" s="4"/>
      <c r="H4" s="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4.140625" style="3" customWidth="1"/>
    <col min="2" max="2" width="12.57421875" style="3" customWidth="1"/>
    <col min="3" max="3" width="13.28125" style="3" customWidth="1"/>
    <col min="4" max="5" width="9.140625" style="3" customWidth="1"/>
    <col min="6" max="6" width="7.140625" style="3" customWidth="1"/>
    <col min="7" max="7" width="13.8515625" style="3" customWidth="1"/>
    <col min="8" max="8" width="18.57421875" style="3" customWidth="1"/>
    <col min="9" max="16384" width="9.140625" style="3" customWidth="1"/>
  </cols>
  <sheetData>
    <row r="1" spans="1:10" s="8" customFormat="1" ht="39.7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9.75" customHeight="1">
      <c r="A2" s="2">
        <v>1</v>
      </c>
      <c r="B2" s="2" t="s">
        <v>207</v>
      </c>
      <c r="C2" s="2" t="s">
        <v>180</v>
      </c>
      <c r="D2" s="2">
        <v>80</v>
      </c>
      <c r="E2" s="2">
        <v>71</v>
      </c>
      <c r="F2" s="2">
        <f aca="true" t="shared" si="0" ref="F2:F14">D2*0.3+E2*0.7</f>
        <v>73.69999999999999</v>
      </c>
      <c r="G2" s="2">
        <v>88.4</v>
      </c>
      <c r="H2" s="2">
        <f aca="true" t="shared" si="1" ref="H2:H9">F2*0.3+G2*0.7</f>
        <v>83.99</v>
      </c>
      <c r="I2" s="55" t="s">
        <v>604</v>
      </c>
      <c r="J2" s="55" t="s">
        <v>613</v>
      </c>
    </row>
    <row r="3" spans="1:10" ht="39.75" customHeight="1">
      <c r="A3" s="2">
        <v>2</v>
      </c>
      <c r="B3" s="2" t="s">
        <v>207</v>
      </c>
      <c r="C3" s="2" t="s">
        <v>239</v>
      </c>
      <c r="D3" s="2">
        <v>76</v>
      </c>
      <c r="E3" s="2">
        <v>78</v>
      </c>
      <c r="F3" s="2">
        <f t="shared" si="0"/>
        <v>77.39999999999999</v>
      </c>
      <c r="G3" s="2">
        <v>80.2</v>
      </c>
      <c r="H3" s="2">
        <f t="shared" si="1"/>
        <v>79.36</v>
      </c>
      <c r="I3" s="55" t="s">
        <v>604</v>
      </c>
      <c r="J3" s="55" t="s">
        <v>613</v>
      </c>
    </row>
    <row r="4" spans="1:10" ht="39.75" customHeight="1" thickBot="1">
      <c r="A4" s="31">
        <v>3</v>
      </c>
      <c r="B4" s="31" t="s">
        <v>207</v>
      </c>
      <c r="C4" s="31" t="s">
        <v>164</v>
      </c>
      <c r="D4" s="31">
        <v>75</v>
      </c>
      <c r="E4" s="31">
        <v>67</v>
      </c>
      <c r="F4" s="31">
        <f t="shared" si="0"/>
        <v>69.4</v>
      </c>
      <c r="G4" s="31">
        <v>82.2</v>
      </c>
      <c r="H4" s="31">
        <f t="shared" si="1"/>
        <v>78.36</v>
      </c>
      <c r="I4" s="56" t="s">
        <v>604</v>
      </c>
      <c r="J4" s="56" t="s">
        <v>613</v>
      </c>
    </row>
    <row r="5" spans="1:10" ht="39.75" customHeight="1" thickTop="1">
      <c r="A5" s="4">
        <v>4</v>
      </c>
      <c r="B5" s="4" t="s">
        <v>207</v>
      </c>
      <c r="C5" s="4" t="s">
        <v>176</v>
      </c>
      <c r="D5" s="4">
        <v>69</v>
      </c>
      <c r="E5" s="4">
        <v>63</v>
      </c>
      <c r="F5" s="4">
        <f t="shared" si="0"/>
        <v>64.8</v>
      </c>
      <c r="G5" s="4">
        <v>77.4</v>
      </c>
      <c r="H5" s="4">
        <f t="shared" si="1"/>
        <v>73.62</v>
      </c>
      <c r="I5" s="4"/>
      <c r="J5" s="4"/>
    </row>
    <row r="6" spans="1:10" ht="39.75" customHeight="1">
      <c r="A6" s="2">
        <v>5</v>
      </c>
      <c r="B6" s="2" t="s">
        <v>207</v>
      </c>
      <c r="C6" s="2" t="s">
        <v>221</v>
      </c>
      <c r="D6" s="2">
        <v>82</v>
      </c>
      <c r="E6" s="2">
        <v>74</v>
      </c>
      <c r="F6" s="2">
        <f t="shared" si="0"/>
        <v>76.39999999999999</v>
      </c>
      <c r="G6" s="2">
        <v>67.2</v>
      </c>
      <c r="H6" s="2">
        <f t="shared" si="1"/>
        <v>69.96</v>
      </c>
      <c r="I6" s="2"/>
      <c r="J6" s="2"/>
    </row>
    <row r="7" spans="1:10" ht="39.75" customHeight="1">
      <c r="A7" s="2">
        <v>6</v>
      </c>
      <c r="B7" s="2" t="s">
        <v>207</v>
      </c>
      <c r="C7" s="2" t="s">
        <v>236</v>
      </c>
      <c r="D7" s="2">
        <v>76</v>
      </c>
      <c r="E7" s="2">
        <v>52</v>
      </c>
      <c r="F7" s="2">
        <f t="shared" si="0"/>
        <v>59.2</v>
      </c>
      <c r="G7" s="40">
        <v>72.8</v>
      </c>
      <c r="H7" s="2">
        <f t="shared" si="1"/>
        <v>68.72</v>
      </c>
      <c r="I7" s="2"/>
      <c r="J7" s="2"/>
    </row>
    <row r="8" spans="1:10" ht="39.75" customHeight="1">
      <c r="A8" s="2">
        <v>7</v>
      </c>
      <c r="B8" s="2" t="s">
        <v>207</v>
      </c>
      <c r="C8" s="2" t="s">
        <v>179</v>
      </c>
      <c r="D8" s="2">
        <v>79</v>
      </c>
      <c r="E8" s="2">
        <v>65</v>
      </c>
      <c r="F8" s="2">
        <f t="shared" si="0"/>
        <v>69.2</v>
      </c>
      <c r="G8" s="2">
        <v>66.4</v>
      </c>
      <c r="H8" s="2">
        <f t="shared" si="1"/>
        <v>67.24000000000001</v>
      </c>
      <c r="I8" s="2"/>
      <c r="J8" s="2"/>
    </row>
    <row r="9" spans="1:10" ht="39.75" customHeight="1">
      <c r="A9" s="2">
        <v>8</v>
      </c>
      <c r="B9" s="2" t="s">
        <v>207</v>
      </c>
      <c r="C9" s="2" t="s">
        <v>175</v>
      </c>
      <c r="D9" s="2">
        <v>79</v>
      </c>
      <c r="E9" s="2">
        <v>66</v>
      </c>
      <c r="F9" s="2">
        <f t="shared" si="0"/>
        <v>69.89999999999999</v>
      </c>
      <c r="G9" s="2"/>
      <c r="H9" s="2">
        <f t="shared" si="1"/>
        <v>20.969999999999995</v>
      </c>
      <c r="I9" s="2"/>
      <c r="J9" s="2"/>
    </row>
    <row r="10" spans="1:8" ht="39.75" customHeight="1" hidden="1">
      <c r="A10" s="4">
        <v>11</v>
      </c>
      <c r="B10" s="4" t="s">
        <v>207</v>
      </c>
      <c r="C10" s="4" t="s">
        <v>241</v>
      </c>
      <c r="D10" s="4">
        <v>0</v>
      </c>
      <c r="E10" s="4">
        <v>0</v>
      </c>
      <c r="F10" s="4">
        <f t="shared" si="0"/>
        <v>0</v>
      </c>
      <c r="G10" s="4"/>
      <c r="H10" s="4"/>
    </row>
    <row r="11" spans="1:8" ht="39.75" customHeight="1" hidden="1">
      <c r="A11" s="2">
        <v>12</v>
      </c>
      <c r="B11" s="2" t="s">
        <v>207</v>
      </c>
      <c r="C11" s="2" t="s">
        <v>165</v>
      </c>
      <c r="D11" s="2">
        <v>0</v>
      </c>
      <c r="E11" s="2">
        <v>0</v>
      </c>
      <c r="F11" s="2">
        <f t="shared" si="0"/>
        <v>0</v>
      </c>
      <c r="G11" s="2"/>
      <c r="H11" s="2"/>
    </row>
    <row r="12" spans="1:8" ht="39.75" customHeight="1" hidden="1">
      <c r="A12" s="2">
        <v>13</v>
      </c>
      <c r="B12" s="2" t="s">
        <v>207</v>
      </c>
      <c r="C12" s="2" t="s">
        <v>174</v>
      </c>
      <c r="D12" s="2">
        <v>0</v>
      </c>
      <c r="E12" s="2">
        <v>0</v>
      </c>
      <c r="F12" s="2">
        <f t="shared" si="0"/>
        <v>0</v>
      </c>
      <c r="G12" s="2"/>
      <c r="H12" s="2"/>
    </row>
    <row r="13" spans="1:8" ht="39.75" customHeight="1" hidden="1">
      <c r="A13" s="2">
        <v>14</v>
      </c>
      <c r="B13" s="2" t="s">
        <v>207</v>
      </c>
      <c r="C13" s="2" t="s">
        <v>261</v>
      </c>
      <c r="D13" s="2">
        <v>0</v>
      </c>
      <c r="E13" s="2">
        <v>0</v>
      </c>
      <c r="F13" s="2">
        <f t="shared" si="0"/>
        <v>0</v>
      </c>
      <c r="G13" s="2"/>
      <c r="H13" s="2"/>
    </row>
    <row r="14" spans="1:8" ht="39.75" customHeight="1" hidden="1">
      <c r="A14" s="2">
        <v>15</v>
      </c>
      <c r="B14" s="2" t="s">
        <v>207</v>
      </c>
      <c r="C14" s="2" t="s">
        <v>263</v>
      </c>
      <c r="D14" s="2">
        <v>0</v>
      </c>
      <c r="E14" s="2">
        <v>0</v>
      </c>
      <c r="F14" s="2">
        <f t="shared" si="0"/>
        <v>0</v>
      </c>
      <c r="G14" s="2"/>
      <c r="H14" s="2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O4" sqref="O4"/>
    </sheetView>
  </sheetViews>
  <sheetFormatPr defaultColWidth="9.140625" defaultRowHeight="34.5" customHeight="1"/>
  <cols>
    <col min="1" max="1" width="5.7109375" style="3" customWidth="1"/>
    <col min="2" max="2" width="13.28125" style="3" customWidth="1"/>
    <col min="3" max="3" width="12.8515625" style="3" customWidth="1"/>
    <col min="4" max="5" width="9.140625" style="3" customWidth="1"/>
    <col min="6" max="6" width="6.57421875" style="3" customWidth="1"/>
    <col min="7" max="7" width="15.57421875" style="3" customWidth="1"/>
    <col min="8" max="8" width="19.140625" style="3" customWidth="1"/>
    <col min="9" max="16384" width="9.140625" style="3" customWidth="1"/>
  </cols>
  <sheetData>
    <row r="1" spans="1:10" s="8" customFormat="1" ht="39.7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9.75" customHeight="1">
      <c r="A2" s="2">
        <v>1</v>
      </c>
      <c r="B2" s="2" t="s">
        <v>336</v>
      </c>
      <c r="C2" s="2" t="s">
        <v>268</v>
      </c>
      <c r="D2" s="2">
        <v>65</v>
      </c>
      <c r="E2" s="2">
        <v>77</v>
      </c>
      <c r="F2" s="2">
        <f aca="true" t="shared" si="0" ref="F2:F11">D2*0.3+E2*0.7</f>
        <v>73.4</v>
      </c>
      <c r="G2" s="2">
        <v>84.6</v>
      </c>
      <c r="H2" s="2">
        <f aca="true" t="shared" si="1" ref="H2:H8">F2*0.3+G2*0.7</f>
        <v>81.24</v>
      </c>
      <c r="I2" s="55" t="s">
        <v>604</v>
      </c>
      <c r="J2" s="55" t="s">
        <v>613</v>
      </c>
    </row>
    <row r="3" spans="1:10" ht="39.75" customHeight="1">
      <c r="A3" s="2">
        <v>2</v>
      </c>
      <c r="B3" s="2" t="s">
        <v>336</v>
      </c>
      <c r="C3" s="2" t="s">
        <v>265</v>
      </c>
      <c r="D3" s="2">
        <v>72</v>
      </c>
      <c r="E3" s="2">
        <v>62</v>
      </c>
      <c r="F3" s="2">
        <f t="shared" si="0"/>
        <v>65</v>
      </c>
      <c r="G3" s="2">
        <v>85.4</v>
      </c>
      <c r="H3" s="2">
        <f t="shared" si="1"/>
        <v>79.28</v>
      </c>
      <c r="I3" s="55" t="s">
        <v>604</v>
      </c>
      <c r="J3" s="55" t="s">
        <v>613</v>
      </c>
    </row>
    <row r="4" spans="1:10" ht="39.75" customHeight="1" thickBot="1">
      <c r="A4" s="31">
        <v>3</v>
      </c>
      <c r="B4" s="31" t="s">
        <v>336</v>
      </c>
      <c r="C4" s="31" t="s">
        <v>258</v>
      </c>
      <c r="D4" s="31">
        <v>75</v>
      </c>
      <c r="E4" s="31">
        <v>70</v>
      </c>
      <c r="F4" s="31">
        <f t="shared" si="0"/>
        <v>71.5</v>
      </c>
      <c r="G4" s="31">
        <v>81.4</v>
      </c>
      <c r="H4" s="31">
        <f t="shared" si="1"/>
        <v>78.42999999999999</v>
      </c>
      <c r="I4" s="56" t="s">
        <v>604</v>
      </c>
      <c r="J4" s="56" t="s">
        <v>613</v>
      </c>
    </row>
    <row r="5" spans="1:10" ht="39.75" customHeight="1" thickTop="1">
      <c r="A5" s="4">
        <v>4</v>
      </c>
      <c r="B5" s="4" t="s">
        <v>336</v>
      </c>
      <c r="C5" s="4" t="s">
        <v>379</v>
      </c>
      <c r="D5" s="4">
        <v>78</v>
      </c>
      <c r="E5" s="4">
        <v>68</v>
      </c>
      <c r="F5" s="4">
        <f t="shared" si="0"/>
        <v>71</v>
      </c>
      <c r="G5" s="4">
        <v>80.4</v>
      </c>
      <c r="H5" s="4">
        <f t="shared" si="1"/>
        <v>77.58</v>
      </c>
      <c r="I5" s="4"/>
      <c r="J5" s="4"/>
    </row>
    <row r="6" spans="1:10" ht="39.75" customHeight="1">
      <c r="A6" s="2">
        <v>5</v>
      </c>
      <c r="B6" s="2" t="s">
        <v>336</v>
      </c>
      <c r="C6" s="2" t="s">
        <v>339</v>
      </c>
      <c r="D6" s="2">
        <v>77</v>
      </c>
      <c r="E6" s="2">
        <v>64</v>
      </c>
      <c r="F6" s="2">
        <f t="shared" si="0"/>
        <v>67.89999999999999</v>
      </c>
      <c r="G6" s="2">
        <v>77.4</v>
      </c>
      <c r="H6" s="2">
        <f t="shared" si="1"/>
        <v>74.55</v>
      </c>
      <c r="I6" s="2"/>
      <c r="J6" s="2"/>
    </row>
    <row r="7" spans="1:10" ht="39.75" customHeight="1">
      <c r="A7" s="2">
        <v>6</v>
      </c>
      <c r="B7" s="2" t="s">
        <v>336</v>
      </c>
      <c r="C7" s="2" t="s">
        <v>378</v>
      </c>
      <c r="D7" s="2">
        <v>69</v>
      </c>
      <c r="E7" s="2">
        <v>69</v>
      </c>
      <c r="F7" s="2">
        <f t="shared" si="0"/>
        <v>69</v>
      </c>
      <c r="G7" s="2">
        <v>73.4</v>
      </c>
      <c r="H7" s="2">
        <f t="shared" si="1"/>
        <v>72.08</v>
      </c>
      <c r="I7" s="2"/>
      <c r="J7" s="2"/>
    </row>
    <row r="8" spans="1:10" ht="39.75" customHeight="1">
      <c r="A8" s="2">
        <v>7</v>
      </c>
      <c r="B8" s="2" t="s">
        <v>336</v>
      </c>
      <c r="C8" s="2" t="s">
        <v>278</v>
      </c>
      <c r="D8" s="2">
        <v>77</v>
      </c>
      <c r="E8" s="2">
        <v>59</v>
      </c>
      <c r="F8" s="2">
        <f t="shared" si="0"/>
        <v>64.39999999999999</v>
      </c>
      <c r="G8" s="2"/>
      <c r="H8" s="2">
        <f t="shared" si="1"/>
        <v>19.319999999999997</v>
      </c>
      <c r="I8" s="2"/>
      <c r="J8" s="2"/>
    </row>
    <row r="9" spans="1:8" ht="34.5" customHeight="1" hidden="1">
      <c r="A9" s="2">
        <v>11</v>
      </c>
      <c r="B9" s="2" t="s">
        <v>336</v>
      </c>
      <c r="C9" s="2" t="s">
        <v>253</v>
      </c>
      <c r="D9" s="2">
        <v>0</v>
      </c>
      <c r="E9" s="2">
        <v>0</v>
      </c>
      <c r="F9" s="2">
        <f t="shared" si="0"/>
        <v>0</v>
      </c>
      <c r="G9" s="2"/>
      <c r="H9" s="2"/>
    </row>
    <row r="10" spans="1:8" ht="34.5" customHeight="1" hidden="1">
      <c r="A10" s="2">
        <v>12</v>
      </c>
      <c r="B10" s="2" t="s">
        <v>336</v>
      </c>
      <c r="C10" s="2" t="s">
        <v>380</v>
      </c>
      <c r="D10" s="2">
        <v>0</v>
      </c>
      <c r="E10" s="2">
        <v>0</v>
      </c>
      <c r="F10" s="2">
        <f t="shared" si="0"/>
        <v>0</v>
      </c>
      <c r="G10" s="2"/>
      <c r="H10" s="2"/>
    </row>
    <row r="11" spans="1:8" ht="34.5" customHeight="1" hidden="1">
      <c r="A11" s="2">
        <v>13</v>
      </c>
      <c r="B11" s="2" t="s">
        <v>336</v>
      </c>
      <c r="C11" s="2" t="s">
        <v>279</v>
      </c>
      <c r="D11" s="2">
        <v>0</v>
      </c>
      <c r="E11" s="2">
        <v>0</v>
      </c>
      <c r="F11" s="2">
        <f t="shared" si="0"/>
        <v>0</v>
      </c>
      <c r="G11" s="2"/>
      <c r="H11" s="2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N4" sqref="N4"/>
    </sheetView>
  </sheetViews>
  <sheetFormatPr defaultColWidth="9.140625" defaultRowHeight="39.75" customHeight="1"/>
  <cols>
    <col min="1" max="1" width="6.00390625" style="3" customWidth="1"/>
    <col min="2" max="2" width="14.57421875" style="3" customWidth="1"/>
    <col min="3" max="3" width="12.8515625" style="3" customWidth="1"/>
    <col min="4" max="5" width="9.140625" style="3" customWidth="1"/>
    <col min="6" max="6" width="7.57421875" style="3" customWidth="1"/>
    <col min="7" max="7" width="19.00390625" style="3" customWidth="1"/>
    <col min="8" max="8" width="16.7109375" style="15" customWidth="1"/>
    <col min="9" max="16384" width="9.140625" style="3" customWidth="1"/>
  </cols>
  <sheetData>
    <row r="1" spans="1:10" s="8" customFormat="1" ht="4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16" t="s">
        <v>182</v>
      </c>
      <c r="I1" s="6" t="s">
        <v>603</v>
      </c>
      <c r="J1" s="6" t="s">
        <v>611</v>
      </c>
    </row>
    <row r="2" spans="1:10" ht="45" customHeight="1" thickBot="1">
      <c r="A2" s="31">
        <v>1</v>
      </c>
      <c r="B2" s="31" t="s">
        <v>85</v>
      </c>
      <c r="C2" s="31" t="s">
        <v>87</v>
      </c>
      <c r="D2" s="31">
        <v>83</v>
      </c>
      <c r="E2" s="31">
        <v>70</v>
      </c>
      <c r="F2" s="31">
        <f>D2*0.3+E2*0.7</f>
        <v>73.9</v>
      </c>
      <c r="G2" s="31">
        <v>80.2</v>
      </c>
      <c r="H2" s="35">
        <f>F2*0.3+G2*0.7</f>
        <v>78.31</v>
      </c>
      <c r="I2" s="56" t="s">
        <v>604</v>
      </c>
      <c r="J2" s="56" t="s">
        <v>613</v>
      </c>
    </row>
    <row r="3" spans="1:10" ht="45" customHeight="1" thickTop="1">
      <c r="A3" s="4">
        <v>3</v>
      </c>
      <c r="B3" s="4" t="s">
        <v>85</v>
      </c>
      <c r="C3" s="4" t="s">
        <v>89</v>
      </c>
      <c r="D3" s="4">
        <v>71</v>
      </c>
      <c r="E3" s="4">
        <v>69.5</v>
      </c>
      <c r="F3" s="4">
        <f>D3*0.3+E3*0.7</f>
        <v>69.95</v>
      </c>
      <c r="G3" s="4">
        <v>79</v>
      </c>
      <c r="H3" s="36">
        <f>F3*0.3+G3*0.7</f>
        <v>76.285</v>
      </c>
      <c r="I3" s="4"/>
      <c r="J3" s="4"/>
    </row>
    <row r="4" spans="1:10" ht="45" customHeight="1">
      <c r="A4" s="2">
        <v>2</v>
      </c>
      <c r="B4" s="2" t="s">
        <v>85</v>
      </c>
      <c r="C4" s="2" t="s">
        <v>86</v>
      </c>
      <c r="D4" s="2">
        <v>82</v>
      </c>
      <c r="E4" s="2">
        <v>65</v>
      </c>
      <c r="F4" s="2">
        <f>D4*0.3+E4*0.7</f>
        <v>70.1</v>
      </c>
      <c r="G4" s="2"/>
      <c r="H4" s="14">
        <f>F4*0.3+G4*0.7</f>
        <v>21.029999999999998</v>
      </c>
      <c r="I4" s="2"/>
      <c r="J4" s="2"/>
    </row>
    <row r="5" spans="1:8" ht="39.75" customHeight="1" hidden="1">
      <c r="A5" s="4">
        <v>5</v>
      </c>
      <c r="B5" s="4" t="s">
        <v>85</v>
      </c>
      <c r="C5" s="4" t="s">
        <v>88</v>
      </c>
      <c r="D5" s="4">
        <v>0</v>
      </c>
      <c r="E5" s="4">
        <v>0</v>
      </c>
      <c r="F5" s="4">
        <f>D5*0.3+E5*0.7</f>
        <v>0</v>
      </c>
      <c r="G5" s="4"/>
      <c r="H5" s="36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O8" sqref="O8"/>
    </sheetView>
  </sheetViews>
  <sheetFormatPr defaultColWidth="9.140625" defaultRowHeight="24" customHeight="1"/>
  <cols>
    <col min="1" max="1" width="5.421875" style="3" customWidth="1"/>
    <col min="2" max="2" width="13.421875" style="3" customWidth="1"/>
    <col min="3" max="3" width="12.421875" style="3" customWidth="1"/>
    <col min="4" max="5" width="9.140625" style="3" customWidth="1"/>
    <col min="6" max="6" width="6.8515625" style="3" customWidth="1"/>
    <col min="7" max="7" width="11.28125" style="3" customWidth="1"/>
    <col min="8" max="8" width="14.28125" style="3" customWidth="1"/>
    <col min="9" max="16384" width="9.140625" style="3" customWidth="1"/>
  </cols>
  <sheetData>
    <row r="1" spans="1:10" s="8" customFormat="1" ht="34.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4.5" customHeight="1">
      <c r="A2" s="2">
        <v>1</v>
      </c>
      <c r="B2" s="2" t="s">
        <v>76</v>
      </c>
      <c r="C2" s="2" t="s">
        <v>77</v>
      </c>
      <c r="D2" s="2">
        <v>68</v>
      </c>
      <c r="E2" s="2">
        <v>73</v>
      </c>
      <c r="F2" s="2">
        <f aca="true" t="shared" si="0" ref="F2:F11">D2*0.3+E2*0.7</f>
        <v>71.5</v>
      </c>
      <c r="G2" s="2">
        <v>87</v>
      </c>
      <c r="H2" s="2">
        <f aca="true" t="shared" si="1" ref="H2:H11">F2*0.3+G2*0.7</f>
        <v>82.35</v>
      </c>
      <c r="I2" s="55" t="s">
        <v>604</v>
      </c>
      <c r="J2" s="55" t="s">
        <v>613</v>
      </c>
    </row>
    <row r="3" spans="1:10" ht="34.5" customHeight="1">
      <c r="A3" s="2">
        <v>2</v>
      </c>
      <c r="B3" s="2" t="s">
        <v>76</v>
      </c>
      <c r="C3" s="2" t="s">
        <v>572</v>
      </c>
      <c r="D3" s="2">
        <v>71</v>
      </c>
      <c r="E3" s="2">
        <v>67</v>
      </c>
      <c r="F3" s="2">
        <f t="shared" si="0"/>
        <v>68.2</v>
      </c>
      <c r="G3" s="2">
        <v>84.6</v>
      </c>
      <c r="H3" s="2">
        <f t="shared" si="1"/>
        <v>79.67999999999999</v>
      </c>
      <c r="I3" s="55" t="s">
        <v>604</v>
      </c>
      <c r="J3" s="55" t="s">
        <v>613</v>
      </c>
    </row>
    <row r="4" spans="1:10" ht="34.5" customHeight="1">
      <c r="A4" s="2">
        <v>3</v>
      </c>
      <c r="B4" s="2" t="s">
        <v>76</v>
      </c>
      <c r="C4" s="2" t="s">
        <v>574</v>
      </c>
      <c r="D4" s="2">
        <v>64</v>
      </c>
      <c r="E4" s="2">
        <v>69</v>
      </c>
      <c r="F4" s="2">
        <f t="shared" si="0"/>
        <v>67.5</v>
      </c>
      <c r="G4" s="2">
        <v>84.8</v>
      </c>
      <c r="H4" s="2">
        <f t="shared" si="1"/>
        <v>79.60999999999999</v>
      </c>
      <c r="I4" s="55" t="s">
        <v>608</v>
      </c>
      <c r="J4" s="55" t="s">
        <v>612</v>
      </c>
    </row>
    <row r="5" spans="1:10" ht="34.5" customHeight="1">
      <c r="A5" s="2">
        <v>4</v>
      </c>
      <c r="B5" s="2" t="s">
        <v>76</v>
      </c>
      <c r="C5" s="2" t="s">
        <v>84</v>
      </c>
      <c r="D5" s="2">
        <v>74</v>
      </c>
      <c r="E5" s="2">
        <v>80</v>
      </c>
      <c r="F5" s="2">
        <f t="shared" si="0"/>
        <v>78.2</v>
      </c>
      <c r="G5" s="2">
        <v>76</v>
      </c>
      <c r="H5" s="2">
        <f t="shared" si="1"/>
        <v>76.66</v>
      </c>
      <c r="I5" s="55" t="s">
        <v>605</v>
      </c>
      <c r="J5" s="55" t="s">
        <v>612</v>
      </c>
    </row>
    <row r="6" spans="1:10" ht="34.5" customHeight="1">
      <c r="A6" s="2">
        <v>5</v>
      </c>
      <c r="B6" s="2" t="s">
        <v>76</v>
      </c>
      <c r="C6" s="2" t="s">
        <v>576</v>
      </c>
      <c r="D6" s="2">
        <v>77</v>
      </c>
      <c r="E6" s="2">
        <v>81</v>
      </c>
      <c r="F6" s="2">
        <f t="shared" si="0"/>
        <v>79.8</v>
      </c>
      <c r="G6" s="2">
        <v>74.6</v>
      </c>
      <c r="H6" s="2">
        <f t="shared" si="1"/>
        <v>76.16</v>
      </c>
      <c r="I6" s="55" t="s">
        <v>604</v>
      </c>
      <c r="J6" s="55" t="s">
        <v>613</v>
      </c>
    </row>
    <row r="7" spans="1:10" ht="34.5" customHeight="1" thickBot="1">
      <c r="A7" s="31">
        <v>6</v>
      </c>
      <c r="B7" s="31" t="s">
        <v>76</v>
      </c>
      <c r="C7" s="31" t="s">
        <v>578</v>
      </c>
      <c r="D7" s="31">
        <v>81</v>
      </c>
      <c r="E7" s="31">
        <v>68</v>
      </c>
      <c r="F7" s="31">
        <f t="shared" si="0"/>
        <v>71.89999999999999</v>
      </c>
      <c r="G7" s="31">
        <v>77.4</v>
      </c>
      <c r="H7" s="31">
        <f t="shared" si="1"/>
        <v>75.75</v>
      </c>
      <c r="I7" s="55" t="s">
        <v>604</v>
      </c>
      <c r="J7" s="55" t="s">
        <v>613</v>
      </c>
    </row>
    <row r="8" spans="1:10" ht="34.5" customHeight="1" thickTop="1">
      <c r="A8" s="4">
        <v>7</v>
      </c>
      <c r="B8" s="4" t="s">
        <v>76</v>
      </c>
      <c r="C8" s="4" t="s">
        <v>573</v>
      </c>
      <c r="D8" s="4">
        <v>72</v>
      </c>
      <c r="E8" s="4">
        <v>80</v>
      </c>
      <c r="F8" s="4">
        <f t="shared" si="0"/>
        <v>77.6</v>
      </c>
      <c r="G8" s="4">
        <v>74.8</v>
      </c>
      <c r="H8" s="4">
        <f t="shared" si="1"/>
        <v>75.63999999999999</v>
      </c>
      <c r="I8" s="55" t="s">
        <v>606</v>
      </c>
      <c r="J8" s="55" t="s">
        <v>613</v>
      </c>
    </row>
    <row r="9" spans="1:10" ht="34.5" customHeight="1">
      <c r="A9" s="2">
        <v>8</v>
      </c>
      <c r="B9" s="2" t="s">
        <v>76</v>
      </c>
      <c r="C9" s="2" t="s">
        <v>575</v>
      </c>
      <c r="D9" s="2">
        <v>71</v>
      </c>
      <c r="E9" s="2">
        <v>76</v>
      </c>
      <c r="F9" s="2">
        <f t="shared" si="0"/>
        <v>74.5</v>
      </c>
      <c r="G9" s="2">
        <v>70.2</v>
      </c>
      <c r="H9" s="2">
        <f t="shared" si="1"/>
        <v>71.49</v>
      </c>
      <c r="I9" s="2"/>
      <c r="J9" s="2"/>
    </row>
    <row r="10" spans="1:10" ht="34.5" customHeight="1">
      <c r="A10" s="2">
        <v>9</v>
      </c>
      <c r="B10" s="2" t="s">
        <v>76</v>
      </c>
      <c r="C10" s="2" t="s">
        <v>571</v>
      </c>
      <c r="D10" s="2">
        <v>69</v>
      </c>
      <c r="E10" s="2">
        <v>83</v>
      </c>
      <c r="F10" s="2">
        <f t="shared" si="0"/>
        <v>78.8</v>
      </c>
      <c r="G10" s="2"/>
      <c r="H10" s="2">
        <f t="shared" si="1"/>
        <v>23.639999999999997</v>
      </c>
      <c r="I10" s="2"/>
      <c r="J10" s="2"/>
    </row>
    <row r="11" spans="1:10" ht="34.5" customHeight="1">
      <c r="A11" s="2">
        <v>10</v>
      </c>
      <c r="B11" s="2" t="s">
        <v>76</v>
      </c>
      <c r="C11" s="2" t="s">
        <v>577</v>
      </c>
      <c r="D11" s="2">
        <v>69</v>
      </c>
      <c r="E11" s="2">
        <v>58</v>
      </c>
      <c r="F11" s="2">
        <f t="shared" si="0"/>
        <v>61.3</v>
      </c>
      <c r="G11" s="2"/>
      <c r="H11" s="2">
        <f t="shared" si="1"/>
        <v>18.389999999999997</v>
      </c>
      <c r="I11" s="2"/>
      <c r="J11" s="2"/>
    </row>
  </sheetData>
  <sheetProtection/>
  <autoFilter ref="A1:H11"/>
  <printOptions/>
  <pageMargins left="0.5118110236220472" right="0.5118110236220472" top="0.5511811023622047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4.140625" style="18" customWidth="1"/>
    <col min="2" max="3" width="14.421875" style="18" customWidth="1"/>
    <col min="4" max="5" width="9.140625" style="18" customWidth="1"/>
    <col min="6" max="6" width="7.140625" style="18" customWidth="1"/>
    <col min="7" max="7" width="10.7109375" style="18" customWidth="1"/>
    <col min="8" max="8" width="14.00390625" style="1" customWidth="1"/>
    <col min="9" max="16384" width="9.140625" style="18" customWidth="1"/>
  </cols>
  <sheetData>
    <row r="1" spans="1:10" s="8" customFormat="1" ht="30.75" customHeight="1">
      <c r="A1" s="6" t="s">
        <v>133</v>
      </c>
      <c r="B1" s="7" t="s">
        <v>203</v>
      </c>
      <c r="C1" s="7" t="s">
        <v>204</v>
      </c>
      <c r="D1" s="6" t="s">
        <v>205</v>
      </c>
      <c r="E1" s="6" t="s">
        <v>131</v>
      </c>
      <c r="F1" s="19" t="s">
        <v>132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7.75" customHeight="1">
      <c r="A2" s="17">
        <v>1</v>
      </c>
      <c r="B2" s="17" t="s">
        <v>48</v>
      </c>
      <c r="C2" s="17" t="s">
        <v>65</v>
      </c>
      <c r="D2" s="17">
        <v>71</v>
      </c>
      <c r="E2" s="17">
        <v>79.28</v>
      </c>
      <c r="F2" s="29">
        <f aca="true" t="shared" si="0" ref="F2:F37">D2*0.3+E2*0.7</f>
        <v>76.79599999999999</v>
      </c>
      <c r="G2" s="29">
        <v>86.2</v>
      </c>
      <c r="H2" s="49">
        <f aca="true" t="shared" si="1" ref="H2:H37">F2*0.3+G2*0.7</f>
        <v>83.3788</v>
      </c>
      <c r="I2" s="55" t="s">
        <v>604</v>
      </c>
      <c r="J2" s="55" t="s">
        <v>613</v>
      </c>
    </row>
    <row r="3" spans="1:10" ht="27.75" customHeight="1">
      <c r="A3" s="17">
        <v>2</v>
      </c>
      <c r="B3" s="17" t="s">
        <v>48</v>
      </c>
      <c r="C3" s="17" t="s">
        <v>55</v>
      </c>
      <c r="D3" s="17">
        <v>74</v>
      </c>
      <c r="E3" s="17">
        <v>66.68</v>
      </c>
      <c r="F3" s="29">
        <f t="shared" si="0"/>
        <v>68.876</v>
      </c>
      <c r="G3" s="29">
        <v>84.6</v>
      </c>
      <c r="H3" s="49">
        <f t="shared" si="1"/>
        <v>79.88279999999999</v>
      </c>
      <c r="I3" s="55" t="s">
        <v>604</v>
      </c>
      <c r="J3" s="55" t="s">
        <v>613</v>
      </c>
    </row>
    <row r="4" spans="1:10" ht="27.75" customHeight="1">
      <c r="A4" s="17">
        <v>3</v>
      </c>
      <c r="B4" s="17" t="s">
        <v>48</v>
      </c>
      <c r="C4" s="17" t="s">
        <v>51</v>
      </c>
      <c r="D4" s="17">
        <v>79</v>
      </c>
      <c r="E4" s="17">
        <v>71.24</v>
      </c>
      <c r="F4" s="29">
        <f t="shared" si="0"/>
        <v>73.568</v>
      </c>
      <c r="G4" s="29">
        <v>82.2</v>
      </c>
      <c r="H4" s="49">
        <f t="shared" si="1"/>
        <v>79.6104</v>
      </c>
      <c r="I4" s="55" t="s">
        <v>604</v>
      </c>
      <c r="J4" s="55" t="s">
        <v>613</v>
      </c>
    </row>
    <row r="5" spans="1:10" ht="27.75" customHeight="1">
      <c r="A5" s="17">
        <v>4</v>
      </c>
      <c r="B5" s="17" t="s">
        <v>48</v>
      </c>
      <c r="C5" s="17" t="s">
        <v>107</v>
      </c>
      <c r="D5" s="17">
        <v>69</v>
      </c>
      <c r="E5" s="17">
        <v>76.28</v>
      </c>
      <c r="F5" s="29">
        <f t="shared" si="0"/>
        <v>74.096</v>
      </c>
      <c r="G5" s="29">
        <v>81.6</v>
      </c>
      <c r="H5" s="49">
        <f t="shared" si="1"/>
        <v>79.34879999999998</v>
      </c>
      <c r="I5" s="55" t="s">
        <v>604</v>
      </c>
      <c r="J5" s="55" t="s">
        <v>613</v>
      </c>
    </row>
    <row r="6" spans="1:10" ht="27.75" customHeight="1">
      <c r="A6" s="17">
        <v>5</v>
      </c>
      <c r="B6" s="17" t="s">
        <v>48</v>
      </c>
      <c r="C6" s="17" t="s">
        <v>49</v>
      </c>
      <c r="D6" s="17">
        <v>74</v>
      </c>
      <c r="E6" s="17">
        <v>74.36</v>
      </c>
      <c r="F6" s="29">
        <f t="shared" si="0"/>
        <v>74.252</v>
      </c>
      <c r="G6" s="29">
        <v>79.4</v>
      </c>
      <c r="H6" s="49">
        <f t="shared" si="1"/>
        <v>77.8556</v>
      </c>
      <c r="I6" s="55" t="s">
        <v>604</v>
      </c>
      <c r="J6" s="55" t="s">
        <v>613</v>
      </c>
    </row>
    <row r="7" spans="1:10" ht="27.75" customHeight="1">
      <c r="A7" s="17">
        <v>6</v>
      </c>
      <c r="B7" s="17" t="s">
        <v>48</v>
      </c>
      <c r="C7" s="17" t="s">
        <v>82</v>
      </c>
      <c r="D7" s="17">
        <v>77</v>
      </c>
      <c r="E7" s="17">
        <v>76.56</v>
      </c>
      <c r="F7" s="29">
        <f t="shared" si="0"/>
        <v>76.692</v>
      </c>
      <c r="G7" s="29">
        <v>78</v>
      </c>
      <c r="H7" s="49">
        <f t="shared" si="1"/>
        <v>77.60759999999999</v>
      </c>
      <c r="I7" s="55" t="s">
        <v>604</v>
      </c>
      <c r="J7" s="55" t="s">
        <v>613</v>
      </c>
    </row>
    <row r="8" spans="1:10" ht="27.75" customHeight="1">
      <c r="A8" s="17">
        <v>7</v>
      </c>
      <c r="B8" s="17" t="s">
        <v>48</v>
      </c>
      <c r="C8" s="17" t="s">
        <v>68</v>
      </c>
      <c r="D8" s="17">
        <v>79</v>
      </c>
      <c r="E8" s="17">
        <v>69.76</v>
      </c>
      <c r="F8" s="29">
        <f t="shared" si="0"/>
        <v>72.532</v>
      </c>
      <c r="G8" s="29">
        <v>79.4</v>
      </c>
      <c r="H8" s="49">
        <f t="shared" si="1"/>
        <v>77.33959999999999</v>
      </c>
      <c r="I8" s="55" t="s">
        <v>604</v>
      </c>
      <c r="J8" s="55" t="s">
        <v>613</v>
      </c>
    </row>
    <row r="9" spans="1:10" ht="27.75" customHeight="1">
      <c r="A9" s="17">
        <v>8</v>
      </c>
      <c r="B9" s="17" t="s">
        <v>48</v>
      </c>
      <c r="C9" s="17" t="s">
        <v>52</v>
      </c>
      <c r="D9" s="17">
        <v>76</v>
      </c>
      <c r="E9" s="17">
        <v>69.6</v>
      </c>
      <c r="F9" s="29">
        <f t="shared" si="0"/>
        <v>71.52</v>
      </c>
      <c r="G9" s="29">
        <v>79.2</v>
      </c>
      <c r="H9" s="49">
        <f t="shared" si="1"/>
        <v>76.896</v>
      </c>
      <c r="I9" s="55" t="s">
        <v>604</v>
      </c>
      <c r="J9" s="55" t="s">
        <v>613</v>
      </c>
    </row>
    <row r="10" spans="1:10" ht="27.75" customHeight="1">
      <c r="A10" s="17">
        <v>9</v>
      </c>
      <c r="B10" s="17" t="s">
        <v>48</v>
      </c>
      <c r="C10" s="17" t="s">
        <v>98</v>
      </c>
      <c r="D10" s="17">
        <v>78</v>
      </c>
      <c r="E10" s="17">
        <v>70.56</v>
      </c>
      <c r="F10" s="29">
        <f t="shared" si="0"/>
        <v>72.792</v>
      </c>
      <c r="G10" s="29">
        <v>78.4</v>
      </c>
      <c r="H10" s="49">
        <f t="shared" si="1"/>
        <v>76.7176</v>
      </c>
      <c r="I10" s="55" t="s">
        <v>604</v>
      </c>
      <c r="J10" s="55" t="s">
        <v>613</v>
      </c>
    </row>
    <row r="11" spans="1:10" ht="27.75" customHeight="1">
      <c r="A11" s="17">
        <v>10</v>
      </c>
      <c r="B11" s="17" t="s">
        <v>48</v>
      </c>
      <c r="C11" s="17" t="s">
        <v>79</v>
      </c>
      <c r="D11" s="17">
        <v>71</v>
      </c>
      <c r="E11" s="17">
        <v>67.8</v>
      </c>
      <c r="F11" s="29">
        <f t="shared" si="0"/>
        <v>68.75999999999999</v>
      </c>
      <c r="G11" s="29">
        <v>78.6</v>
      </c>
      <c r="H11" s="49">
        <f t="shared" si="1"/>
        <v>75.648</v>
      </c>
      <c r="I11" s="55" t="s">
        <v>604</v>
      </c>
      <c r="J11" s="55" t="s">
        <v>613</v>
      </c>
    </row>
    <row r="12" spans="1:10" ht="27.75" customHeight="1">
      <c r="A12" s="17">
        <v>11</v>
      </c>
      <c r="B12" s="17" t="s">
        <v>48</v>
      </c>
      <c r="C12" s="17" t="s">
        <v>110</v>
      </c>
      <c r="D12" s="17">
        <v>81</v>
      </c>
      <c r="E12" s="17">
        <v>72.56</v>
      </c>
      <c r="F12" s="29">
        <f t="shared" si="0"/>
        <v>75.092</v>
      </c>
      <c r="G12" s="29">
        <v>75.4</v>
      </c>
      <c r="H12" s="49">
        <f t="shared" si="1"/>
        <v>75.30760000000001</v>
      </c>
      <c r="I12" s="55" t="s">
        <v>604</v>
      </c>
      <c r="J12" s="55" t="s">
        <v>613</v>
      </c>
    </row>
    <row r="13" spans="1:10" ht="27.75" customHeight="1" thickBot="1">
      <c r="A13" s="48">
        <v>12</v>
      </c>
      <c r="B13" s="48" t="s">
        <v>48</v>
      </c>
      <c r="C13" s="48" t="s">
        <v>66</v>
      </c>
      <c r="D13" s="48">
        <v>82</v>
      </c>
      <c r="E13" s="48">
        <v>69.64</v>
      </c>
      <c r="F13" s="51">
        <f t="shared" si="0"/>
        <v>73.348</v>
      </c>
      <c r="G13" s="51">
        <v>76</v>
      </c>
      <c r="H13" s="52">
        <f t="shared" si="1"/>
        <v>75.20439999999999</v>
      </c>
      <c r="I13" s="56" t="s">
        <v>604</v>
      </c>
      <c r="J13" s="56" t="s">
        <v>613</v>
      </c>
    </row>
    <row r="14" spans="1:10" ht="27.75" customHeight="1" thickTop="1">
      <c r="A14" s="47">
        <v>13</v>
      </c>
      <c r="B14" s="47" t="s">
        <v>48</v>
      </c>
      <c r="C14" s="47" t="s">
        <v>100</v>
      </c>
      <c r="D14" s="47">
        <v>79</v>
      </c>
      <c r="E14" s="47">
        <v>73.08</v>
      </c>
      <c r="F14" s="50">
        <f t="shared" si="0"/>
        <v>74.856</v>
      </c>
      <c r="G14" s="50">
        <v>72</v>
      </c>
      <c r="H14" s="58">
        <f t="shared" si="1"/>
        <v>72.85679999999999</v>
      </c>
      <c r="I14" s="47"/>
      <c r="J14" s="47"/>
    </row>
    <row r="15" spans="1:10" ht="27.75" customHeight="1">
      <c r="A15" s="17">
        <v>14</v>
      </c>
      <c r="B15" s="17" t="s">
        <v>48</v>
      </c>
      <c r="C15" s="17" t="s">
        <v>105</v>
      </c>
      <c r="D15" s="17">
        <v>75</v>
      </c>
      <c r="E15" s="17">
        <v>71.04</v>
      </c>
      <c r="F15" s="29">
        <f t="shared" si="0"/>
        <v>72.22800000000001</v>
      </c>
      <c r="G15" s="29">
        <v>72.8</v>
      </c>
      <c r="H15" s="49">
        <f t="shared" si="1"/>
        <v>72.6284</v>
      </c>
      <c r="I15" s="17"/>
      <c r="J15" s="17"/>
    </row>
    <row r="16" spans="1:10" ht="27.75" customHeight="1">
      <c r="A16" s="17">
        <v>15</v>
      </c>
      <c r="B16" s="17" t="s">
        <v>48</v>
      </c>
      <c r="C16" s="17" t="s">
        <v>54</v>
      </c>
      <c r="D16" s="17">
        <v>77</v>
      </c>
      <c r="E16" s="17">
        <v>65.04</v>
      </c>
      <c r="F16" s="29">
        <f t="shared" si="0"/>
        <v>68.628</v>
      </c>
      <c r="G16" s="29">
        <v>73.4</v>
      </c>
      <c r="H16" s="49">
        <f t="shared" si="1"/>
        <v>71.9684</v>
      </c>
      <c r="I16" s="17"/>
      <c r="J16" s="17"/>
    </row>
    <row r="17" spans="1:10" ht="27.75" customHeight="1">
      <c r="A17" s="17">
        <v>16</v>
      </c>
      <c r="B17" s="17" t="s">
        <v>48</v>
      </c>
      <c r="C17" s="17" t="s">
        <v>81</v>
      </c>
      <c r="D17" s="17">
        <v>70</v>
      </c>
      <c r="E17" s="17">
        <v>66.88</v>
      </c>
      <c r="F17" s="29">
        <f t="shared" si="0"/>
        <v>67.816</v>
      </c>
      <c r="G17" s="29">
        <v>73.4</v>
      </c>
      <c r="H17" s="49">
        <f t="shared" si="1"/>
        <v>71.7248</v>
      </c>
      <c r="I17" s="17"/>
      <c r="J17" s="17"/>
    </row>
    <row r="18" spans="1:10" ht="27.75" customHeight="1">
      <c r="A18" s="17">
        <v>17</v>
      </c>
      <c r="B18" s="17" t="s">
        <v>48</v>
      </c>
      <c r="C18" s="17" t="s">
        <v>106</v>
      </c>
      <c r="D18" s="17">
        <v>77</v>
      </c>
      <c r="E18" s="17">
        <v>64.76</v>
      </c>
      <c r="F18" s="29">
        <f t="shared" si="0"/>
        <v>68.432</v>
      </c>
      <c r="G18" s="29">
        <v>73</v>
      </c>
      <c r="H18" s="49">
        <f t="shared" si="1"/>
        <v>71.6296</v>
      </c>
      <c r="I18" s="17"/>
      <c r="J18" s="17"/>
    </row>
    <row r="19" spans="1:10" ht="27.75" customHeight="1">
      <c r="A19" s="17">
        <v>18</v>
      </c>
      <c r="B19" s="17" t="s">
        <v>48</v>
      </c>
      <c r="C19" s="17" t="s">
        <v>103</v>
      </c>
      <c r="D19" s="17">
        <v>83</v>
      </c>
      <c r="E19" s="17">
        <v>72.16</v>
      </c>
      <c r="F19" s="29">
        <f t="shared" si="0"/>
        <v>75.41199999999999</v>
      </c>
      <c r="G19" s="29">
        <v>70</v>
      </c>
      <c r="H19" s="49">
        <f t="shared" si="1"/>
        <v>71.6236</v>
      </c>
      <c r="I19" s="17"/>
      <c r="J19" s="17"/>
    </row>
    <row r="20" spans="1:10" ht="27.75" customHeight="1">
      <c r="A20" s="17">
        <v>19</v>
      </c>
      <c r="B20" s="17" t="s">
        <v>48</v>
      </c>
      <c r="C20" s="17" t="s">
        <v>102</v>
      </c>
      <c r="D20" s="17">
        <v>74</v>
      </c>
      <c r="E20" s="17">
        <v>72.8</v>
      </c>
      <c r="F20" s="29">
        <f t="shared" si="0"/>
        <v>73.16</v>
      </c>
      <c r="G20" s="29">
        <v>70.8</v>
      </c>
      <c r="H20" s="49">
        <f t="shared" si="1"/>
        <v>71.508</v>
      </c>
      <c r="I20" s="17"/>
      <c r="J20" s="17"/>
    </row>
    <row r="21" spans="1:10" ht="27.75" customHeight="1">
      <c r="A21" s="17">
        <v>20</v>
      </c>
      <c r="B21" s="17" t="s">
        <v>48</v>
      </c>
      <c r="C21" s="17" t="s">
        <v>80</v>
      </c>
      <c r="D21" s="17">
        <v>74</v>
      </c>
      <c r="E21" s="17">
        <v>68.16</v>
      </c>
      <c r="F21" s="29">
        <f t="shared" si="0"/>
        <v>69.91199999999999</v>
      </c>
      <c r="G21" s="29">
        <v>71.6</v>
      </c>
      <c r="H21" s="49">
        <f t="shared" si="1"/>
        <v>71.09359999999998</v>
      </c>
      <c r="I21" s="17"/>
      <c r="J21" s="17"/>
    </row>
    <row r="22" spans="1:10" ht="27.75" customHeight="1">
      <c r="A22" s="17">
        <v>21</v>
      </c>
      <c r="B22" s="17" t="s">
        <v>48</v>
      </c>
      <c r="C22" s="17" t="s">
        <v>99</v>
      </c>
      <c r="D22" s="17">
        <v>76</v>
      </c>
      <c r="E22" s="17">
        <v>68</v>
      </c>
      <c r="F22" s="29">
        <f t="shared" si="0"/>
        <v>70.39999999999999</v>
      </c>
      <c r="G22" s="29">
        <v>71.2</v>
      </c>
      <c r="H22" s="49">
        <f t="shared" si="1"/>
        <v>70.96</v>
      </c>
      <c r="I22" s="17"/>
      <c r="J22" s="17"/>
    </row>
    <row r="23" spans="1:10" ht="27.75" customHeight="1">
      <c r="A23" s="17">
        <v>22</v>
      </c>
      <c r="B23" s="17" t="s">
        <v>48</v>
      </c>
      <c r="C23" s="17" t="s">
        <v>69</v>
      </c>
      <c r="D23" s="17">
        <v>77</v>
      </c>
      <c r="E23" s="17">
        <v>69.2</v>
      </c>
      <c r="F23" s="29">
        <f t="shared" si="0"/>
        <v>71.53999999999999</v>
      </c>
      <c r="G23" s="29">
        <v>70.4</v>
      </c>
      <c r="H23" s="49">
        <f t="shared" si="1"/>
        <v>70.74199999999999</v>
      </c>
      <c r="I23" s="17"/>
      <c r="J23" s="17"/>
    </row>
    <row r="24" spans="1:10" ht="27.75" customHeight="1">
      <c r="A24" s="17">
        <v>23</v>
      </c>
      <c r="B24" s="17" t="s">
        <v>48</v>
      </c>
      <c r="C24" s="17" t="s">
        <v>78</v>
      </c>
      <c r="D24" s="17">
        <v>80</v>
      </c>
      <c r="E24" s="17">
        <v>70.36</v>
      </c>
      <c r="F24" s="29">
        <f t="shared" si="0"/>
        <v>73.252</v>
      </c>
      <c r="G24" s="29">
        <v>69.6</v>
      </c>
      <c r="H24" s="49">
        <f t="shared" si="1"/>
        <v>70.69559999999998</v>
      </c>
      <c r="I24" s="17"/>
      <c r="J24" s="17"/>
    </row>
    <row r="25" spans="1:10" ht="27.75" customHeight="1">
      <c r="A25" s="17">
        <v>24</v>
      </c>
      <c r="B25" s="17" t="s">
        <v>48</v>
      </c>
      <c r="C25" s="17" t="s">
        <v>67</v>
      </c>
      <c r="D25" s="17">
        <v>64</v>
      </c>
      <c r="E25" s="17">
        <v>70.92</v>
      </c>
      <c r="F25" s="29">
        <f t="shared" si="0"/>
        <v>68.844</v>
      </c>
      <c r="G25" s="29">
        <v>71.4</v>
      </c>
      <c r="H25" s="49">
        <f t="shared" si="1"/>
        <v>70.6332</v>
      </c>
      <c r="I25" s="17"/>
      <c r="J25" s="17"/>
    </row>
    <row r="26" spans="1:10" ht="27.75" customHeight="1">
      <c r="A26" s="17">
        <v>25</v>
      </c>
      <c r="B26" s="17" t="s">
        <v>48</v>
      </c>
      <c r="C26" s="17" t="s">
        <v>108</v>
      </c>
      <c r="D26" s="17">
        <v>76</v>
      </c>
      <c r="E26" s="17">
        <v>74.2</v>
      </c>
      <c r="F26" s="29">
        <f t="shared" si="0"/>
        <v>74.74</v>
      </c>
      <c r="G26" s="29">
        <v>68.8</v>
      </c>
      <c r="H26" s="49">
        <f t="shared" si="1"/>
        <v>70.582</v>
      </c>
      <c r="I26" s="17"/>
      <c r="J26" s="17"/>
    </row>
    <row r="27" spans="1:10" ht="27.75" customHeight="1">
      <c r="A27" s="17">
        <v>26</v>
      </c>
      <c r="B27" s="17" t="s">
        <v>48</v>
      </c>
      <c r="C27" s="17" t="s">
        <v>101</v>
      </c>
      <c r="D27" s="17">
        <v>68</v>
      </c>
      <c r="E27" s="17">
        <v>69.48</v>
      </c>
      <c r="F27" s="29">
        <f t="shared" si="0"/>
        <v>69.036</v>
      </c>
      <c r="G27" s="29">
        <v>70.8</v>
      </c>
      <c r="H27" s="49">
        <f t="shared" si="1"/>
        <v>70.2708</v>
      </c>
      <c r="I27" s="17"/>
      <c r="J27" s="17"/>
    </row>
    <row r="28" spans="1:10" ht="27.75" customHeight="1">
      <c r="A28" s="17">
        <v>27</v>
      </c>
      <c r="B28" s="17" t="s">
        <v>48</v>
      </c>
      <c r="C28" s="17" t="s">
        <v>109</v>
      </c>
      <c r="D28" s="17">
        <v>69</v>
      </c>
      <c r="E28" s="17">
        <v>77</v>
      </c>
      <c r="F28" s="29">
        <f t="shared" si="0"/>
        <v>74.6</v>
      </c>
      <c r="G28" s="53">
        <v>68.4</v>
      </c>
      <c r="H28" s="49">
        <f t="shared" si="1"/>
        <v>70.26</v>
      </c>
      <c r="I28" s="17"/>
      <c r="J28" s="17"/>
    </row>
    <row r="29" spans="1:10" ht="27.75" customHeight="1">
      <c r="A29" s="17">
        <v>28</v>
      </c>
      <c r="B29" s="17" t="s">
        <v>48</v>
      </c>
      <c r="C29" s="17" t="s">
        <v>83</v>
      </c>
      <c r="D29" s="17">
        <v>73</v>
      </c>
      <c r="E29" s="17">
        <v>71.88</v>
      </c>
      <c r="F29" s="29">
        <f t="shared" si="0"/>
        <v>72.216</v>
      </c>
      <c r="G29" s="29">
        <v>69.4</v>
      </c>
      <c r="H29" s="49">
        <f t="shared" si="1"/>
        <v>70.2448</v>
      </c>
      <c r="I29" s="17"/>
      <c r="J29" s="17"/>
    </row>
    <row r="30" spans="1:10" ht="27.75" customHeight="1">
      <c r="A30" s="17">
        <v>29</v>
      </c>
      <c r="B30" s="17" t="s">
        <v>48</v>
      </c>
      <c r="C30" s="17" t="s">
        <v>57</v>
      </c>
      <c r="D30" s="17">
        <v>82</v>
      </c>
      <c r="E30" s="17">
        <v>60.92</v>
      </c>
      <c r="F30" s="29">
        <f t="shared" si="0"/>
        <v>67.244</v>
      </c>
      <c r="G30" s="29">
        <v>71.4</v>
      </c>
      <c r="H30" s="49">
        <f t="shared" si="1"/>
        <v>70.1532</v>
      </c>
      <c r="I30" s="17"/>
      <c r="J30" s="17"/>
    </row>
    <row r="31" spans="1:10" ht="27.75" customHeight="1">
      <c r="A31" s="17">
        <v>30</v>
      </c>
      <c r="B31" s="17" t="s">
        <v>48</v>
      </c>
      <c r="C31" s="17" t="s">
        <v>64</v>
      </c>
      <c r="D31" s="17">
        <v>73</v>
      </c>
      <c r="E31" s="17">
        <v>65.08</v>
      </c>
      <c r="F31" s="29">
        <f t="shared" si="0"/>
        <v>67.45599999999999</v>
      </c>
      <c r="G31" s="29">
        <v>70.8</v>
      </c>
      <c r="H31" s="49">
        <f t="shared" si="1"/>
        <v>69.79679999999999</v>
      </c>
      <c r="I31" s="17"/>
      <c r="J31" s="17"/>
    </row>
    <row r="32" spans="1:10" ht="27.75" customHeight="1">
      <c r="A32" s="17">
        <v>31</v>
      </c>
      <c r="B32" s="17" t="s">
        <v>48</v>
      </c>
      <c r="C32" s="17" t="s">
        <v>104</v>
      </c>
      <c r="D32" s="17">
        <v>71</v>
      </c>
      <c r="E32" s="17">
        <v>66.32</v>
      </c>
      <c r="F32" s="29">
        <f t="shared" si="0"/>
        <v>67.72399999999999</v>
      </c>
      <c r="G32" s="29">
        <v>70.6</v>
      </c>
      <c r="H32" s="49">
        <f t="shared" si="1"/>
        <v>69.73719999999999</v>
      </c>
      <c r="I32" s="17"/>
      <c r="J32" s="17"/>
    </row>
    <row r="33" spans="1:10" ht="27.75" customHeight="1">
      <c r="A33" s="17">
        <v>32</v>
      </c>
      <c r="B33" s="17" t="s">
        <v>48</v>
      </c>
      <c r="C33" s="17" t="s">
        <v>50</v>
      </c>
      <c r="D33" s="17">
        <v>65</v>
      </c>
      <c r="E33" s="17">
        <v>72.24</v>
      </c>
      <c r="F33" s="29">
        <f t="shared" si="0"/>
        <v>70.06799999999998</v>
      </c>
      <c r="G33" s="29">
        <v>69</v>
      </c>
      <c r="H33" s="49">
        <f t="shared" si="1"/>
        <v>69.32039999999999</v>
      </c>
      <c r="I33" s="17"/>
      <c r="J33" s="17"/>
    </row>
    <row r="34" spans="1:10" ht="27.75" customHeight="1">
      <c r="A34" s="17">
        <v>33</v>
      </c>
      <c r="B34" s="17" t="s">
        <v>48</v>
      </c>
      <c r="C34" s="17" t="s">
        <v>111</v>
      </c>
      <c r="D34" s="17">
        <v>73</v>
      </c>
      <c r="E34" s="17">
        <v>64.84</v>
      </c>
      <c r="F34" s="29">
        <f t="shared" si="0"/>
        <v>67.288</v>
      </c>
      <c r="G34" s="29">
        <v>68.6</v>
      </c>
      <c r="H34" s="49">
        <f t="shared" si="1"/>
        <v>68.2064</v>
      </c>
      <c r="I34" s="17"/>
      <c r="J34" s="17"/>
    </row>
    <row r="35" spans="1:10" ht="27.75" customHeight="1">
      <c r="A35" s="17">
        <v>34</v>
      </c>
      <c r="B35" s="17" t="s">
        <v>48</v>
      </c>
      <c r="C35" s="17" t="s">
        <v>112</v>
      </c>
      <c r="D35" s="17">
        <v>66</v>
      </c>
      <c r="E35" s="17">
        <v>70.12</v>
      </c>
      <c r="F35" s="29">
        <f t="shared" si="0"/>
        <v>68.884</v>
      </c>
      <c r="G35" s="29">
        <v>67.8</v>
      </c>
      <c r="H35" s="49">
        <f t="shared" si="1"/>
        <v>68.12519999999999</v>
      </c>
      <c r="I35" s="17"/>
      <c r="J35" s="17"/>
    </row>
    <row r="36" spans="1:10" ht="27.75" customHeight="1">
      <c r="A36" s="17">
        <v>35</v>
      </c>
      <c r="B36" s="17" t="s">
        <v>48</v>
      </c>
      <c r="C36" s="17" t="s">
        <v>56</v>
      </c>
      <c r="D36" s="17">
        <v>76</v>
      </c>
      <c r="E36" s="17">
        <v>73.44</v>
      </c>
      <c r="F36" s="29">
        <f t="shared" si="0"/>
        <v>74.208</v>
      </c>
      <c r="G36" s="29">
        <v>65</v>
      </c>
      <c r="H36" s="49">
        <f t="shared" si="1"/>
        <v>67.7624</v>
      </c>
      <c r="I36" s="17"/>
      <c r="J36" s="17"/>
    </row>
    <row r="37" spans="1:10" ht="27.75" customHeight="1">
      <c r="A37" s="17">
        <v>36</v>
      </c>
      <c r="B37" s="17" t="s">
        <v>48</v>
      </c>
      <c r="C37" s="17" t="s">
        <v>53</v>
      </c>
      <c r="D37" s="17">
        <v>67</v>
      </c>
      <c r="E37" s="17">
        <v>69.28</v>
      </c>
      <c r="F37" s="29">
        <f t="shared" si="0"/>
        <v>68.59599999999999</v>
      </c>
      <c r="G37" s="29">
        <v>66.4</v>
      </c>
      <c r="H37" s="49">
        <f t="shared" si="1"/>
        <v>67.0588</v>
      </c>
      <c r="I37" s="17"/>
      <c r="J37" s="17"/>
    </row>
    <row r="38" spans="1:8" ht="12.75" hidden="1">
      <c r="A38" s="28">
        <v>37</v>
      </c>
      <c r="H38" s="18"/>
    </row>
    <row r="39" spans="1:8" ht="12.75" hidden="1">
      <c r="A39" s="5">
        <v>38</v>
      </c>
      <c r="H39" s="18"/>
    </row>
    <row r="40" spans="1:8" ht="12.75" hidden="1">
      <c r="A40" s="5">
        <v>39</v>
      </c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</sheetData>
  <sheetProtection/>
  <autoFilter ref="A1:AS37"/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O4" sqref="O4:O5"/>
    </sheetView>
  </sheetViews>
  <sheetFormatPr defaultColWidth="9.140625" defaultRowHeight="12.75"/>
  <cols>
    <col min="1" max="1" width="5.7109375" style="1" customWidth="1"/>
    <col min="2" max="2" width="13.57421875" style="1" customWidth="1"/>
    <col min="3" max="3" width="14.421875" style="1" customWidth="1"/>
    <col min="4" max="4" width="10.28125" style="1" customWidth="1"/>
    <col min="5" max="5" width="9.140625" style="1" customWidth="1"/>
    <col min="6" max="6" width="6.7109375" style="1" customWidth="1"/>
    <col min="7" max="7" width="9.140625" style="1" customWidth="1"/>
    <col min="8" max="8" width="13.57421875" style="1" customWidth="1"/>
    <col min="9" max="16384" width="9.140625" style="1" customWidth="1"/>
  </cols>
  <sheetData>
    <row r="1" spans="1:10" s="8" customFormat="1" ht="29.2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55" t="s">
        <v>611</v>
      </c>
    </row>
    <row r="2" spans="1:10" ht="24" customHeight="1">
      <c r="A2" s="5">
        <v>1</v>
      </c>
      <c r="B2" s="5" t="s">
        <v>497</v>
      </c>
      <c r="C2" s="5" t="s">
        <v>5</v>
      </c>
      <c r="D2" s="5">
        <v>84</v>
      </c>
      <c r="E2" s="5">
        <v>80</v>
      </c>
      <c r="F2" s="5">
        <f aca="true" t="shared" si="0" ref="F2:F16">D2*0.3+E2*0.7</f>
        <v>81.2</v>
      </c>
      <c r="G2" s="5">
        <v>83.8</v>
      </c>
      <c r="H2" s="5">
        <f aca="true" t="shared" si="1" ref="H2:H16">F2*0.3+G2*0.7</f>
        <v>83.02</v>
      </c>
      <c r="I2" s="60" t="s">
        <v>604</v>
      </c>
      <c r="J2" s="55" t="s">
        <v>613</v>
      </c>
    </row>
    <row r="3" spans="1:10" ht="24" customHeight="1">
      <c r="A3" s="5">
        <v>2</v>
      </c>
      <c r="B3" s="5" t="s">
        <v>497</v>
      </c>
      <c r="C3" s="5" t="s">
        <v>0</v>
      </c>
      <c r="D3" s="5">
        <v>79</v>
      </c>
      <c r="E3" s="5">
        <v>84</v>
      </c>
      <c r="F3" s="5">
        <f t="shared" si="0"/>
        <v>82.5</v>
      </c>
      <c r="G3" s="5">
        <v>81</v>
      </c>
      <c r="H3" s="5">
        <f t="shared" si="1"/>
        <v>81.44999999999999</v>
      </c>
      <c r="I3" s="60" t="s">
        <v>604</v>
      </c>
      <c r="J3" s="55" t="s">
        <v>613</v>
      </c>
    </row>
    <row r="4" spans="1:10" ht="24" customHeight="1">
      <c r="A4" s="5">
        <v>3</v>
      </c>
      <c r="B4" s="5" t="s">
        <v>497</v>
      </c>
      <c r="C4" s="5" t="s">
        <v>4</v>
      </c>
      <c r="D4" s="5">
        <v>79</v>
      </c>
      <c r="E4" s="5">
        <v>80</v>
      </c>
      <c r="F4" s="5">
        <f t="shared" si="0"/>
        <v>79.7</v>
      </c>
      <c r="G4" s="5">
        <v>81.8</v>
      </c>
      <c r="H4" s="5">
        <f t="shared" si="1"/>
        <v>81.16999999999999</v>
      </c>
      <c r="I4" s="60" t="s">
        <v>604</v>
      </c>
      <c r="J4" s="55" t="s">
        <v>613</v>
      </c>
    </row>
    <row r="5" spans="1:10" ht="24" customHeight="1">
      <c r="A5" s="5">
        <v>4</v>
      </c>
      <c r="B5" s="5" t="s">
        <v>497</v>
      </c>
      <c r="C5" s="5" t="s">
        <v>502</v>
      </c>
      <c r="D5" s="5">
        <v>76</v>
      </c>
      <c r="E5" s="5">
        <v>74</v>
      </c>
      <c r="F5" s="5">
        <f t="shared" si="0"/>
        <v>74.6</v>
      </c>
      <c r="G5" s="5">
        <v>80.4</v>
      </c>
      <c r="H5" s="5">
        <f t="shared" si="1"/>
        <v>78.66</v>
      </c>
      <c r="I5" s="60" t="s">
        <v>604</v>
      </c>
      <c r="J5" s="55" t="s">
        <v>613</v>
      </c>
    </row>
    <row r="6" spans="1:10" ht="24" customHeight="1">
      <c r="A6" s="5">
        <v>5</v>
      </c>
      <c r="B6" s="5" t="s">
        <v>497</v>
      </c>
      <c r="C6" s="5" t="s">
        <v>6</v>
      </c>
      <c r="D6" s="5">
        <v>76</v>
      </c>
      <c r="E6" s="5">
        <v>66</v>
      </c>
      <c r="F6" s="5">
        <f t="shared" si="0"/>
        <v>69</v>
      </c>
      <c r="G6" s="5">
        <v>79</v>
      </c>
      <c r="H6" s="5">
        <f t="shared" si="1"/>
        <v>76</v>
      </c>
      <c r="I6" s="60" t="s">
        <v>604</v>
      </c>
      <c r="J6" s="55" t="s">
        <v>613</v>
      </c>
    </row>
    <row r="7" spans="1:10" ht="24" customHeight="1" thickBot="1">
      <c r="A7" s="34">
        <v>6</v>
      </c>
      <c r="B7" s="34" t="s">
        <v>497</v>
      </c>
      <c r="C7" s="34" t="s">
        <v>508</v>
      </c>
      <c r="D7" s="34">
        <v>85</v>
      </c>
      <c r="E7" s="34">
        <v>77</v>
      </c>
      <c r="F7" s="34">
        <f t="shared" si="0"/>
        <v>79.4</v>
      </c>
      <c r="G7" s="34">
        <v>74.4</v>
      </c>
      <c r="H7" s="34">
        <f t="shared" si="1"/>
        <v>75.9</v>
      </c>
      <c r="I7" s="61" t="s">
        <v>604</v>
      </c>
      <c r="J7" s="56" t="s">
        <v>613</v>
      </c>
    </row>
    <row r="8" spans="1:10" ht="24" customHeight="1" thickTop="1">
      <c r="A8" s="28">
        <v>7</v>
      </c>
      <c r="B8" s="28" t="s">
        <v>497</v>
      </c>
      <c r="C8" s="28" t="s">
        <v>498</v>
      </c>
      <c r="D8" s="28">
        <v>68</v>
      </c>
      <c r="E8" s="28">
        <v>63</v>
      </c>
      <c r="F8" s="28">
        <f t="shared" si="0"/>
        <v>64.5</v>
      </c>
      <c r="G8" s="28">
        <v>77.8</v>
      </c>
      <c r="H8" s="28">
        <f t="shared" si="1"/>
        <v>73.80999999999999</v>
      </c>
      <c r="I8" s="28"/>
      <c r="J8" s="28"/>
    </row>
    <row r="9" spans="1:10" ht="24" customHeight="1">
      <c r="A9" s="5">
        <v>8</v>
      </c>
      <c r="B9" s="5" t="s">
        <v>497</v>
      </c>
      <c r="C9" s="5" t="s">
        <v>503</v>
      </c>
      <c r="D9" s="5">
        <v>74</v>
      </c>
      <c r="E9" s="5">
        <v>56</v>
      </c>
      <c r="F9" s="5">
        <f t="shared" si="0"/>
        <v>61.39999999999999</v>
      </c>
      <c r="G9" s="5">
        <v>73.4</v>
      </c>
      <c r="H9" s="5">
        <f t="shared" si="1"/>
        <v>69.8</v>
      </c>
      <c r="I9" s="5"/>
      <c r="J9" s="5"/>
    </row>
    <row r="10" spans="1:10" ht="24" customHeight="1">
      <c r="A10" s="5">
        <v>9</v>
      </c>
      <c r="B10" s="5" t="s">
        <v>497</v>
      </c>
      <c r="C10" s="5" t="s">
        <v>505</v>
      </c>
      <c r="D10" s="5">
        <v>70</v>
      </c>
      <c r="E10" s="5">
        <v>58</v>
      </c>
      <c r="F10" s="5">
        <f t="shared" si="0"/>
        <v>61.599999999999994</v>
      </c>
      <c r="G10" s="5">
        <v>68.6</v>
      </c>
      <c r="H10" s="5">
        <f t="shared" si="1"/>
        <v>66.5</v>
      </c>
      <c r="I10" s="5"/>
      <c r="J10" s="5"/>
    </row>
    <row r="11" spans="1:10" ht="24" customHeight="1">
      <c r="A11" s="5">
        <v>10</v>
      </c>
      <c r="B11" s="5" t="s">
        <v>497</v>
      </c>
      <c r="C11" s="5" t="s">
        <v>509</v>
      </c>
      <c r="D11" s="5">
        <v>70</v>
      </c>
      <c r="E11" s="5">
        <v>73</v>
      </c>
      <c r="F11" s="5">
        <f t="shared" si="0"/>
        <v>72.1</v>
      </c>
      <c r="G11" s="5">
        <v>62.6</v>
      </c>
      <c r="H11" s="5">
        <f t="shared" si="1"/>
        <v>65.45</v>
      </c>
      <c r="I11" s="5"/>
      <c r="J11" s="5"/>
    </row>
    <row r="12" spans="1:10" ht="24" customHeight="1">
      <c r="A12" s="5">
        <v>11</v>
      </c>
      <c r="B12" s="5" t="s">
        <v>497</v>
      </c>
      <c r="C12" s="5" t="s">
        <v>3</v>
      </c>
      <c r="D12" s="5">
        <v>72</v>
      </c>
      <c r="E12" s="5">
        <v>59</v>
      </c>
      <c r="F12" s="5">
        <f t="shared" si="0"/>
        <v>62.89999999999999</v>
      </c>
      <c r="G12" s="5">
        <v>66.4</v>
      </c>
      <c r="H12" s="5">
        <f t="shared" si="1"/>
        <v>65.35</v>
      </c>
      <c r="I12" s="5"/>
      <c r="J12" s="5"/>
    </row>
    <row r="13" spans="1:10" ht="24" customHeight="1">
      <c r="A13" s="5">
        <v>12</v>
      </c>
      <c r="B13" s="5" t="s">
        <v>497</v>
      </c>
      <c r="C13" s="5" t="s">
        <v>504</v>
      </c>
      <c r="D13" s="5">
        <v>63</v>
      </c>
      <c r="E13" s="5">
        <v>69</v>
      </c>
      <c r="F13" s="5">
        <f t="shared" si="0"/>
        <v>67.19999999999999</v>
      </c>
      <c r="G13" s="5">
        <v>63</v>
      </c>
      <c r="H13" s="5">
        <f t="shared" si="1"/>
        <v>64.25999999999999</v>
      </c>
      <c r="I13" s="5"/>
      <c r="J13" s="5"/>
    </row>
    <row r="14" spans="1:10" ht="24" customHeight="1">
      <c r="A14" s="5">
        <v>13</v>
      </c>
      <c r="B14" s="5" t="s">
        <v>497</v>
      </c>
      <c r="C14" s="5" t="s">
        <v>2</v>
      </c>
      <c r="D14" s="5">
        <v>73</v>
      </c>
      <c r="E14" s="5">
        <v>51</v>
      </c>
      <c r="F14" s="5">
        <f t="shared" si="0"/>
        <v>57.599999999999994</v>
      </c>
      <c r="G14" s="5">
        <v>60.8</v>
      </c>
      <c r="H14" s="5">
        <f t="shared" si="1"/>
        <v>59.83999999999999</v>
      </c>
      <c r="I14" s="5"/>
      <c r="J14" s="5"/>
    </row>
    <row r="15" spans="1:10" ht="24" customHeight="1">
      <c r="A15" s="5">
        <v>14</v>
      </c>
      <c r="B15" s="5" t="s">
        <v>497</v>
      </c>
      <c r="C15" s="5" t="s">
        <v>499</v>
      </c>
      <c r="D15" s="5">
        <v>72</v>
      </c>
      <c r="E15" s="5">
        <v>55</v>
      </c>
      <c r="F15" s="5">
        <f t="shared" si="0"/>
        <v>60.099999999999994</v>
      </c>
      <c r="G15" s="5">
        <v>52.6</v>
      </c>
      <c r="H15" s="5">
        <f t="shared" si="1"/>
        <v>54.849999999999994</v>
      </c>
      <c r="I15" s="5"/>
      <c r="J15" s="5"/>
    </row>
    <row r="16" spans="1:10" ht="24" customHeight="1">
      <c r="A16" s="5">
        <v>15</v>
      </c>
      <c r="B16" s="5" t="s">
        <v>497</v>
      </c>
      <c r="C16" s="5" t="s">
        <v>506</v>
      </c>
      <c r="D16" s="5">
        <v>76</v>
      </c>
      <c r="E16" s="5">
        <v>65</v>
      </c>
      <c r="F16" s="5">
        <f t="shared" si="0"/>
        <v>68.3</v>
      </c>
      <c r="G16" s="5"/>
      <c r="H16" s="5">
        <f t="shared" si="1"/>
        <v>20.49</v>
      </c>
      <c r="I16" s="5"/>
      <c r="J16" s="5"/>
    </row>
  </sheetData>
  <sheetProtection/>
  <autoFilter ref="A1:H16">
    <sortState ref="A2:H16">
      <sortCondition sortBy="value" ref="K2:K16"/>
    </sortState>
  </autoFilter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I1" sqref="I1:J38"/>
    </sheetView>
  </sheetViews>
  <sheetFormatPr defaultColWidth="9.140625" defaultRowHeight="19.5" customHeight="1"/>
  <cols>
    <col min="1" max="1" width="4.57421875" style="3" customWidth="1"/>
    <col min="2" max="2" width="14.28125" style="3" customWidth="1"/>
    <col min="3" max="3" width="12.7109375" style="3" customWidth="1"/>
    <col min="4" max="5" width="9.140625" style="3" customWidth="1"/>
    <col min="6" max="6" width="7.00390625" style="3" customWidth="1"/>
    <col min="7" max="7" width="12.140625" style="3" customWidth="1"/>
    <col min="8" max="8" width="17.28125" style="3" customWidth="1"/>
    <col min="9" max="16384" width="9.140625" style="3" customWidth="1"/>
  </cols>
  <sheetData>
    <row r="1" spans="1:10" s="8" customFormat="1" ht="31.5" customHeight="1">
      <c r="A1" s="6" t="s">
        <v>121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120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7" customHeight="1">
      <c r="A2" s="2">
        <v>1</v>
      </c>
      <c r="B2" s="2" t="s">
        <v>521</v>
      </c>
      <c r="C2" s="2" t="s">
        <v>550</v>
      </c>
      <c r="D2" s="2">
        <v>78</v>
      </c>
      <c r="E2" s="2">
        <v>81</v>
      </c>
      <c r="F2" s="2">
        <f aca="true" t="shared" si="0" ref="F2:F38">D2*0.3+E2*0.7</f>
        <v>80.1</v>
      </c>
      <c r="G2" s="2">
        <v>85.6</v>
      </c>
      <c r="H2" s="2">
        <f aca="true" t="shared" si="1" ref="H2:H38">F2*0.3+G2*0.7</f>
        <v>83.94999999999999</v>
      </c>
      <c r="I2" s="55" t="s">
        <v>604</v>
      </c>
      <c r="J2" s="55" t="s">
        <v>613</v>
      </c>
    </row>
    <row r="3" spans="1:10" ht="27" customHeight="1">
      <c r="A3" s="2">
        <v>2</v>
      </c>
      <c r="B3" s="2" t="s">
        <v>521</v>
      </c>
      <c r="C3" s="2" t="s">
        <v>479</v>
      </c>
      <c r="D3" s="2">
        <v>73</v>
      </c>
      <c r="E3" s="2">
        <v>74</v>
      </c>
      <c r="F3" s="2">
        <f t="shared" si="0"/>
        <v>73.69999999999999</v>
      </c>
      <c r="G3" s="2">
        <v>85</v>
      </c>
      <c r="H3" s="2">
        <f t="shared" si="1"/>
        <v>81.60999999999999</v>
      </c>
      <c r="I3" s="55" t="s">
        <v>604</v>
      </c>
      <c r="J3" s="55" t="s">
        <v>613</v>
      </c>
    </row>
    <row r="4" spans="1:10" ht="27" customHeight="1">
      <c r="A4" s="2">
        <v>3</v>
      </c>
      <c r="B4" s="2" t="s">
        <v>521</v>
      </c>
      <c r="C4" s="2" t="s">
        <v>472</v>
      </c>
      <c r="D4" s="2">
        <v>83</v>
      </c>
      <c r="E4" s="2">
        <v>76</v>
      </c>
      <c r="F4" s="2">
        <f t="shared" si="0"/>
        <v>78.1</v>
      </c>
      <c r="G4" s="2">
        <v>82.6</v>
      </c>
      <c r="H4" s="2">
        <f t="shared" si="1"/>
        <v>81.24999999999999</v>
      </c>
      <c r="I4" s="55" t="s">
        <v>604</v>
      </c>
      <c r="J4" s="55" t="s">
        <v>613</v>
      </c>
    </row>
    <row r="5" spans="1:10" ht="27" customHeight="1">
      <c r="A5" s="2">
        <v>4</v>
      </c>
      <c r="B5" s="2" t="s">
        <v>521</v>
      </c>
      <c r="C5" s="2" t="s">
        <v>581</v>
      </c>
      <c r="D5" s="2">
        <v>82</v>
      </c>
      <c r="E5" s="2">
        <v>73</v>
      </c>
      <c r="F5" s="2">
        <f t="shared" si="0"/>
        <v>75.69999999999999</v>
      </c>
      <c r="G5" s="2">
        <v>82.6</v>
      </c>
      <c r="H5" s="2">
        <f t="shared" si="1"/>
        <v>80.52999999999999</v>
      </c>
      <c r="I5" s="55" t="s">
        <v>605</v>
      </c>
      <c r="J5" s="55" t="s">
        <v>612</v>
      </c>
    </row>
    <row r="6" spans="1:10" ht="27" customHeight="1">
      <c r="A6" s="2">
        <v>5</v>
      </c>
      <c r="B6" s="2" t="s">
        <v>521</v>
      </c>
      <c r="C6" s="2" t="s">
        <v>583</v>
      </c>
      <c r="D6" s="2">
        <v>73</v>
      </c>
      <c r="E6" s="2">
        <v>61</v>
      </c>
      <c r="F6" s="2">
        <f t="shared" si="0"/>
        <v>64.6</v>
      </c>
      <c r="G6" s="2">
        <v>86.4</v>
      </c>
      <c r="H6" s="2">
        <f t="shared" si="1"/>
        <v>79.86</v>
      </c>
      <c r="I6" s="55" t="s">
        <v>604</v>
      </c>
      <c r="J6" s="55" t="s">
        <v>613</v>
      </c>
    </row>
    <row r="7" spans="1:10" ht="27" customHeight="1">
      <c r="A7" s="2">
        <v>6</v>
      </c>
      <c r="B7" s="2" t="s">
        <v>521</v>
      </c>
      <c r="C7" s="2" t="s">
        <v>560</v>
      </c>
      <c r="D7" s="2">
        <v>82</v>
      </c>
      <c r="E7" s="2">
        <v>75</v>
      </c>
      <c r="F7" s="2">
        <f t="shared" si="0"/>
        <v>77.1</v>
      </c>
      <c r="G7" s="2">
        <v>80.8</v>
      </c>
      <c r="H7" s="2">
        <f t="shared" si="1"/>
        <v>79.69</v>
      </c>
      <c r="I7" s="55" t="s">
        <v>604</v>
      </c>
      <c r="J7" s="55" t="s">
        <v>613</v>
      </c>
    </row>
    <row r="8" spans="1:10" ht="27" customHeight="1">
      <c r="A8" s="2">
        <v>7</v>
      </c>
      <c r="B8" s="2" t="s">
        <v>521</v>
      </c>
      <c r="C8" s="2" t="s">
        <v>488</v>
      </c>
      <c r="D8" s="2">
        <v>82</v>
      </c>
      <c r="E8" s="2">
        <v>75</v>
      </c>
      <c r="F8" s="2">
        <f t="shared" si="0"/>
        <v>77.1</v>
      </c>
      <c r="G8" s="2">
        <v>80.2</v>
      </c>
      <c r="H8" s="2">
        <f t="shared" si="1"/>
        <v>79.27</v>
      </c>
      <c r="I8" s="55" t="s">
        <v>605</v>
      </c>
      <c r="J8" s="55" t="s">
        <v>612</v>
      </c>
    </row>
    <row r="9" spans="1:10" ht="27" customHeight="1">
      <c r="A9" s="2">
        <v>8</v>
      </c>
      <c r="B9" s="2" t="s">
        <v>521</v>
      </c>
      <c r="C9" s="2" t="s">
        <v>466</v>
      </c>
      <c r="D9" s="2">
        <v>78</v>
      </c>
      <c r="E9" s="2">
        <v>65</v>
      </c>
      <c r="F9" s="2">
        <f t="shared" si="0"/>
        <v>68.9</v>
      </c>
      <c r="G9" s="2">
        <v>83.6</v>
      </c>
      <c r="H9" s="2">
        <f t="shared" si="1"/>
        <v>79.19</v>
      </c>
      <c r="I9" s="55" t="s">
        <v>604</v>
      </c>
      <c r="J9" s="55" t="s">
        <v>613</v>
      </c>
    </row>
    <row r="10" spans="1:10" ht="27" customHeight="1">
      <c r="A10" s="2">
        <v>9</v>
      </c>
      <c r="B10" s="2" t="s">
        <v>521</v>
      </c>
      <c r="C10" s="2" t="s">
        <v>570</v>
      </c>
      <c r="D10" s="2">
        <v>74</v>
      </c>
      <c r="E10" s="2">
        <v>77</v>
      </c>
      <c r="F10" s="2">
        <f t="shared" si="0"/>
        <v>76.1</v>
      </c>
      <c r="G10" s="2">
        <v>80.2</v>
      </c>
      <c r="H10" s="2">
        <f t="shared" si="1"/>
        <v>78.97</v>
      </c>
      <c r="I10" s="55" t="s">
        <v>604</v>
      </c>
      <c r="J10" s="55" t="s">
        <v>613</v>
      </c>
    </row>
    <row r="11" spans="1:10" ht="27" customHeight="1">
      <c r="A11" s="2">
        <v>10</v>
      </c>
      <c r="B11" s="2" t="s">
        <v>521</v>
      </c>
      <c r="C11" s="2" t="s">
        <v>562</v>
      </c>
      <c r="D11" s="2">
        <v>84</v>
      </c>
      <c r="E11" s="2">
        <v>81</v>
      </c>
      <c r="F11" s="2">
        <f t="shared" si="0"/>
        <v>81.89999999999999</v>
      </c>
      <c r="G11" s="2">
        <v>77.6</v>
      </c>
      <c r="H11" s="2">
        <f t="shared" si="1"/>
        <v>78.88999999999999</v>
      </c>
      <c r="I11" s="55" t="s">
        <v>605</v>
      </c>
      <c r="J11" s="55" t="s">
        <v>612</v>
      </c>
    </row>
    <row r="12" spans="1:10" ht="27" customHeight="1">
      <c r="A12" s="2">
        <v>11</v>
      </c>
      <c r="B12" s="2" t="s">
        <v>521</v>
      </c>
      <c r="C12" s="2" t="s">
        <v>567</v>
      </c>
      <c r="D12" s="2">
        <v>70</v>
      </c>
      <c r="E12" s="2">
        <v>78</v>
      </c>
      <c r="F12" s="2">
        <f t="shared" si="0"/>
        <v>75.6</v>
      </c>
      <c r="G12" s="2">
        <v>79.6</v>
      </c>
      <c r="H12" s="2">
        <f t="shared" si="1"/>
        <v>78.39999999999999</v>
      </c>
      <c r="I12" s="55" t="s">
        <v>604</v>
      </c>
      <c r="J12" s="55" t="s">
        <v>613</v>
      </c>
    </row>
    <row r="13" spans="1:10" ht="27" customHeight="1">
      <c r="A13" s="2">
        <v>12</v>
      </c>
      <c r="B13" s="2" t="s">
        <v>521</v>
      </c>
      <c r="C13" s="2" t="s">
        <v>543</v>
      </c>
      <c r="D13" s="2">
        <v>75</v>
      </c>
      <c r="E13" s="2">
        <v>70</v>
      </c>
      <c r="F13" s="2">
        <f t="shared" si="0"/>
        <v>71.5</v>
      </c>
      <c r="G13" s="2">
        <v>81.2</v>
      </c>
      <c r="H13" s="2">
        <f t="shared" si="1"/>
        <v>78.28999999999999</v>
      </c>
      <c r="I13" s="55" t="s">
        <v>604</v>
      </c>
      <c r="J13" s="55" t="s">
        <v>613</v>
      </c>
    </row>
    <row r="14" spans="1:10" ht="27" customHeight="1">
      <c r="A14" s="2">
        <v>13</v>
      </c>
      <c r="B14" s="2" t="s">
        <v>521</v>
      </c>
      <c r="C14" s="2" t="s">
        <v>548</v>
      </c>
      <c r="D14" s="2">
        <v>69</v>
      </c>
      <c r="E14" s="2">
        <v>65</v>
      </c>
      <c r="F14" s="2">
        <f t="shared" si="0"/>
        <v>66.2</v>
      </c>
      <c r="G14" s="2">
        <v>82.2</v>
      </c>
      <c r="H14" s="2">
        <f t="shared" si="1"/>
        <v>77.4</v>
      </c>
      <c r="I14" s="55" t="s">
        <v>604</v>
      </c>
      <c r="J14" s="55" t="s">
        <v>613</v>
      </c>
    </row>
    <row r="15" spans="1:10" ht="27" customHeight="1">
      <c r="A15" s="2">
        <v>14</v>
      </c>
      <c r="B15" s="2" t="s">
        <v>521</v>
      </c>
      <c r="C15" s="2" t="s">
        <v>467</v>
      </c>
      <c r="D15" s="2">
        <v>87</v>
      </c>
      <c r="E15" s="2">
        <v>82</v>
      </c>
      <c r="F15" s="2">
        <f t="shared" si="0"/>
        <v>83.5</v>
      </c>
      <c r="G15" s="2">
        <v>72.8</v>
      </c>
      <c r="H15" s="2">
        <f t="shared" si="1"/>
        <v>76.00999999999999</v>
      </c>
      <c r="I15" s="55" t="s">
        <v>604</v>
      </c>
      <c r="J15" s="55" t="s">
        <v>613</v>
      </c>
    </row>
    <row r="16" spans="1:10" ht="27" customHeight="1" thickBot="1">
      <c r="A16" s="31">
        <v>15</v>
      </c>
      <c r="B16" s="31" t="s">
        <v>521</v>
      </c>
      <c r="C16" s="31" t="s">
        <v>463</v>
      </c>
      <c r="D16" s="31">
        <v>73</v>
      </c>
      <c r="E16" s="31">
        <v>67</v>
      </c>
      <c r="F16" s="31">
        <f t="shared" si="0"/>
        <v>68.8</v>
      </c>
      <c r="G16" s="31">
        <v>78.4</v>
      </c>
      <c r="H16" s="31">
        <f t="shared" si="1"/>
        <v>75.52</v>
      </c>
      <c r="I16" s="55" t="s">
        <v>604</v>
      </c>
      <c r="J16" s="55" t="s">
        <v>613</v>
      </c>
    </row>
    <row r="17" spans="1:10" ht="27" customHeight="1" thickTop="1">
      <c r="A17" s="4">
        <v>16</v>
      </c>
      <c r="B17" s="4" t="s">
        <v>521</v>
      </c>
      <c r="C17" s="4" t="s">
        <v>476</v>
      </c>
      <c r="D17" s="4">
        <v>65</v>
      </c>
      <c r="E17" s="4">
        <v>71</v>
      </c>
      <c r="F17" s="4">
        <f t="shared" si="0"/>
        <v>69.19999999999999</v>
      </c>
      <c r="G17" s="4">
        <v>77.8</v>
      </c>
      <c r="H17" s="4">
        <f t="shared" si="1"/>
        <v>75.21999999999998</v>
      </c>
      <c r="I17" s="55" t="s">
        <v>606</v>
      </c>
      <c r="J17" s="55" t="s">
        <v>613</v>
      </c>
    </row>
    <row r="18" spans="1:10" ht="27" customHeight="1">
      <c r="A18" s="2">
        <v>17</v>
      </c>
      <c r="B18" s="2" t="s">
        <v>521</v>
      </c>
      <c r="C18" s="2" t="s">
        <v>478</v>
      </c>
      <c r="D18" s="2">
        <v>82</v>
      </c>
      <c r="E18" s="2">
        <v>71</v>
      </c>
      <c r="F18" s="2">
        <f t="shared" si="0"/>
        <v>74.3</v>
      </c>
      <c r="G18" s="2">
        <v>75.6</v>
      </c>
      <c r="H18" s="2">
        <f t="shared" si="1"/>
        <v>75.21</v>
      </c>
      <c r="I18" s="55" t="s">
        <v>606</v>
      </c>
      <c r="J18" s="55" t="s">
        <v>613</v>
      </c>
    </row>
    <row r="19" spans="1:10" ht="27" customHeight="1">
      <c r="A19" s="2">
        <v>18</v>
      </c>
      <c r="B19" s="2" t="s">
        <v>521</v>
      </c>
      <c r="C19" s="2" t="s">
        <v>496</v>
      </c>
      <c r="D19" s="2">
        <v>74</v>
      </c>
      <c r="E19" s="2">
        <v>80</v>
      </c>
      <c r="F19" s="2">
        <f t="shared" si="0"/>
        <v>78.2</v>
      </c>
      <c r="G19" s="2">
        <v>72.8</v>
      </c>
      <c r="H19" s="2">
        <f t="shared" si="1"/>
        <v>74.41999999999999</v>
      </c>
      <c r="I19" s="55" t="s">
        <v>606</v>
      </c>
      <c r="J19" s="55" t="s">
        <v>613</v>
      </c>
    </row>
    <row r="20" spans="1:10" ht="27" customHeight="1">
      <c r="A20" s="2">
        <v>19</v>
      </c>
      <c r="B20" s="2" t="s">
        <v>521</v>
      </c>
      <c r="C20" s="2" t="s">
        <v>460</v>
      </c>
      <c r="D20" s="2">
        <v>74</v>
      </c>
      <c r="E20" s="2">
        <v>61</v>
      </c>
      <c r="F20" s="2">
        <f t="shared" si="0"/>
        <v>64.89999999999999</v>
      </c>
      <c r="G20" s="2">
        <v>78.2</v>
      </c>
      <c r="H20" s="2">
        <f t="shared" si="1"/>
        <v>74.21</v>
      </c>
      <c r="I20" s="2"/>
      <c r="J20" s="2"/>
    </row>
    <row r="21" spans="1:10" ht="27" customHeight="1">
      <c r="A21" s="2">
        <v>20</v>
      </c>
      <c r="B21" s="2" t="s">
        <v>521</v>
      </c>
      <c r="C21" s="2" t="s">
        <v>522</v>
      </c>
      <c r="D21" s="2">
        <v>72</v>
      </c>
      <c r="E21" s="2">
        <v>62</v>
      </c>
      <c r="F21" s="2">
        <f t="shared" si="0"/>
        <v>65</v>
      </c>
      <c r="G21" s="2">
        <v>76.8</v>
      </c>
      <c r="H21" s="2">
        <f t="shared" si="1"/>
        <v>73.25999999999999</v>
      </c>
      <c r="I21" s="2"/>
      <c r="J21" s="2"/>
    </row>
    <row r="22" spans="1:10" ht="27" customHeight="1">
      <c r="A22" s="2">
        <v>21</v>
      </c>
      <c r="B22" s="2" t="s">
        <v>521</v>
      </c>
      <c r="C22" s="2" t="s">
        <v>461</v>
      </c>
      <c r="D22" s="2">
        <v>73</v>
      </c>
      <c r="E22" s="2">
        <v>63</v>
      </c>
      <c r="F22" s="2">
        <f t="shared" si="0"/>
        <v>66</v>
      </c>
      <c r="G22" s="2">
        <v>75.6</v>
      </c>
      <c r="H22" s="2">
        <f t="shared" si="1"/>
        <v>72.72</v>
      </c>
      <c r="I22" s="2"/>
      <c r="J22" s="2"/>
    </row>
    <row r="23" spans="1:10" ht="27" customHeight="1">
      <c r="A23" s="2">
        <v>22</v>
      </c>
      <c r="B23" s="2" t="s">
        <v>521</v>
      </c>
      <c r="C23" s="2" t="s">
        <v>469</v>
      </c>
      <c r="D23" s="2">
        <v>63</v>
      </c>
      <c r="E23" s="2">
        <v>69</v>
      </c>
      <c r="F23" s="2">
        <f t="shared" si="0"/>
        <v>67.19999999999999</v>
      </c>
      <c r="G23" s="2">
        <v>75</v>
      </c>
      <c r="H23" s="2">
        <f t="shared" si="1"/>
        <v>72.66</v>
      </c>
      <c r="I23" s="2"/>
      <c r="J23" s="2"/>
    </row>
    <row r="24" spans="1:10" ht="27" customHeight="1">
      <c r="A24" s="2">
        <v>23</v>
      </c>
      <c r="B24" s="2" t="s">
        <v>521</v>
      </c>
      <c r="C24" s="2" t="s">
        <v>523</v>
      </c>
      <c r="D24" s="2">
        <v>63</v>
      </c>
      <c r="E24" s="2">
        <v>72</v>
      </c>
      <c r="F24" s="2">
        <f t="shared" si="0"/>
        <v>69.3</v>
      </c>
      <c r="G24" s="2">
        <v>73.8</v>
      </c>
      <c r="H24" s="2">
        <f t="shared" si="1"/>
        <v>72.44999999999999</v>
      </c>
      <c r="I24" s="2"/>
      <c r="J24" s="2"/>
    </row>
    <row r="25" spans="1:10" ht="27" customHeight="1">
      <c r="A25" s="2">
        <v>24</v>
      </c>
      <c r="B25" s="2" t="s">
        <v>521</v>
      </c>
      <c r="C25" s="2" t="s">
        <v>484</v>
      </c>
      <c r="D25" s="2">
        <v>79</v>
      </c>
      <c r="E25" s="2">
        <v>52</v>
      </c>
      <c r="F25" s="2">
        <f t="shared" si="0"/>
        <v>60.099999999999994</v>
      </c>
      <c r="G25" s="2">
        <v>76.8</v>
      </c>
      <c r="H25" s="2">
        <f t="shared" si="1"/>
        <v>71.78999999999999</v>
      </c>
      <c r="I25" s="2"/>
      <c r="J25" s="2"/>
    </row>
    <row r="26" spans="1:10" ht="27" customHeight="1">
      <c r="A26" s="2">
        <v>25</v>
      </c>
      <c r="B26" s="2" t="s">
        <v>521</v>
      </c>
      <c r="C26" s="2" t="s">
        <v>561</v>
      </c>
      <c r="D26" s="2">
        <v>79</v>
      </c>
      <c r="E26" s="2">
        <v>65</v>
      </c>
      <c r="F26" s="2">
        <f t="shared" si="0"/>
        <v>69.2</v>
      </c>
      <c r="G26" s="2">
        <v>72.6</v>
      </c>
      <c r="H26" s="2">
        <f t="shared" si="1"/>
        <v>71.58</v>
      </c>
      <c r="I26" s="2"/>
      <c r="J26" s="2"/>
    </row>
    <row r="27" spans="1:10" ht="27" customHeight="1">
      <c r="A27" s="2">
        <v>26</v>
      </c>
      <c r="B27" s="2" t="s">
        <v>521</v>
      </c>
      <c r="C27" s="2" t="s">
        <v>464</v>
      </c>
      <c r="D27" s="2">
        <v>76</v>
      </c>
      <c r="E27" s="2">
        <v>62</v>
      </c>
      <c r="F27" s="2">
        <f t="shared" si="0"/>
        <v>66.2</v>
      </c>
      <c r="G27" s="2">
        <v>73.8</v>
      </c>
      <c r="H27" s="2">
        <f t="shared" si="1"/>
        <v>71.52</v>
      </c>
      <c r="I27" s="2"/>
      <c r="J27" s="2"/>
    </row>
    <row r="28" spans="1:10" ht="27" customHeight="1">
      <c r="A28" s="2">
        <v>27</v>
      </c>
      <c r="B28" s="2" t="s">
        <v>521</v>
      </c>
      <c r="C28" s="2" t="s">
        <v>568</v>
      </c>
      <c r="D28" s="2">
        <v>67</v>
      </c>
      <c r="E28" s="2">
        <v>65</v>
      </c>
      <c r="F28" s="2">
        <f t="shared" si="0"/>
        <v>65.6</v>
      </c>
      <c r="G28" s="2">
        <v>73.4</v>
      </c>
      <c r="H28" s="2">
        <f t="shared" si="1"/>
        <v>71.06</v>
      </c>
      <c r="I28" s="2"/>
      <c r="J28" s="2"/>
    </row>
    <row r="29" spans="1:10" ht="27" customHeight="1">
      <c r="A29" s="2">
        <v>28</v>
      </c>
      <c r="B29" s="2" t="s">
        <v>521</v>
      </c>
      <c r="C29" s="2" t="s">
        <v>542</v>
      </c>
      <c r="D29" s="2">
        <v>72</v>
      </c>
      <c r="E29" s="2">
        <v>64</v>
      </c>
      <c r="F29" s="2">
        <f t="shared" si="0"/>
        <v>66.39999999999999</v>
      </c>
      <c r="G29" s="2">
        <v>72.8</v>
      </c>
      <c r="H29" s="2">
        <f t="shared" si="1"/>
        <v>70.88</v>
      </c>
      <c r="I29" s="2"/>
      <c r="J29" s="2"/>
    </row>
    <row r="30" spans="1:10" ht="27" customHeight="1">
      <c r="A30" s="2">
        <v>29</v>
      </c>
      <c r="B30" s="2" t="s">
        <v>521</v>
      </c>
      <c r="C30" s="2" t="s">
        <v>580</v>
      </c>
      <c r="D30" s="2">
        <v>81</v>
      </c>
      <c r="E30" s="2">
        <v>68</v>
      </c>
      <c r="F30" s="2">
        <f t="shared" si="0"/>
        <v>71.89999999999999</v>
      </c>
      <c r="G30" s="2">
        <v>69.4</v>
      </c>
      <c r="H30" s="2">
        <f t="shared" si="1"/>
        <v>70.14999999999999</v>
      </c>
      <c r="I30" s="2"/>
      <c r="J30" s="2"/>
    </row>
    <row r="31" spans="1:10" ht="27" customHeight="1">
      <c r="A31" s="2">
        <v>30</v>
      </c>
      <c r="B31" s="2" t="s">
        <v>521</v>
      </c>
      <c r="C31" s="2" t="s">
        <v>468</v>
      </c>
      <c r="D31" s="2">
        <v>80</v>
      </c>
      <c r="E31" s="2">
        <v>65</v>
      </c>
      <c r="F31" s="2">
        <f t="shared" si="0"/>
        <v>69.5</v>
      </c>
      <c r="G31" s="2">
        <v>70.4</v>
      </c>
      <c r="H31" s="2">
        <f t="shared" si="1"/>
        <v>70.13</v>
      </c>
      <c r="I31" s="2"/>
      <c r="J31" s="2"/>
    </row>
    <row r="32" spans="1:10" ht="27" customHeight="1">
      <c r="A32" s="2">
        <v>31</v>
      </c>
      <c r="B32" s="2" t="s">
        <v>521</v>
      </c>
      <c r="C32" s="2" t="s">
        <v>544</v>
      </c>
      <c r="D32" s="2">
        <v>69</v>
      </c>
      <c r="E32" s="2">
        <v>65</v>
      </c>
      <c r="F32" s="2">
        <f t="shared" si="0"/>
        <v>66.2</v>
      </c>
      <c r="G32" s="2">
        <v>71.2</v>
      </c>
      <c r="H32" s="2">
        <f t="shared" si="1"/>
        <v>69.69999999999999</v>
      </c>
      <c r="I32" s="2"/>
      <c r="J32" s="2"/>
    </row>
    <row r="33" spans="1:10" ht="27" customHeight="1">
      <c r="A33" s="2">
        <v>32</v>
      </c>
      <c r="B33" s="2" t="s">
        <v>521</v>
      </c>
      <c r="C33" s="2" t="s">
        <v>475</v>
      </c>
      <c r="D33" s="2">
        <v>70</v>
      </c>
      <c r="E33" s="2">
        <v>58</v>
      </c>
      <c r="F33" s="2">
        <f t="shared" si="0"/>
        <v>61.599999999999994</v>
      </c>
      <c r="G33" s="2">
        <v>73</v>
      </c>
      <c r="H33" s="2">
        <f t="shared" si="1"/>
        <v>69.57999999999998</v>
      </c>
      <c r="I33" s="2"/>
      <c r="J33" s="2"/>
    </row>
    <row r="34" spans="1:10" ht="27" customHeight="1">
      <c r="A34" s="2">
        <v>33</v>
      </c>
      <c r="B34" s="2" t="s">
        <v>521</v>
      </c>
      <c r="C34" s="2" t="s">
        <v>489</v>
      </c>
      <c r="D34" s="2">
        <v>80</v>
      </c>
      <c r="E34" s="2">
        <v>57</v>
      </c>
      <c r="F34" s="2">
        <f t="shared" si="0"/>
        <v>63.9</v>
      </c>
      <c r="G34" s="2">
        <v>71.4</v>
      </c>
      <c r="H34" s="2">
        <f t="shared" si="1"/>
        <v>69.15</v>
      </c>
      <c r="I34" s="2"/>
      <c r="J34" s="2"/>
    </row>
    <row r="35" spans="1:10" ht="27" customHeight="1">
      <c r="A35" s="2">
        <v>34</v>
      </c>
      <c r="B35" s="2" t="s">
        <v>521</v>
      </c>
      <c r="C35" s="2" t="s">
        <v>492</v>
      </c>
      <c r="D35" s="2">
        <v>74</v>
      </c>
      <c r="E35" s="2">
        <v>60</v>
      </c>
      <c r="F35" s="2">
        <f t="shared" si="0"/>
        <v>64.2</v>
      </c>
      <c r="G35" s="2">
        <v>71</v>
      </c>
      <c r="H35" s="2">
        <f t="shared" si="1"/>
        <v>68.96</v>
      </c>
      <c r="I35" s="2"/>
      <c r="J35" s="2"/>
    </row>
    <row r="36" spans="1:10" ht="27" customHeight="1">
      <c r="A36" s="2">
        <v>35</v>
      </c>
      <c r="B36" s="2" t="s">
        <v>521</v>
      </c>
      <c r="C36" s="2" t="s">
        <v>565</v>
      </c>
      <c r="D36" s="2">
        <v>77</v>
      </c>
      <c r="E36" s="2">
        <v>63</v>
      </c>
      <c r="F36" s="2">
        <f t="shared" si="0"/>
        <v>67.19999999999999</v>
      </c>
      <c r="G36" s="2">
        <v>67.8</v>
      </c>
      <c r="H36" s="2">
        <f t="shared" si="1"/>
        <v>67.61999999999999</v>
      </c>
      <c r="I36" s="2"/>
      <c r="J36" s="2"/>
    </row>
    <row r="37" spans="1:10" ht="27" customHeight="1">
      <c r="A37" s="2">
        <v>36</v>
      </c>
      <c r="B37" s="2" t="s">
        <v>521</v>
      </c>
      <c r="C37" s="2" t="s">
        <v>458</v>
      </c>
      <c r="D37" s="2">
        <v>81</v>
      </c>
      <c r="E37" s="2">
        <v>61</v>
      </c>
      <c r="F37" s="2">
        <f t="shared" si="0"/>
        <v>67</v>
      </c>
      <c r="G37" s="2">
        <v>65.6</v>
      </c>
      <c r="H37" s="2">
        <f t="shared" si="1"/>
        <v>66.02</v>
      </c>
      <c r="I37" s="2"/>
      <c r="J37" s="2"/>
    </row>
    <row r="38" spans="1:10" ht="27" customHeight="1">
      <c r="A38" s="2">
        <v>37</v>
      </c>
      <c r="B38" s="2" t="s">
        <v>521</v>
      </c>
      <c r="C38" s="2" t="s">
        <v>494</v>
      </c>
      <c r="D38" s="2">
        <v>75</v>
      </c>
      <c r="E38" s="2">
        <v>78</v>
      </c>
      <c r="F38" s="2">
        <f t="shared" si="0"/>
        <v>77.1</v>
      </c>
      <c r="G38" s="2"/>
      <c r="H38" s="2">
        <f t="shared" si="1"/>
        <v>23.13</v>
      </c>
      <c r="I38" s="2"/>
      <c r="J38" s="2"/>
    </row>
  </sheetData>
  <sheetProtection/>
  <autoFilter ref="A1:H38"/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P9" sqref="O9:P10"/>
    </sheetView>
  </sheetViews>
  <sheetFormatPr defaultColWidth="9.140625" defaultRowHeight="19.5" customHeight="1"/>
  <cols>
    <col min="1" max="1" width="4.8515625" style="1" customWidth="1"/>
    <col min="2" max="2" width="14.8515625" style="1" customWidth="1"/>
    <col min="3" max="3" width="14.00390625" style="1" customWidth="1"/>
    <col min="4" max="5" width="9.140625" style="1" customWidth="1"/>
    <col min="6" max="6" width="10.421875" style="1" customWidth="1"/>
    <col min="7" max="7" width="12.00390625" style="1" customWidth="1"/>
    <col min="8" max="8" width="15.140625" style="1" customWidth="1"/>
    <col min="9" max="16384" width="9.140625" style="1" customWidth="1"/>
  </cols>
  <sheetData>
    <row r="1" spans="1:10" s="8" customFormat="1" ht="32.2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123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s="18" customFormat="1" ht="27.75" customHeight="1">
      <c r="A2" s="17">
        <v>1</v>
      </c>
      <c r="B2" s="17" t="s">
        <v>524</v>
      </c>
      <c r="C2" s="17" t="s">
        <v>585</v>
      </c>
      <c r="D2" s="17">
        <v>84</v>
      </c>
      <c r="E2" s="17">
        <v>87</v>
      </c>
      <c r="F2" s="17">
        <f aca="true" t="shared" si="0" ref="F2:F37">D2*0.3+E2*0.7</f>
        <v>86.1</v>
      </c>
      <c r="G2" s="17">
        <v>87.2</v>
      </c>
      <c r="H2" s="17">
        <f aca="true" t="shared" si="1" ref="H2:H37">F2*0.3+G2*0.7</f>
        <v>86.87</v>
      </c>
      <c r="I2" s="55" t="s">
        <v>604</v>
      </c>
      <c r="J2" s="55" t="s">
        <v>613</v>
      </c>
    </row>
    <row r="3" spans="1:10" s="18" customFormat="1" ht="27.75" customHeight="1">
      <c r="A3" s="17">
        <v>2</v>
      </c>
      <c r="B3" s="17" t="s">
        <v>524</v>
      </c>
      <c r="C3" s="17" t="s">
        <v>474</v>
      </c>
      <c r="D3" s="17">
        <v>78</v>
      </c>
      <c r="E3" s="17">
        <v>75</v>
      </c>
      <c r="F3" s="17">
        <f t="shared" si="0"/>
        <v>75.9</v>
      </c>
      <c r="G3" s="17">
        <v>90.4</v>
      </c>
      <c r="H3" s="17">
        <f t="shared" si="1"/>
        <v>86.05</v>
      </c>
      <c r="I3" s="55" t="s">
        <v>604</v>
      </c>
      <c r="J3" s="55" t="s">
        <v>613</v>
      </c>
    </row>
    <row r="4" spans="1:10" s="18" customFormat="1" ht="27.75" customHeight="1">
      <c r="A4" s="17">
        <v>3</v>
      </c>
      <c r="B4" s="17" t="s">
        <v>524</v>
      </c>
      <c r="C4" s="17" t="s">
        <v>462</v>
      </c>
      <c r="D4" s="17">
        <v>74</v>
      </c>
      <c r="E4" s="17">
        <v>86</v>
      </c>
      <c r="F4" s="17">
        <f t="shared" si="0"/>
        <v>82.39999999999999</v>
      </c>
      <c r="G4" s="17">
        <v>86.2</v>
      </c>
      <c r="H4" s="17">
        <f t="shared" si="1"/>
        <v>85.05999999999999</v>
      </c>
      <c r="I4" s="55" t="s">
        <v>604</v>
      </c>
      <c r="J4" s="55" t="s">
        <v>613</v>
      </c>
    </row>
    <row r="5" spans="1:10" s="18" customFormat="1" ht="27.75" customHeight="1">
      <c r="A5" s="17">
        <v>4</v>
      </c>
      <c r="B5" s="17" t="s">
        <v>524</v>
      </c>
      <c r="C5" s="17" t="s">
        <v>457</v>
      </c>
      <c r="D5" s="17">
        <v>78</v>
      </c>
      <c r="E5" s="17">
        <v>69</v>
      </c>
      <c r="F5" s="17">
        <f t="shared" si="0"/>
        <v>71.69999999999999</v>
      </c>
      <c r="G5" s="17">
        <v>89.8</v>
      </c>
      <c r="H5" s="17">
        <f t="shared" si="1"/>
        <v>84.36999999999999</v>
      </c>
      <c r="I5" s="55" t="s">
        <v>604</v>
      </c>
      <c r="J5" s="55" t="s">
        <v>613</v>
      </c>
    </row>
    <row r="6" spans="1:10" s="18" customFormat="1" ht="27.75" customHeight="1">
      <c r="A6" s="17">
        <v>5</v>
      </c>
      <c r="B6" s="17" t="s">
        <v>524</v>
      </c>
      <c r="C6" s="17" t="s">
        <v>546</v>
      </c>
      <c r="D6" s="17">
        <v>82</v>
      </c>
      <c r="E6" s="17">
        <v>80</v>
      </c>
      <c r="F6" s="17">
        <f t="shared" si="0"/>
        <v>80.6</v>
      </c>
      <c r="G6" s="17">
        <v>82.8</v>
      </c>
      <c r="H6" s="17">
        <f t="shared" si="1"/>
        <v>82.13999999999999</v>
      </c>
      <c r="I6" s="55" t="s">
        <v>604</v>
      </c>
      <c r="J6" s="55" t="s">
        <v>613</v>
      </c>
    </row>
    <row r="7" spans="1:10" s="18" customFormat="1" ht="27.75" customHeight="1">
      <c r="A7" s="17">
        <v>6</v>
      </c>
      <c r="B7" s="17" t="s">
        <v>524</v>
      </c>
      <c r="C7" s="17" t="s">
        <v>569</v>
      </c>
      <c r="D7" s="17">
        <v>73</v>
      </c>
      <c r="E7" s="17">
        <v>72</v>
      </c>
      <c r="F7" s="17">
        <f t="shared" si="0"/>
        <v>72.3</v>
      </c>
      <c r="G7" s="17">
        <v>84</v>
      </c>
      <c r="H7" s="17">
        <f t="shared" si="1"/>
        <v>80.49</v>
      </c>
      <c r="I7" s="55" t="s">
        <v>604</v>
      </c>
      <c r="J7" s="55" t="s">
        <v>613</v>
      </c>
    </row>
    <row r="8" spans="1:10" s="18" customFormat="1" ht="27.75" customHeight="1">
      <c r="A8" s="17">
        <v>7</v>
      </c>
      <c r="B8" s="17" t="s">
        <v>524</v>
      </c>
      <c r="C8" s="17" t="s">
        <v>490</v>
      </c>
      <c r="D8" s="17">
        <v>86</v>
      </c>
      <c r="E8" s="17">
        <v>80</v>
      </c>
      <c r="F8" s="17">
        <f t="shared" si="0"/>
        <v>81.8</v>
      </c>
      <c r="G8" s="17">
        <v>79.8</v>
      </c>
      <c r="H8" s="17">
        <f t="shared" si="1"/>
        <v>80.39999999999999</v>
      </c>
      <c r="I8" s="55" t="s">
        <v>604</v>
      </c>
      <c r="J8" s="55" t="s">
        <v>613</v>
      </c>
    </row>
    <row r="9" spans="1:10" s="18" customFormat="1" ht="27.75" customHeight="1">
      <c r="A9" s="17">
        <v>8</v>
      </c>
      <c r="B9" s="17" t="s">
        <v>524</v>
      </c>
      <c r="C9" s="17" t="s">
        <v>459</v>
      </c>
      <c r="D9" s="17">
        <v>74</v>
      </c>
      <c r="E9" s="17">
        <v>75</v>
      </c>
      <c r="F9" s="17">
        <f t="shared" si="0"/>
        <v>74.7</v>
      </c>
      <c r="G9" s="17">
        <v>81</v>
      </c>
      <c r="H9" s="17">
        <f t="shared" si="1"/>
        <v>79.11</v>
      </c>
      <c r="I9" s="55" t="s">
        <v>604</v>
      </c>
      <c r="J9" s="55" t="s">
        <v>613</v>
      </c>
    </row>
    <row r="10" spans="1:10" s="18" customFormat="1" ht="27.75" customHeight="1">
      <c r="A10" s="17">
        <v>9</v>
      </c>
      <c r="B10" s="17" t="s">
        <v>524</v>
      </c>
      <c r="C10" s="17" t="s">
        <v>483</v>
      </c>
      <c r="D10" s="17">
        <v>80</v>
      </c>
      <c r="E10" s="17">
        <v>65</v>
      </c>
      <c r="F10" s="17">
        <f t="shared" si="0"/>
        <v>69.5</v>
      </c>
      <c r="G10" s="17">
        <v>81.6</v>
      </c>
      <c r="H10" s="17">
        <f t="shared" si="1"/>
        <v>77.96999999999998</v>
      </c>
      <c r="I10" s="55" t="s">
        <v>604</v>
      </c>
      <c r="J10" s="55" t="s">
        <v>613</v>
      </c>
    </row>
    <row r="11" spans="1:10" s="18" customFormat="1" ht="27.75" customHeight="1">
      <c r="A11" s="17">
        <v>10</v>
      </c>
      <c r="B11" s="17" t="s">
        <v>524</v>
      </c>
      <c r="C11" s="17" t="s">
        <v>493</v>
      </c>
      <c r="D11" s="17">
        <v>85</v>
      </c>
      <c r="E11" s="17">
        <v>77</v>
      </c>
      <c r="F11" s="17">
        <f t="shared" si="0"/>
        <v>79.4</v>
      </c>
      <c r="G11" s="17">
        <v>75.8</v>
      </c>
      <c r="H11" s="17">
        <f t="shared" si="1"/>
        <v>76.88</v>
      </c>
      <c r="I11" s="55" t="s">
        <v>604</v>
      </c>
      <c r="J11" s="55" t="s">
        <v>613</v>
      </c>
    </row>
    <row r="12" spans="1:10" s="18" customFormat="1" ht="27.75" customHeight="1">
      <c r="A12" s="17">
        <v>11</v>
      </c>
      <c r="B12" s="17" t="s">
        <v>524</v>
      </c>
      <c r="C12" s="17" t="s">
        <v>473</v>
      </c>
      <c r="D12" s="17">
        <v>81</v>
      </c>
      <c r="E12" s="17">
        <v>74</v>
      </c>
      <c r="F12" s="17">
        <f t="shared" si="0"/>
        <v>76.1</v>
      </c>
      <c r="G12" s="17">
        <v>77.2</v>
      </c>
      <c r="H12" s="17">
        <f t="shared" si="1"/>
        <v>76.87</v>
      </c>
      <c r="I12" s="55" t="s">
        <v>604</v>
      </c>
      <c r="J12" s="55" t="s">
        <v>613</v>
      </c>
    </row>
    <row r="13" spans="1:10" s="18" customFormat="1" ht="27.75" customHeight="1">
      <c r="A13" s="17">
        <v>12</v>
      </c>
      <c r="B13" s="17" t="s">
        <v>524</v>
      </c>
      <c r="C13" s="17" t="s">
        <v>470</v>
      </c>
      <c r="D13" s="17">
        <v>73</v>
      </c>
      <c r="E13" s="17">
        <v>66</v>
      </c>
      <c r="F13" s="17">
        <f t="shared" si="0"/>
        <v>68.1</v>
      </c>
      <c r="G13" s="17">
        <v>79.6</v>
      </c>
      <c r="H13" s="17">
        <f t="shared" si="1"/>
        <v>76.14999999999999</v>
      </c>
      <c r="I13" s="55" t="s">
        <v>604</v>
      </c>
      <c r="J13" s="55" t="s">
        <v>613</v>
      </c>
    </row>
    <row r="14" spans="1:10" s="18" customFormat="1" ht="27.75" customHeight="1">
      <c r="A14" s="17">
        <v>13</v>
      </c>
      <c r="B14" s="17" t="s">
        <v>524</v>
      </c>
      <c r="C14" s="17" t="s">
        <v>564</v>
      </c>
      <c r="D14" s="17">
        <v>78</v>
      </c>
      <c r="E14" s="17">
        <v>75</v>
      </c>
      <c r="F14" s="17">
        <f t="shared" si="0"/>
        <v>75.9</v>
      </c>
      <c r="G14" s="17">
        <v>74.4</v>
      </c>
      <c r="H14" s="17">
        <f t="shared" si="1"/>
        <v>74.85</v>
      </c>
      <c r="I14" s="55" t="s">
        <v>604</v>
      </c>
      <c r="J14" s="55" t="s">
        <v>613</v>
      </c>
    </row>
    <row r="15" spans="1:10" s="18" customFormat="1" ht="27.75" customHeight="1">
      <c r="A15" s="17">
        <v>14</v>
      </c>
      <c r="B15" s="17" t="s">
        <v>524</v>
      </c>
      <c r="C15" s="17" t="s">
        <v>485</v>
      </c>
      <c r="D15" s="17">
        <v>70</v>
      </c>
      <c r="E15" s="17">
        <v>56</v>
      </c>
      <c r="F15" s="17">
        <f t="shared" si="0"/>
        <v>60.199999999999996</v>
      </c>
      <c r="G15" s="17">
        <v>79.6</v>
      </c>
      <c r="H15" s="17">
        <f t="shared" si="1"/>
        <v>73.77999999999999</v>
      </c>
      <c r="I15" s="55" t="s">
        <v>604</v>
      </c>
      <c r="J15" s="55" t="s">
        <v>613</v>
      </c>
    </row>
    <row r="16" spans="1:10" s="18" customFormat="1" ht="27.75" customHeight="1" thickBot="1">
      <c r="A16" s="48">
        <v>15</v>
      </c>
      <c r="B16" s="48" t="s">
        <v>524</v>
      </c>
      <c r="C16" s="48" t="s">
        <v>582</v>
      </c>
      <c r="D16" s="48">
        <v>72</v>
      </c>
      <c r="E16" s="48">
        <v>62</v>
      </c>
      <c r="F16" s="48">
        <f t="shared" si="0"/>
        <v>65</v>
      </c>
      <c r="G16" s="48">
        <v>77.4</v>
      </c>
      <c r="H16" s="48">
        <f t="shared" si="1"/>
        <v>73.68</v>
      </c>
      <c r="I16" s="56" t="s">
        <v>604</v>
      </c>
      <c r="J16" s="56" t="s">
        <v>613</v>
      </c>
    </row>
    <row r="17" spans="1:10" s="18" customFormat="1" ht="27.75" customHeight="1" thickTop="1">
      <c r="A17" s="47">
        <v>16</v>
      </c>
      <c r="B17" s="47" t="s">
        <v>524</v>
      </c>
      <c r="C17" s="47" t="s">
        <v>477</v>
      </c>
      <c r="D17" s="47">
        <v>73</v>
      </c>
      <c r="E17" s="47">
        <v>69</v>
      </c>
      <c r="F17" s="47">
        <f t="shared" si="0"/>
        <v>70.19999999999999</v>
      </c>
      <c r="G17" s="47">
        <v>74.2</v>
      </c>
      <c r="H17" s="47">
        <f t="shared" si="1"/>
        <v>73</v>
      </c>
      <c r="I17" s="47"/>
      <c r="J17" s="47"/>
    </row>
    <row r="18" spans="1:10" s="18" customFormat="1" ht="27.75" customHeight="1">
      <c r="A18" s="17">
        <v>17</v>
      </c>
      <c r="B18" s="17" t="s">
        <v>524</v>
      </c>
      <c r="C18" s="17" t="s">
        <v>465</v>
      </c>
      <c r="D18" s="17">
        <v>67</v>
      </c>
      <c r="E18" s="17">
        <v>62</v>
      </c>
      <c r="F18" s="17">
        <f t="shared" si="0"/>
        <v>63.5</v>
      </c>
      <c r="G18" s="17">
        <v>76.8</v>
      </c>
      <c r="H18" s="17">
        <f t="shared" si="1"/>
        <v>72.81</v>
      </c>
      <c r="I18" s="17"/>
      <c r="J18" s="17"/>
    </row>
    <row r="19" spans="1:10" s="18" customFormat="1" ht="27.75" customHeight="1">
      <c r="A19" s="17">
        <v>18</v>
      </c>
      <c r="B19" s="17" t="s">
        <v>524</v>
      </c>
      <c r="C19" s="17" t="s">
        <v>587</v>
      </c>
      <c r="D19" s="17">
        <v>78</v>
      </c>
      <c r="E19" s="17">
        <v>61</v>
      </c>
      <c r="F19" s="17">
        <f t="shared" si="0"/>
        <v>66.1</v>
      </c>
      <c r="G19" s="17">
        <v>75.2</v>
      </c>
      <c r="H19" s="17">
        <f t="shared" si="1"/>
        <v>72.47</v>
      </c>
      <c r="I19" s="17"/>
      <c r="J19" s="17"/>
    </row>
    <row r="20" spans="1:10" s="18" customFormat="1" ht="27.75" customHeight="1">
      <c r="A20" s="17">
        <v>19</v>
      </c>
      <c r="B20" s="17" t="s">
        <v>524</v>
      </c>
      <c r="C20" s="17" t="s">
        <v>547</v>
      </c>
      <c r="D20" s="17">
        <v>75</v>
      </c>
      <c r="E20" s="17">
        <v>72</v>
      </c>
      <c r="F20" s="17">
        <f t="shared" si="0"/>
        <v>72.9</v>
      </c>
      <c r="G20" s="17">
        <v>72</v>
      </c>
      <c r="H20" s="17">
        <f t="shared" si="1"/>
        <v>72.27</v>
      </c>
      <c r="I20" s="17"/>
      <c r="J20" s="17"/>
    </row>
    <row r="21" spans="1:10" s="18" customFormat="1" ht="27.75" customHeight="1">
      <c r="A21" s="17">
        <v>20</v>
      </c>
      <c r="B21" s="17" t="s">
        <v>524</v>
      </c>
      <c r="C21" s="17" t="s">
        <v>486</v>
      </c>
      <c r="D21" s="17">
        <v>73</v>
      </c>
      <c r="E21" s="17">
        <v>73</v>
      </c>
      <c r="F21" s="17">
        <f t="shared" si="0"/>
        <v>73</v>
      </c>
      <c r="G21" s="17">
        <v>70.8</v>
      </c>
      <c r="H21" s="17">
        <f t="shared" si="1"/>
        <v>71.46</v>
      </c>
      <c r="I21" s="17"/>
      <c r="J21" s="17"/>
    </row>
    <row r="22" spans="1:10" s="18" customFormat="1" ht="27.75" customHeight="1">
      <c r="A22" s="17">
        <v>21</v>
      </c>
      <c r="B22" s="17" t="s">
        <v>524</v>
      </c>
      <c r="C22" s="17" t="s">
        <v>545</v>
      </c>
      <c r="D22" s="17">
        <v>74</v>
      </c>
      <c r="E22" s="17">
        <v>67</v>
      </c>
      <c r="F22" s="17">
        <f t="shared" si="0"/>
        <v>69.1</v>
      </c>
      <c r="G22" s="17">
        <v>72.4</v>
      </c>
      <c r="H22" s="17">
        <f t="shared" si="1"/>
        <v>71.41</v>
      </c>
      <c r="I22" s="17"/>
      <c r="J22" s="17"/>
    </row>
    <row r="23" spans="1:10" s="18" customFormat="1" ht="27.75" customHeight="1">
      <c r="A23" s="17">
        <v>22</v>
      </c>
      <c r="B23" s="17" t="s">
        <v>524</v>
      </c>
      <c r="C23" s="17" t="s">
        <v>563</v>
      </c>
      <c r="D23" s="17">
        <v>74</v>
      </c>
      <c r="E23" s="17">
        <v>69</v>
      </c>
      <c r="F23" s="17">
        <f t="shared" si="0"/>
        <v>70.5</v>
      </c>
      <c r="G23" s="17">
        <v>69.8</v>
      </c>
      <c r="H23" s="17">
        <f t="shared" si="1"/>
        <v>70.00999999999999</v>
      </c>
      <c r="I23" s="17"/>
      <c r="J23" s="17"/>
    </row>
    <row r="24" spans="1:10" s="18" customFormat="1" ht="27.75" customHeight="1">
      <c r="A24" s="17">
        <v>23</v>
      </c>
      <c r="B24" s="17" t="s">
        <v>524</v>
      </c>
      <c r="C24" s="17" t="s">
        <v>525</v>
      </c>
      <c r="D24" s="17">
        <v>61</v>
      </c>
      <c r="E24" s="17">
        <v>61</v>
      </c>
      <c r="F24" s="17">
        <f t="shared" si="0"/>
        <v>61</v>
      </c>
      <c r="G24" s="17">
        <v>71.4</v>
      </c>
      <c r="H24" s="17">
        <f t="shared" si="1"/>
        <v>68.28</v>
      </c>
      <c r="I24" s="17"/>
      <c r="J24" s="17"/>
    </row>
    <row r="25" spans="1:10" s="18" customFormat="1" ht="27.75" customHeight="1">
      <c r="A25" s="17">
        <v>24</v>
      </c>
      <c r="B25" s="17" t="s">
        <v>524</v>
      </c>
      <c r="C25" s="17" t="s">
        <v>551</v>
      </c>
      <c r="D25" s="17">
        <v>71</v>
      </c>
      <c r="E25" s="17">
        <v>67</v>
      </c>
      <c r="F25" s="17">
        <f t="shared" si="0"/>
        <v>68.2</v>
      </c>
      <c r="G25" s="17">
        <v>67.6</v>
      </c>
      <c r="H25" s="17">
        <f t="shared" si="1"/>
        <v>67.78</v>
      </c>
      <c r="I25" s="17"/>
      <c r="J25" s="17"/>
    </row>
    <row r="26" spans="1:10" s="18" customFormat="1" ht="27.75" customHeight="1">
      <c r="A26" s="17">
        <v>25</v>
      </c>
      <c r="B26" s="17" t="s">
        <v>524</v>
      </c>
      <c r="C26" s="17" t="s">
        <v>471</v>
      </c>
      <c r="D26" s="17">
        <v>78</v>
      </c>
      <c r="E26" s="17">
        <v>67</v>
      </c>
      <c r="F26" s="17">
        <f t="shared" si="0"/>
        <v>70.3</v>
      </c>
      <c r="G26" s="17">
        <v>66.4</v>
      </c>
      <c r="H26" s="17">
        <f t="shared" si="1"/>
        <v>67.57000000000001</v>
      </c>
      <c r="I26" s="17"/>
      <c r="J26" s="17"/>
    </row>
    <row r="27" spans="1:10" s="18" customFormat="1" ht="27.75" customHeight="1">
      <c r="A27" s="17">
        <v>26</v>
      </c>
      <c r="B27" s="17" t="s">
        <v>524</v>
      </c>
      <c r="C27" s="17" t="s">
        <v>491</v>
      </c>
      <c r="D27" s="17">
        <v>72</v>
      </c>
      <c r="E27" s="17">
        <v>68</v>
      </c>
      <c r="F27" s="17">
        <f t="shared" si="0"/>
        <v>69.19999999999999</v>
      </c>
      <c r="G27" s="17">
        <v>66.8</v>
      </c>
      <c r="H27" s="17">
        <f t="shared" si="1"/>
        <v>67.52</v>
      </c>
      <c r="I27" s="17"/>
      <c r="J27" s="17"/>
    </row>
    <row r="28" spans="1:10" s="18" customFormat="1" ht="27.75" customHeight="1">
      <c r="A28" s="17">
        <v>27</v>
      </c>
      <c r="B28" s="17" t="s">
        <v>524</v>
      </c>
      <c r="C28" s="17" t="s">
        <v>584</v>
      </c>
      <c r="D28" s="17">
        <v>73</v>
      </c>
      <c r="E28" s="17">
        <v>69</v>
      </c>
      <c r="F28" s="17">
        <f t="shared" si="0"/>
        <v>70.19999999999999</v>
      </c>
      <c r="G28" s="17">
        <v>65.4</v>
      </c>
      <c r="H28" s="17">
        <f t="shared" si="1"/>
        <v>66.84</v>
      </c>
      <c r="I28" s="17"/>
      <c r="J28" s="17"/>
    </row>
    <row r="29" spans="1:10" s="18" customFormat="1" ht="27.75" customHeight="1">
      <c r="A29" s="17">
        <v>28</v>
      </c>
      <c r="B29" s="17" t="s">
        <v>524</v>
      </c>
      <c r="C29" s="17" t="s">
        <v>549</v>
      </c>
      <c r="D29" s="17">
        <v>65</v>
      </c>
      <c r="E29" s="17">
        <v>53</v>
      </c>
      <c r="F29" s="17">
        <f t="shared" si="0"/>
        <v>56.599999999999994</v>
      </c>
      <c r="G29" s="17">
        <v>71.2</v>
      </c>
      <c r="H29" s="17">
        <f t="shared" si="1"/>
        <v>66.82</v>
      </c>
      <c r="I29" s="17"/>
      <c r="J29" s="17"/>
    </row>
    <row r="30" spans="1:10" s="18" customFormat="1" ht="27.75" customHeight="1">
      <c r="A30" s="17">
        <v>29</v>
      </c>
      <c r="B30" s="17" t="s">
        <v>524</v>
      </c>
      <c r="C30" s="17" t="s">
        <v>566</v>
      </c>
      <c r="D30" s="17">
        <v>74</v>
      </c>
      <c r="E30" s="17">
        <v>78</v>
      </c>
      <c r="F30" s="17">
        <f t="shared" si="0"/>
        <v>76.8</v>
      </c>
      <c r="G30" s="17">
        <v>61.6</v>
      </c>
      <c r="H30" s="17">
        <f t="shared" si="1"/>
        <v>66.16</v>
      </c>
      <c r="I30" s="17"/>
      <c r="J30" s="17"/>
    </row>
    <row r="31" spans="1:10" s="18" customFormat="1" ht="27.75" customHeight="1">
      <c r="A31" s="17">
        <v>30</v>
      </c>
      <c r="B31" s="17" t="s">
        <v>524</v>
      </c>
      <c r="C31" s="17" t="s">
        <v>482</v>
      </c>
      <c r="D31" s="17">
        <v>80</v>
      </c>
      <c r="E31" s="17">
        <v>69</v>
      </c>
      <c r="F31" s="17">
        <f t="shared" si="0"/>
        <v>72.3</v>
      </c>
      <c r="G31" s="17">
        <v>61.8</v>
      </c>
      <c r="H31" s="17">
        <f t="shared" si="1"/>
        <v>64.94999999999999</v>
      </c>
      <c r="I31" s="17"/>
      <c r="J31" s="17"/>
    </row>
    <row r="32" spans="1:10" s="18" customFormat="1" ht="27.75" customHeight="1">
      <c r="A32" s="17">
        <v>31</v>
      </c>
      <c r="B32" s="17" t="s">
        <v>524</v>
      </c>
      <c r="C32" s="17" t="s">
        <v>579</v>
      </c>
      <c r="D32" s="17">
        <v>68</v>
      </c>
      <c r="E32" s="17">
        <v>72</v>
      </c>
      <c r="F32" s="17">
        <f t="shared" si="0"/>
        <v>70.8</v>
      </c>
      <c r="G32" s="17">
        <v>60.8</v>
      </c>
      <c r="H32" s="17">
        <f t="shared" si="1"/>
        <v>63.8</v>
      </c>
      <c r="I32" s="17"/>
      <c r="J32" s="17"/>
    </row>
    <row r="33" spans="1:10" s="18" customFormat="1" ht="27.75" customHeight="1">
      <c r="A33" s="17">
        <v>32</v>
      </c>
      <c r="B33" s="17" t="s">
        <v>524</v>
      </c>
      <c r="C33" s="17" t="s">
        <v>481</v>
      </c>
      <c r="D33" s="17">
        <v>78</v>
      </c>
      <c r="E33" s="17">
        <v>59</v>
      </c>
      <c r="F33" s="17">
        <f t="shared" si="0"/>
        <v>64.69999999999999</v>
      </c>
      <c r="G33" s="17">
        <v>63</v>
      </c>
      <c r="H33" s="17">
        <f t="shared" si="1"/>
        <v>63.50999999999999</v>
      </c>
      <c r="I33" s="17"/>
      <c r="J33" s="17"/>
    </row>
    <row r="34" spans="1:10" s="18" customFormat="1" ht="27.75" customHeight="1">
      <c r="A34" s="17">
        <v>33</v>
      </c>
      <c r="B34" s="17" t="s">
        <v>524</v>
      </c>
      <c r="C34" s="17" t="s">
        <v>487</v>
      </c>
      <c r="D34" s="17">
        <v>79</v>
      </c>
      <c r="E34" s="17">
        <v>74</v>
      </c>
      <c r="F34" s="17">
        <f t="shared" si="0"/>
        <v>75.5</v>
      </c>
      <c r="G34" s="17">
        <v>57.6</v>
      </c>
      <c r="H34" s="17">
        <f t="shared" si="1"/>
        <v>62.97</v>
      </c>
      <c r="I34" s="17"/>
      <c r="J34" s="17"/>
    </row>
    <row r="35" spans="1:10" s="18" customFormat="1" ht="27.75" customHeight="1">
      <c r="A35" s="17">
        <v>34</v>
      </c>
      <c r="B35" s="17" t="s">
        <v>524</v>
      </c>
      <c r="C35" s="17" t="s">
        <v>586</v>
      </c>
      <c r="D35" s="17">
        <v>74</v>
      </c>
      <c r="E35" s="17">
        <v>66</v>
      </c>
      <c r="F35" s="17">
        <f t="shared" si="0"/>
        <v>68.39999999999999</v>
      </c>
      <c r="G35" s="17">
        <v>60.6</v>
      </c>
      <c r="H35" s="17">
        <f t="shared" si="1"/>
        <v>62.94</v>
      </c>
      <c r="I35" s="17"/>
      <c r="J35" s="17"/>
    </row>
    <row r="36" spans="1:10" s="18" customFormat="1" ht="27.75" customHeight="1">
      <c r="A36" s="17">
        <v>35</v>
      </c>
      <c r="B36" s="17" t="s">
        <v>524</v>
      </c>
      <c r="C36" s="17" t="s">
        <v>480</v>
      </c>
      <c r="D36" s="17">
        <v>69</v>
      </c>
      <c r="E36" s="17">
        <v>61</v>
      </c>
      <c r="F36" s="17">
        <f t="shared" si="0"/>
        <v>63.39999999999999</v>
      </c>
      <c r="G36" s="17">
        <v>60.4</v>
      </c>
      <c r="H36" s="17">
        <f t="shared" si="1"/>
        <v>61.29999999999999</v>
      </c>
      <c r="I36" s="17"/>
      <c r="J36" s="17"/>
    </row>
    <row r="37" spans="1:10" s="18" customFormat="1" ht="27.75" customHeight="1">
      <c r="A37" s="17">
        <v>36</v>
      </c>
      <c r="B37" s="17" t="s">
        <v>524</v>
      </c>
      <c r="C37" s="17" t="s">
        <v>495</v>
      </c>
      <c r="D37" s="17">
        <v>71</v>
      </c>
      <c r="E37" s="17">
        <v>55</v>
      </c>
      <c r="F37" s="17">
        <f t="shared" si="0"/>
        <v>59.8</v>
      </c>
      <c r="G37" s="17">
        <v>60.6</v>
      </c>
      <c r="H37" s="17">
        <f t="shared" si="1"/>
        <v>60.36</v>
      </c>
      <c r="I37" s="17"/>
      <c r="J37" s="17"/>
    </row>
  </sheetData>
  <sheetProtection/>
  <autoFilter ref="A1:H37"/>
  <printOptions/>
  <pageMargins left="0.31496062992125984" right="0.31496062992125984" top="0.15748031496062992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P7" sqref="P7"/>
    </sheetView>
  </sheetViews>
  <sheetFormatPr defaultColWidth="9.140625" defaultRowHeight="19.5" customHeight="1"/>
  <cols>
    <col min="1" max="1" width="5.57421875" style="3" customWidth="1"/>
    <col min="2" max="2" width="13.421875" style="3" customWidth="1"/>
    <col min="3" max="3" width="14.57421875" style="3" customWidth="1"/>
    <col min="4" max="5" width="9.140625" style="3" customWidth="1"/>
    <col min="6" max="6" width="7.00390625" style="3" customWidth="1"/>
    <col min="7" max="7" width="12.140625" style="3" customWidth="1"/>
    <col min="8" max="8" width="15.28125" style="3" customWidth="1"/>
    <col min="9" max="16384" width="9.140625" style="3" customWidth="1"/>
  </cols>
  <sheetData>
    <row r="1" spans="1:10" s="8" customFormat="1" ht="34.5" customHeight="1">
      <c r="A1" s="6" t="s">
        <v>130</v>
      </c>
      <c r="B1" s="7" t="s">
        <v>203</v>
      </c>
      <c r="C1" s="6" t="s">
        <v>204</v>
      </c>
      <c r="D1" s="6" t="s">
        <v>205</v>
      </c>
      <c r="E1" s="6" t="s">
        <v>126</v>
      </c>
      <c r="F1" s="19" t="s">
        <v>127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8.5" customHeight="1">
      <c r="A2" s="2">
        <v>1</v>
      </c>
      <c r="B2" s="2" t="s">
        <v>90</v>
      </c>
      <c r="C2" s="2" t="s">
        <v>597</v>
      </c>
      <c r="D2" s="2">
        <v>77</v>
      </c>
      <c r="E2" s="2">
        <v>83.28</v>
      </c>
      <c r="F2" s="20">
        <f aca="true" t="shared" si="0" ref="F2:F35">D2*0.3+E2*0.7</f>
        <v>81.396</v>
      </c>
      <c r="G2" s="2">
        <v>89.2</v>
      </c>
      <c r="H2" s="14">
        <f aca="true" t="shared" si="1" ref="H2:H35">F2*0.3+G2*0.7</f>
        <v>86.8588</v>
      </c>
      <c r="I2" s="55" t="s">
        <v>604</v>
      </c>
      <c r="J2" s="55" t="s">
        <v>613</v>
      </c>
    </row>
    <row r="3" spans="1:10" ht="28.5" customHeight="1">
      <c r="A3" s="2">
        <v>2</v>
      </c>
      <c r="B3" s="2" t="s">
        <v>90</v>
      </c>
      <c r="C3" s="2" t="s">
        <v>94</v>
      </c>
      <c r="D3" s="2">
        <v>77</v>
      </c>
      <c r="E3" s="2">
        <v>84.86</v>
      </c>
      <c r="F3" s="20">
        <f t="shared" si="0"/>
        <v>82.502</v>
      </c>
      <c r="G3" s="2">
        <v>88.6</v>
      </c>
      <c r="H3" s="14">
        <f t="shared" si="1"/>
        <v>86.77059999999999</v>
      </c>
      <c r="I3" s="55" t="s">
        <v>604</v>
      </c>
      <c r="J3" s="55" t="s">
        <v>613</v>
      </c>
    </row>
    <row r="4" spans="1:10" ht="28.5" customHeight="1">
      <c r="A4" s="2">
        <v>3</v>
      </c>
      <c r="B4" s="2" t="s">
        <v>90</v>
      </c>
      <c r="C4" s="2" t="s">
        <v>588</v>
      </c>
      <c r="D4" s="2">
        <v>69</v>
      </c>
      <c r="E4" s="2">
        <v>80.48</v>
      </c>
      <c r="F4" s="20">
        <f t="shared" si="0"/>
        <v>77.036</v>
      </c>
      <c r="G4" s="2">
        <v>86.6</v>
      </c>
      <c r="H4" s="14">
        <f t="shared" si="1"/>
        <v>83.73079999999999</v>
      </c>
      <c r="I4" s="55" t="s">
        <v>604</v>
      </c>
      <c r="J4" s="55" t="s">
        <v>613</v>
      </c>
    </row>
    <row r="5" spans="1:10" ht="28.5" customHeight="1">
      <c r="A5" s="2">
        <v>4</v>
      </c>
      <c r="B5" s="2" t="s">
        <v>90</v>
      </c>
      <c r="C5" s="2" t="s">
        <v>95</v>
      </c>
      <c r="D5" s="2">
        <v>72</v>
      </c>
      <c r="E5" s="2">
        <v>82.46</v>
      </c>
      <c r="F5" s="20">
        <f t="shared" si="0"/>
        <v>79.32199999999999</v>
      </c>
      <c r="G5" s="2">
        <v>85.4</v>
      </c>
      <c r="H5" s="14">
        <f t="shared" si="1"/>
        <v>83.5766</v>
      </c>
      <c r="I5" s="55" t="s">
        <v>604</v>
      </c>
      <c r="J5" s="55" t="s">
        <v>613</v>
      </c>
    </row>
    <row r="6" spans="1:10" ht="28.5" customHeight="1">
      <c r="A6" s="2">
        <v>5</v>
      </c>
      <c r="B6" s="2" t="s">
        <v>90</v>
      </c>
      <c r="C6" s="2" t="s">
        <v>146</v>
      </c>
      <c r="D6" s="2">
        <v>78</v>
      </c>
      <c r="E6" s="2">
        <v>82.12</v>
      </c>
      <c r="F6" s="20">
        <f t="shared" si="0"/>
        <v>80.884</v>
      </c>
      <c r="G6" s="2">
        <v>83.4</v>
      </c>
      <c r="H6" s="14">
        <f t="shared" si="1"/>
        <v>82.6452</v>
      </c>
      <c r="I6" s="55" t="s">
        <v>604</v>
      </c>
      <c r="J6" s="55" t="s">
        <v>613</v>
      </c>
    </row>
    <row r="7" spans="1:10" ht="28.5" customHeight="1">
      <c r="A7" s="2">
        <v>6</v>
      </c>
      <c r="B7" s="2" t="s">
        <v>90</v>
      </c>
      <c r="C7" s="2" t="s">
        <v>142</v>
      </c>
      <c r="D7" s="2">
        <v>57</v>
      </c>
      <c r="E7" s="2">
        <v>79.14</v>
      </c>
      <c r="F7" s="20">
        <f t="shared" si="0"/>
        <v>72.49799999999999</v>
      </c>
      <c r="G7" s="2">
        <v>84.6</v>
      </c>
      <c r="H7" s="14">
        <f t="shared" si="1"/>
        <v>80.9694</v>
      </c>
      <c r="I7" s="55" t="s">
        <v>604</v>
      </c>
      <c r="J7" s="55" t="s">
        <v>613</v>
      </c>
    </row>
    <row r="8" spans="1:10" ht="28.5" customHeight="1">
      <c r="A8" s="2">
        <v>7</v>
      </c>
      <c r="B8" s="2" t="s">
        <v>90</v>
      </c>
      <c r="C8" s="2" t="s">
        <v>96</v>
      </c>
      <c r="D8" s="2">
        <v>78</v>
      </c>
      <c r="E8" s="2">
        <v>81.4</v>
      </c>
      <c r="F8" s="20">
        <f t="shared" si="0"/>
        <v>80.38</v>
      </c>
      <c r="G8" s="2">
        <v>80.8</v>
      </c>
      <c r="H8" s="14">
        <f t="shared" si="1"/>
        <v>80.67399999999999</v>
      </c>
      <c r="I8" s="55" t="s">
        <v>604</v>
      </c>
      <c r="J8" s="55" t="s">
        <v>613</v>
      </c>
    </row>
    <row r="9" spans="1:10" ht="28.5" customHeight="1">
      <c r="A9" s="2">
        <v>8</v>
      </c>
      <c r="B9" s="2" t="s">
        <v>90</v>
      </c>
      <c r="C9" s="2" t="s">
        <v>13</v>
      </c>
      <c r="D9" s="2">
        <v>74</v>
      </c>
      <c r="E9" s="2">
        <v>72.66</v>
      </c>
      <c r="F9" s="20">
        <f t="shared" si="0"/>
        <v>73.062</v>
      </c>
      <c r="G9" s="2">
        <v>82.6</v>
      </c>
      <c r="H9" s="14">
        <f t="shared" si="1"/>
        <v>79.73859999999999</v>
      </c>
      <c r="I9" s="55" t="s">
        <v>604</v>
      </c>
      <c r="J9" s="55" t="s">
        <v>613</v>
      </c>
    </row>
    <row r="10" spans="1:10" ht="28.5" customHeight="1">
      <c r="A10" s="2">
        <v>9</v>
      </c>
      <c r="B10" s="2" t="s">
        <v>90</v>
      </c>
      <c r="C10" s="2" t="s">
        <v>139</v>
      </c>
      <c r="D10" s="2">
        <v>71</v>
      </c>
      <c r="E10" s="2">
        <v>80.32</v>
      </c>
      <c r="F10" s="20">
        <f t="shared" si="0"/>
        <v>77.52399999999999</v>
      </c>
      <c r="G10" s="2">
        <v>80.4</v>
      </c>
      <c r="H10" s="14">
        <f t="shared" si="1"/>
        <v>79.5372</v>
      </c>
      <c r="I10" s="55" t="s">
        <v>604</v>
      </c>
      <c r="J10" s="55" t="s">
        <v>613</v>
      </c>
    </row>
    <row r="11" spans="1:10" ht="28.5" customHeight="1">
      <c r="A11" s="2">
        <v>10</v>
      </c>
      <c r="B11" s="2" t="s">
        <v>90</v>
      </c>
      <c r="C11" s="2" t="s">
        <v>92</v>
      </c>
      <c r="D11" s="2">
        <v>62</v>
      </c>
      <c r="E11" s="2">
        <v>78.74</v>
      </c>
      <c r="F11" s="20">
        <f t="shared" si="0"/>
        <v>73.71799999999999</v>
      </c>
      <c r="G11" s="2">
        <v>81.4</v>
      </c>
      <c r="H11" s="14">
        <f t="shared" si="1"/>
        <v>79.0954</v>
      </c>
      <c r="I11" s="55" t="s">
        <v>604</v>
      </c>
      <c r="J11" s="55" t="s">
        <v>613</v>
      </c>
    </row>
    <row r="12" spans="1:10" ht="28.5" customHeight="1">
      <c r="A12" s="2">
        <v>11</v>
      </c>
      <c r="B12" s="2" t="s">
        <v>90</v>
      </c>
      <c r="C12" s="2" t="s">
        <v>143</v>
      </c>
      <c r="D12" s="2">
        <v>70</v>
      </c>
      <c r="E12" s="2">
        <v>79.98</v>
      </c>
      <c r="F12" s="20">
        <f t="shared" si="0"/>
        <v>76.98599999999999</v>
      </c>
      <c r="G12" s="2">
        <v>78.4</v>
      </c>
      <c r="H12" s="14">
        <f t="shared" si="1"/>
        <v>77.97579999999999</v>
      </c>
      <c r="I12" s="55" t="s">
        <v>604</v>
      </c>
      <c r="J12" s="55" t="s">
        <v>613</v>
      </c>
    </row>
    <row r="13" spans="1:10" ht="28.5" customHeight="1">
      <c r="A13" s="2">
        <v>12</v>
      </c>
      <c r="B13" s="2" t="s">
        <v>90</v>
      </c>
      <c r="C13" s="2" t="s">
        <v>144</v>
      </c>
      <c r="D13" s="2">
        <v>76</v>
      </c>
      <c r="E13" s="2">
        <v>73.06</v>
      </c>
      <c r="F13" s="20">
        <f t="shared" si="0"/>
        <v>73.942</v>
      </c>
      <c r="G13" s="2">
        <v>78.6</v>
      </c>
      <c r="H13" s="14">
        <f t="shared" si="1"/>
        <v>77.20259999999999</v>
      </c>
      <c r="I13" s="55" t="s">
        <v>604</v>
      </c>
      <c r="J13" s="55" t="s">
        <v>613</v>
      </c>
    </row>
    <row r="14" spans="1:10" ht="28.5" customHeight="1" thickBot="1">
      <c r="A14" s="31">
        <v>13</v>
      </c>
      <c r="B14" s="31" t="s">
        <v>90</v>
      </c>
      <c r="C14" s="31" t="s">
        <v>145</v>
      </c>
      <c r="D14" s="31">
        <v>72</v>
      </c>
      <c r="E14" s="31">
        <v>72.14</v>
      </c>
      <c r="F14" s="37">
        <f t="shared" si="0"/>
        <v>72.098</v>
      </c>
      <c r="G14" s="31">
        <v>79.2</v>
      </c>
      <c r="H14" s="35">
        <f t="shared" si="1"/>
        <v>77.0694</v>
      </c>
      <c r="I14" s="56" t="s">
        <v>604</v>
      </c>
      <c r="J14" s="56" t="s">
        <v>613</v>
      </c>
    </row>
    <row r="15" spans="1:10" ht="28.5" customHeight="1" thickTop="1">
      <c r="A15" s="4">
        <v>14</v>
      </c>
      <c r="B15" s="4" t="s">
        <v>90</v>
      </c>
      <c r="C15" s="4" t="s">
        <v>595</v>
      </c>
      <c r="D15" s="4">
        <v>65</v>
      </c>
      <c r="E15" s="4">
        <v>80.86</v>
      </c>
      <c r="F15" s="21">
        <f t="shared" si="0"/>
        <v>76.102</v>
      </c>
      <c r="G15" s="4">
        <v>76.8</v>
      </c>
      <c r="H15" s="36">
        <f t="shared" si="1"/>
        <v>76.5906</v>
      </c>
      <c r="I15" s="4"/>
      <c r="J15" s="4"/>
    </row>
    <row r="16" spans="1:10" ht="28.5" customHeight="1">
      <c r="A16" s="2">
        <v>15</v>
      </c>
      <c r="B16" s="2" t="s">
        <v>90</v>
      </c>
      <c r="C16" s="2" t="s">
        <v>147</v>
      </c>
      <c r="D16" s="2">
        <v>80</v>
      </c>
      <c r="E16" s="2">
        <v>73.8</v>
      </c>
      <c r="F16" s="20">
        <f t="shared" si="0"/>
        <v>75.66</v>
      </c>
      <c r="G16" s="2">
        <v>75.8</v>
      </c>
      <c r="H16" s="14">
        <f t="shared" si="1"/>
        <v>75.758</v>
      </c>
      <c r="I16" s="2"/>
      <c r="J16" s="2"/>
    </row>
    <row r="17" spans="1:10" ht="28.5" customHeight="1">
      <c r="A17" s="2">
        <v>16</v>
      </c>
      <c r="B17" s="2" t="s">
        <v>90</v>
      </c>
      <c r="C17" s="2" t="s">
        <v>594</v>
      </c>
      <c r="D17" s="2">
        <v>70</v>
      </c>
      <c r="E17" s="2">
        <v>83.54</v>
      </c>
      <c r="F17" s="20">
        <f t="shared" si="0"/>
        <v>79.47800000000001</v>
      </c>
      <c r="G17" s="2">
        <v>73.2</v>
      </c>
      <c r="H17" s="14">
        <f t="shared" si="1"/>
        <v>75.08340000000001</v>
      </c>
      <c r="I17" s="2"/>
      <c r="J17" s="2"/>
    </row>
    <row r="18" spans="1:10" ht="28.5" customHeight="1">
      <c r="A18" s="2">
        <v>17</v>
      </c>
      <c r="B18" s="2" t="s">
        <v>90</v>
      </c>
      <c r="C18" s="2" t="s">
        <v>593</v>
      </c>
      <c r="D18" s="2">
        <v>69</v>
      </c>
      <c r="E18" s="2">
        <v>79.74</v>
      </c>
      <c r="F18" s="20">
        <f t="shared" si="0"/>
        <v>76.51799999999999</v>
      </c>
      <c r="G18" s="2">
        <v>73.2</v>
      </c>
      <c r="H18" s="14">
        <f t="shared" si="1"/>
        <v>74.19539999999999</v>
      </c>
      <c r="I18" s="2"/>
      <c r="J18" s="2"/>
    </row>
    <row r="19" spans="1:10" ht="28.5" customHeight="1">
      <c r="A19" s="2">
        <v>18</v>
      </c>
      <c r="B19" s="2" t="s">
        <v>90</v>
      </c>
      <c r="C19" s="2" t="s">
        <v>149</v>
      </c>
      <c r="D19" s="2">
        <v>75</v>
      </c>
      <c r="E19" s="2">
        <v>80.46</v>
      </c>
      <c r="F19" s="20">
        <f t="shared" si="0"/>
        <v>78.82199999999999</v>
      </c>
      <c r="G19" s="2">
        <v>72</v>
      </c>
      <c r="H19" s="14">
        <f t="shared" si="1"/>
        <v>74.0466</v>
      </c>
      <c r="I19" s="2"/>
      <c r="J19" s="2"/>
    </row>
    <row r="20" spans="1:10" ht="28.5" customHeight="1">
      <c r="A20" s="2">
        <v>19</v>
      </c>
      <c r="B20" s="2" t="s">
        <v>90</v>
      </c>
      <c r="C20" s="2" t="s">
        <v>150</v>
      </c>
      <c r="D20" s="2">
        <v>80</v>
      </c>
      <c r="E20" s="2">
        <v>85.2</v>
      </c>
      <c r="F20" s="20">
        <f t="shared" si="0"/>
        <v>83.64</v>
      </c>
      <c r="G20" s="2">
        <v>69</v>
      </c>
      <c r="H20" s="14">
        <f t="shared" si="1"/>
        <v>73.392</v>
      </c>
      <c r="I20" s="2"/>
      <c r="J20" s="2"/>
    </row>
    <row r="21" spans="1:10" ht="28.5" customHeight="1">
      <c r="A21" s="2">
        <v>20</v>
      </c>
      <c r="B21" s="2" t="s">
        <v>90</v>
      </c>
      <c r="C21" s="2" t="s">
        <v>97</v>
      </c>
      <c r="D21" s="2">
        <v>75</v>
      </c>
      <c r="E21" s="2">
        <v>78.62</v>
      </c>
      <c r="F21" s="20">
        <f t="shared" si="0"/>
        <v>77.53399999999999</v>
      </c>
      <c r="G21" s="2">
        <v>71.2</v>
      </c>
      <c r="H21" s="14">
        <f t="shared" si="1"/>
        <v>73.1002</v>
      </c>
      <c r="I21" s="2"/>
      <c r="J21" s="2"/>
    </row>
    <row r="22" spans="1:10" ht="28.5" customHeight="1">
      <c r="A22" s="2">
        <v>21</v>
      </c>
      <c r="B22" s="2" t="s">
        <v>90</v>
      </c>
      <c r="C22" s="2" t="s">
        <v>599</v>
      </c>
      <c r="D22" s="2">
        <v>66</v>
      </c>
      <c r="E22" s="2">
        <v>75.42</v>
      </c>
      <c r="F22" s="20">
        <f t="shared" si="0"/>
        <v>72.594</v>
      </c>
      <c r="G22" s="2">
        <v>71.2</v>
      </c>
      <c r="H22" s="14">
        <f t="shared" si="1"/>
        <v>71.6182</v>
      </c>
      <c r="I22" s="2"/>
      <c r="J22" s="2"/>
    </row>
    <row r="23" spans="1:10" ht="28.5" customHeight="1">
      <c r="A23" s="2">
        <v>22</v>
      </c>
      <c r="B23" s="2" t="s">
        <v>90</v>
      </c>
      <c r="C23" s="2" t="s">
        <v>592</v>
      </c>
      <c r="D23" s="2">
        <v>70</v>
      </c>
      <c r="E23" s="2">
        <v>81.12</v>
      </c>
      <c r="F23" s="20">
        <f t="shared" si="0"/>
        <v>77.78399999999999</v>
      </c>
      <c r="G23" s="2">
        <v>68.4</v>
      </c>
      <c r="H23" s="14">
        <f t="shared" si="1"/>
        <v>71.2152</v>
      </c>
      <c r="I23" s="2"/>
      <c r="J23" s="2"/>
    </row>
    <row r="24" spans="1:10" ht="28.5" customHeight="1">
      <c r="A24" s="2">
        <v>23</v>
      </c>
      <c r="B24" s="2" t="s">
        <v>90</v>
      </c>
      <c r="C24" s="2" t="s">
        <v>93</v>
      </c>
      <c r="D24" s="2">
        <v>71</v>
      </c>
      <c r="E24" s="2">
        <v>79.3</v>
      </c>
      <c r="F24" s="20">
        <f t="shared" si="0"/>
        <v>76.81</v>
      </c>
      <c r="G24" s="2">
        <v>68.8</v>
      </c>
      <c r="H24" s="14">
        <f t="shared" si="1"/>
        <v>71.203</v>
      </c>
      <c r="I24" s="2"/>
      <c r="J24" s="2"/>
    </row>
    <row r="25" spans="1:10" ht="28.5" customHeight="1">
      <c r="A25" s="2">
        <v>24</v>
      </c>
      <c r="B25" s="2" t="s">
        <v>90</v>
      </c>
      <c r="C25" s="2" t="s">
        <v>596</v>
      </c>
      <c r="D25" s="2">
        <v>71</v>
      </c>
      <c r="E25" s="2">
        <v>81.12</v>
      </c>
      <c r="F25" s="20">
        <f t="shared" si="0"/>
        <v>78.084</v>
      </c>
      <c r="G25" s="2">
        <v>67.2</v>
      </c>
      <c r="H25" s="14">
        <f t="shared" si="1"/>
        <v>70.4652</v>
      </c>
      <c r="I25" s="2"/>
      <c r="J25" s="2"/>
    </row>
    <row r="26" spans="1:10" ht="28.5" customHeight="1">
      <c r="A26" s="2">
        <v>25</v>
      </c>
      <c r="B26" s="2" t="s">
        <v>90</v>
      </c>
      <c r="C26" s="2" t="s">
        <v>141</v>
      </c>
      <c r="D26" s="2">
        <v>77</v>
      </c>
      <c r="E26" s="2">
        <v>75.34</v>
      </c>
      <c r="F26" s="20">
        <f t="shared" si="0"/>
        <v>75.838</v>
      </c>
      <c r="G26" s="2">
        <v>66.2</v>
      </c>
      <c r="H26" s="14">
        <f t="shared" si="1"/>
        <v>69.0914</v>
      </c>
      <c r="I26" s="2"/>
      <c r="J26" s="2"/>
    </row>
    <row r="27" spans="1:10" ht="28.5" customHeight="1">
      <c r="A27" s="2">
        <v>26</v>
      </c>
      <c r="B27" s="2" t="s">
        <v>90</v>
      </c>
      <c r="C27" s="2" t="s">
        <v>598</v>
      </c>
      <c r="D27" s="2">
        <v>67</v>
      </c>
      <c r="E27" s="2">
        <v>76.94</v>
      </c>
      <c r="F27" s="20">
        <f t="shared" si="0"/>
        <v>73.958</v>
      </c>
      <c r="G27" s="2">
        <v>66.4</v>
      </c>
      <c r="H27" s="14">
        <f t="shared" si="1"/>
        <v>68.6674</v>
      </c>
      <c r="I27" s="2"/>
      <c r="J27" s="2"/>
    </row>
    <row r="28" spans="1:10" ht="28.5" customHeight="1">
      <c r="A28" s="2">
        <v>27</v>
      </c>
      <c r="B28" s="2" t="s">
        <v>90</v>
      </c>
      <c r="C28" s="2" t="s">
        <v>8</v>
      </c>
      <c r="D28" s="2">
        <v>72</v>
      </c>
      <c r="E28" s="2">
        <v>78.46</v>
      </c>
      <c r="F28" s="20">
        <f t="shared" si="0"/>
        <v>76.52199999999999</v>
      </c>
      <c r="G28" s="2">
        <v>64.8</v>
      </c>
      <c r="H28" s="14">
        <f t="shared" si="1"/>
        <v>68.3166</v>
      </c>
      <c r="I28" s="2"/>
      <c r="J28" s="2"/>
    </row>
    <row r="29" spans="1:10" ht="28.5" customHeight="1">
      <c r="A29" s="2">
        <v>28</v>
      </c>
      <c r="B29" s="2" t="s">
        <v>90</v>
      </c>
      <c r="C29" s="2" t="s">
        <v>590</v>
      </c>
      <c r="D29" s="2">
        <v>69</v>
      </c>
      <c r="E29" s="2">
        <v>82.6</v>
      </c>
      <c r="F29" s="20">
        <f t="shared" si="0"/>
        <v>78.52</v>
      </c>
      <c r="G29" s="2">
        <v>63.6</v>
      </c>
      <c r="H29" s="14">
        <f t="shared" si="1"/>
        <v>68.076</v>
      </c>
      <c r="I29" s="2"/>
      <c r="J29" s="2"/>
    </row>
    <row r="30" spans="1:10" ht="28.5" customHeight="1">
      <c r="A30" s="2">
        <v>29</v>
      </c>
      <c r="B30" s="2" t="s">
        <v>90</v>
      </c>
      <c r="C30" s="2" t="s">
        <v>11</v>
      </c>
      <c r="D30" s="2">
        <v>70</v>
      </c>
      <c r="E30" s="2">
        <v>76.02</v>
      </c>
      <c r="F30" s="20">
        <f t="shared" si="0"/>
        <v>74.214</v>
      </c>
      <c r="G30" s="2">
        <v>65.4</v>
      </c>
      <c r="H30" s="14">
        <f t="shared" si="1"/>
        <v>68.0442</v>
      </c>
      <c r="I30" s="2"/>
      <c r="J30" s="2"/>
    </row>
    <row r="31" spans="1:10" ht="28.5" customHeight="1">
      <c r="A31" s="2">
        <v>30</v>
      </c>
      <c r="B31" s="2" t="s">
        <v>90</v>
      </c>
      <c r="C31" s="2" t="s">
        <v>602</v>
      </c>
      <c r="D31" s="2">
        <v>70</v>
      </c>
      <c r="E31" s="2">
        <v>80</v>
      </c>
      <c r="F31" s="20">
        <f t="shared" si="0"/>
        <v>77</v>
      </c>
      <c r="G31" s="2">
        <v>63.2</v>
      </c>
      <c r="H31" s="14">
        <f t="shared" si="1"/>
        <v>67.34</v>
      </c>
      <c r="I31" s="2"/>
      <c r="J31" s="2"/>
    </row>
    <row r="32" spans="1:10" ht="28.5" customHeight="1">
      <c r="A32" s="2">
        <v>31</v>
      </c>
      <c r="B32" s="2" t="s">
        <v>90</v>
      </c>
      <c r="C32" s="2" t="s">
        <v>12</v>
      </c>
      <c r="D32" s="2">
        <v>81</v>
      </c>
      <c r="E32" s="2">
        <v>69.12</v>
      </c>
      <c r="F32" s="20">
        <f t="shared" si="0"/>
        <v>72.684</v>
      </c>
      <c r="G32" s="2">
        <v>64.8</v>
      </c>
      <c r="H32" s="14">
        <f t="shared" si="1"/>
        <v>67.1652</v>
      </c>
      <c r="I32" s="2"/>
      <c r="J32" s="2"/>
    </row>
    <row r="33" spans="1:10" ht="28.5" customHeight="1">
      <c r="A33" s="2">
        <v>32</v>
      </c>
      <c r="B33" s="2" t="s">
        <v>90</v>
      </c>
      <c r="C33" s="2" t="s">
        <v>591</v>
      </c>
      <c r="D33" s="2">
        <v>68</v>
      </c>
      <c r="E33" s="2">
        <v>78.2</v>
      </c>
      <c r="F33" s="20">
        <f t="shared" si="0"/>
        <v>75.14</v>
      </c>
      <c r="G33" s="2">
        <v>63.4</v>
      </c>
      <c r="H33" s="14">
        <f t="shared" si="1"/>
        <v>66.922</v>
      </c>
      <c r="I33" s="2"/>
      <c r="J33" s="2"/>
    </row>
    <row r="34" spans="1:10" ht="28.5" customHeight="1">
      <c r="A34" s="2">
        <v>33</v>
      </c>
      <c r="B34" s="2" t="s">
        <v>90</v>
      </c>
      <c r="C34" s="2" t="s">
        <v>589</v>
      </c>
      <c r="D34" s="2">
        <v>72</v>
      </c>
      <c r="E34" s="2">
        <v>80.06</v>
      </c>
      <c r="F34" s="20">
        <f t="shared" si="0"/>
        <v>77.642</v>
      </c>
      <c r="G34" s="2">
        <v>61.8</v>
      </c>
      <c r="H34" s="14">
        <f t="shared" si="1"/>
        <v>66.5526</v>
      </c>
      <c r="I34" s="2"/>
      <c r="J34" s="2"/>
    </row>
    <row r="35" spans="1:10" ht="28.5" customHeight="1">
      <c r="A35" s="2">
        <v>34</v>
      </c>
      <c r="B35" s="2" t="s">
        <v>90</v>
      </c>
      <c r="C35" s="2" t="s">
        <v>600</v>
      </c>
      <c r="D35" s="2">
        <v>70</v>
      </c>
      <c r="E35" s="2">
        <v>75.06</v>
      </c>
      <c r="F35" s="20">
        <f t="shared" si="0"/>
        <v>73.542</v>
      </c>
      <c r="G35" s="2">
        <v>62.8</v>
      </c>
      <c r="H35" s="14">
        <f t="shared" si="1"/>
        <v>66.0226</v>
      </c>
      <c r="I35" s="2"/>
      <c r="J35" s="2"/>
    </row>
  </sheetData>
  <sheetProtection/>
  <autoFilter ref="A1:H35"/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00390625" style="3" customWidth="1"/>
    <col min="2" max="2" width="13.00390625" style="3" customWidth="1"/>
    <col min="3" max="3" width="14.00390625" style="3" customWidth="1"/>
    <col min="4" max="5" width="9.140625" style="3" customWidth="1"/>
    <col min="6" max="6" width="7.140625" style="3" customWidth="1"/>
    <col min="7" max="7" width="11.00390625" style="3" customWidth="1"/>
    <col min="8" max="8" width="14.57421875" style="3" customWidth="1"/>
    <col min="9" max="16384" width="9.140625" style="3" customWidth="1"/>
  </cols>
  <sheetData>
    <row r="1" spans="1:10" s="8" customFormat="1" ht="30">
      <c r="A1" s="6" t="s">
        <v>130</v>
      </c>
      <c r="B1" s="7" t="s">
        <v>203</v>
      </c>
      <c r="C1" s="6" t="s">
        <v>204</v>
      </c>
      <c r="D1" s="6" t="s">
        <v>205</v>
      </c>
      <c r="E1" s="6" t="s">
        <v>126</v>
      </c>
      <c r="F1" s="19" t="s">
        <v>127</v>
      </c>
      <c r="G1" s="6" t="s">
        <v>181</v>
      </c>
      <c r="H1" s="16" t="s">
        <v>182</v>
      </c>
      <c r="I1" s="6" t="s">
        <v>603</v>
      </c>
      <c r="J1" s="6" t="s">
        <v>611</v>
      </c>
    </row>
    <row r="2" spans="1:10" ht="24.75" customHeight="1">
      <c r="A2" s="2">
        <v>1</v>
      </c>
      <c r="B2" s="2" t="s">
        <v>152</v>
      </c>
      <c r="C2" s="2" t="s">
        <v>162</v>
      </c>
      <c r="D2" s="2">
        <v>75</v>
      </c>
      <c r="E2" s="2">
        <v>83.08</v>
      </c>
      <c r="F2" s="20">
        <f aca="true" t="shared" si="0" ref="F2:F21">D2*0.3+E2*0.7</f>
        <v>80.65599999999999</v>
      </c>
      <c r="G2" s="20">
        <v>86.6</v>
      </c>
      <c r="H2" s="14">
        <f aca="true" t="shared" si="1" ref="H2:H21">F2*0.3+G2*0.7</f>
        <v>84.81679999999999</v>
      </c>
      <c r="I2" s="55" t="s">
        <v>604</v>
      </c>
      <c r="J2" s="55" t="s">
        <v>613</v>
      </c>
    </row>
    <row r="3" spans="1:10" ht="24.75" customHeight="1">
      <c r="A3" s="2">
        <v>2</v>
      </c>
      <c r="B3" s="2" t="s">
        <v>152</v>
      </c>
      <c r="C3" s="2" t="s">
        <v>29</v>
      </c>
      <c r="D3" s="2">
        <v>62</v>
      </c>
      <c r="E3" s="2">
        <v>74.2</v>
      </c>
      <c r="F3" s="20">
        <f t="shared" si="0"/>
        <v>70.53999999999999</v>
      </c>
      <c r="G3" s="20">
        <v>88.6</v>
      </c>
      <c r="H3" s="14">
        <f t="shared" si="1"/>
        <v>83.18199999999999</v>
      </c>
      <c r="I3" s="55" t="s">
        <v>604</v>
      </c>
      <c r="J3" s="55" t="s">
        <v>613</v>
      </c>
    </row>
    <row r="4" spans="1:10" ht="24.75" customHeight="1">
      <c r="A4" s="2">
        <v>3</v>
      </c>
      <c r="B4" s="2" t="s">
        <v>152</v>
      </c>
      <c r="C4" s="2" t="s">
        <v>31</v>
      </c>
      <c r="D4" s="2">
        <v>74</v>
      </c>
      <c r="E4" s="2">
        <v>74.53</v>
      </c>
      <c r="F4" s="20">
        <f t="shared" si="0"/>
        <v>74.371</v>
      </c>
      <c r="G4" s="20">
        <v>85</v>
      </c>
      <c r="H4" s="14">
        <f t="shared" si="1"/>
        <v>81.81129999999999</v>
      </c>
      <c r="I4" s="55" t="s">
        <v>604</v>
      </c>
      <c r="J4" s="55" t="s">
        <v>613</v>
      </c>
    </row>
    <row r="5" spans="1:10" ht="24.75" customHeight="1">
      <c r="A5" s="2">
        <v>4</v>
      </c>
      <c r="B5" s="2" t="s">
        <v>152</v>
      </c>
      <c r="C5" s="2" t="s">
        <v>32</v>
      </c>
      <c r="D5" s="2">
        <v>75</v>
      </c>
      <c r="E5" s="2">
        <v>76.9</v>
      </c>
      <c r="F5" s="20">
        <f t="shared" si="0"/>
        <v>76.33</v>
      </c>
      <c r="G5" s="20">
        <v>83</v>
      </c>
      <c r="H5" s="14">
        <f t="shared" si="1"/>
        <v>80.999</v>
      </c>
      <c r="I5" s="55" t="s">
        <v>604</v>
      </c>
      <c r="J5" s="55" t="s">
        <v>613</v>
      </c>
    </row>
    <row r="6" spans="1:10" ht="24.75" customHeight="1">
      <c r="A6" s="2">
        <v>5</v>
      </c>
      <c r="B6" s="2" t="s">
        <v>152</v>
      </c>
      <c r="C6" s="2" t="s">
        <v>161</v>
      </c>
      <c r="D6" s="2">
        <v>65</v>
      </c>
      <c r="E6" s="2">
        <v>62.13</v>
      </c>
      <c r="F6" s="20">
        <f t="shared" si="0"/>
        <v>62.991</v>
      </c>
      <c r="G6" s="20">
        <v>87</v>
      </c>
      <c r="H6" s="14">
        <f t="shared" si="1"/>
        <v>79.79729999999999</v>
      </c>
      <c r="I6" s="55" t="s">
        <v>604</v>
      </c>
      <c r="J6" s="55" t="s">
        <v>613</v>
      </c>
    </row>
    <row r="7" spans="1:10" ht="24.75" customHeight="1">
      <c r="A7" s="2">
        <v>6</v>
      </c>
      <c r="B7" s="2" t="s">
        <v>152</v>
      </c>
      <c r="C7" s="2" t="s">
        <v>25</v>
      </c>
      <c r="D7" s="2">
        <v>73</v>
      </c>
      <c r="E7" s="2">
        <v>80.98</v>
      </c>
      <c r="F7" s="20">
        <f t="shared" si="0"/>
        <v>78.586</v>
      </c>
      <c r="G7" s="20">
        <v>79</v>
      </c>
      <c r="H7" s="14">
        <f t="shared" si="1"/>
        <v>78.8758</v>
      </c>
      <c r="I7" s="55" t="s">
        <v>604</v>
      </c>
      <c r="J7" s="55" t="s">
        <v>613</v>
      </c>
    </row>
    <row r="8" spans="1:10" ht="24.75" customHeight="1" thickBot="1">
      <c r="A8" s="2">
        <v>7</v>
      </c>
      <c r="B8" s="31" t="s">
        <v>152</v>
      </c>
      <c r="C8" s="31" t="s">
        <v>47</v>
      </c>
      <c r="D8" s="31">
        <v>71</v>
      </c>
      <c r="E8" s="31">
        <v>74.57</v>
      </c>
      <c r="F8" s="37">
        <f t="shared" si="0"/>
        <v>73.499</v>
      </c>
      <c r="G8" s="37">
        <v>80.2</v>
      </c>
      <c r="H8" s="35">
        <f t="shared" si="1"/>
        <v>78.1897</v>
      </c>
      <c r="I8" s="56" t="s">
        <v>604</v>
      </c>
      <c r="J8" s="56" t="s">
        <v>613</v>
      </c>
    </row>
    <row r="9" spans="1:10" ht="24.75" customHeight="1" thickTop="1">
      <c r="A9" s="2">
        <v>8</v>
      </c>
      <c r="B9" s="4" t="s">
        <v>152</v>
      </c>
      <c r="C9" s="4" t="s">
        <v>26</v>
      </c>
      <c r="D9" s="4">
        <v>76</v>
      </c>
      <c r="E9" s="4">
        <v>79.55</v>
      </c>
      <c r="F9" s="21">
        <f t="shared" si="0"/>
        <v>78.485</v>
      </c>
      <c r="G9" s="21">
        <v>78</v>
      </c>
      <c r="H9" s="36">
        <f t="shared" si="1"/>
        <v>78.1455</v>
      </c>
      <c r="I9" s="4"/>
      <c r="J9" s="4"/>
    </row>
    <row r="10" spans="1:10" ht="24.75" customHeight="1">
      <c r="A10" s="2">
        <v>9</v>
      </c>
      <c r="B10" s="2" t="s">
        <v>152</v>
      </c>
      <c r="C10" s="2" t="s">
        <v>156</v>
      </c>
      <c r="D10" s="2">
        <v>72</v>
      </c>
      <c r="E10" s="2">
        <v>64.4</v>
      </c>
      <c r="F10" s="20">
        <f t="shared" si="0"/>
        <v>66.67999999999999</v>
      </c>
      <c r="G10" s="20">
        <v>82.6</v>
      </c>
      <c r="H10" s="14">
        <f t="shared" si="1"/>
        <v>77.82399999999998</v>
      </c>
      <c r="I10" s="2"/>
      <c r="J10" s="2"/>
    </row>
    <row r="11" spans="1:10" ht="24.75" customHeight="1">
      <c r="A11" s="2">
        <v>10</v>
      </c>
      <c r="B11" s="2" t="s">
        <v>152</v>
      </c>
      <c r="C11" s="2" t="s">
        <v>155</v>
      </c>
      <c r="D11" s="2">
        <v>77</v>
      </c>
      <c r="E11" s="2">
        <v>76.2</v>
      </c>
      <c r="F11" s="20">
        <f t="shared" si="0"/>
        <v>76.44</v>
      </c>
      <c r="G11" s="20">
        <v>76</v>
      </c>
      <c r="H11" s="14">
        <f t="shared" si="1"/>
        <v>76.13199999999999</v>
      </c>
      <c r="I11" s="2"/>
      <c r="J11" s="2"/>
    </row>
    <row r="12" spans="1:10" ht="24.75" customHeight="1">
      <c r="A12" s="2">
        <v>11</v>
      </c>
      <c r="B12" s="2" t="s">
        <v>152</v>
      </c>
      <c r="C12" s="2" t="s">
        <v>157</v>
      </c>
      <c r="D12" s="2">
        <v>72</v>
      </c>
      <c r="E12" s="2">
        <v>56.8</v>
      </c>
      <c r="F12" s="20">
        <f t="shared" si="0"/>
        <v>61.36</v>
      </c>
      <c r="G12" s="20">
        <v>81.6</v>
      </c>
      <c r="H12" s="14">
        <f t="shared" si="1"/>
        <v>75.52799999999999</v>
      </c>
      <c r="I12" s="2"/>
      <c r="J12" s="2"/>
    </row>
    <row r="13" spans="1:10" ht="24.75" customHeight="1">
      <c r="A13" s="2">
        <v>12</v>
      </c>
      <c r="B13" s="2" t="s">
        <v>152</v>
      </c>
      <c r="C13" s="2" t="s">
        <v>158</v>
      </c>
      <c r="D13" s="2">
        <v>71</v>
      </c>
      <c r="E13" s="2">
        <v>68.83</v>
      </c>
      <c r="F13" s="20">
        <f t="shared" si="0"/>
        <v>69.481</v>
      </c>
      <c r="G13" s="20">
        <v>77.8</v>
      </c>
      <c r="H13" s="14">
        <f t="shared" si="1"/>
        <v>75.30429999999998</v>
      </c>
      <c r="I13" s="2"/>
      <c r="J13" s="2"/>
    </row>
    <row r="14" spans="1:10" ht="24.75" customHeight="1">
      <c r="A14" s="2">
        <v>13</v>
      </c>
      <c r="B14" s="2" t="s">
        <v>152</v>
      </c>
      <c r="C14" s="2" t="s">
        <v>27</v>
      </c>
      <c r="D14" s="2">
        <v>80</v>
      </c>
      <c r="E14" s="2">
        <v>70.67</v>
      </c>
      <c r="F14" s="20">
        <f t="shared" si="0"/>
        <v>73.469</v>
      </c>
      <c r="G14" s="20">
        <v>74</v>
      </c>
      <c r="H14" s="14">
        <f t="shared" si="1"/>
        <v>73.8407</v>
      </c>
      <c r="I14" s="2"/>
      <c r="J14" s="2"/>
    </row>
    <row r="15" spans="1:10" ht="24.75" customHeight="1">
      <c r="A15" s="2">
        <v>14</v>
      </c>
      <c r="B15" s="2" t="s">
        <v>152</v>
      </c>
      <c r="C15" s="2" t="s">
        <v>30</v>
      </c>
      <c r="D15" s="2">
        <v>81</v>
      </c>
      <c r="E15" s="2">
        <v>72.45</v>
      </c>
      <c r="F15" s="20">
        <f t="shared" si="0"/>
        <v>75.015</v>
      </c>
      <c r="G15" s="20">
        <v>69.4</v>
      </c>
      <c r="H15" s="14">
        <f t="shared" si="1"/>
        <v>71.08449999999999</v>
      </c>
      <c r="I15" s="2"/>
      <c r="J15" s="2"/>
    </row>
    <row r="16" spans="1:10" ht="24.75" customHeight="1">
      <c r="A16" s="2">
        <v>15</v>
      </c>
      <c r="B16" s="2" t="s">
        <v>152</v>
      </c>
      <c r="C16" s="2" t="s">
        <v>46</v>
      </c>
      <c r="D16" s="2">
        <v>75</v>
      </c>
      <c r="E16" s="2">
        <v>71.67</v>
      </c>
      <c r="F16" s="20">
        <f t="shared" si="0"/>
        <v>72.669</v>
      </c>
      <c r="G16" s="20">
        <v>67.4</v>
      </c>
      <c r="H16" s="14">
        <f t="shared" si="1"/>
        <v>68.9807</v>
      </c>
      <c r="I16" s="2"/>
      <c r="J16" s="2"/>
    </row>
    <row r="17" spans="1:10" ht="24.75" customHeight="1">
      <c r="A17" s="2">
        <v>16</v>
      </c>
      <c r="B17" s="2" t="s">
        <v>152</v>
      </c>
      <c r="C17" s="2" t="s">
        <v>160</v>
      </c>
      <c r="D17" s="2">
        <v>73</v>
      </c>
      <c r="E17" s="2">
        <v>67.73</v>
      </c>
      <c r="F17" s="20">
        <f t="shared" si="0"/>
        <v>69.311</v>
      </c>
      <c r="G17" s="20">
        <v>66.4</v>
      </c>
      <c r="H17" s="14">
        <f t="shared" si="1"/>
        <v>67.2733</v>
      </c>
      <c r="I17" s="2"/>
      <c r="J17" s="2"/>
    </row>
    <row r="18" spans="1:10" ht="24.75" customHeight="1">
      <c r="A18" s="2">
        <v>17</v>
      </c>
      <c r="B18" s="2" t="s">
        <v>152</v>
      </c>
      <c r="C18" s="2" t="s">
        <v>33</v>
      </c>
      <c r="D18" s="2">
        <v>67</v>
      </c>
      <c r="E18" s="2">
        <v>74.57</v>
      </c>
      <c r="F18" s="20">
        <f t="shared" si="0"/>
        <v>72.29899999999999</v>
      </c>
      <c r="G18" s="20">
        <v>62.8</v>
      </c>
      <c r="H18" s="14">
        <f t="shared" si="1"/>
        <v>65.6497</v>
      </c>
      <c r="I18" s="2"/>
      <c r="J18" s="2"/>
    </row>
    <row r="19" spans="1:10" ht="24.75" customHeight="1">
      <c r="A19" s="2">
        <v>18</v>
      </c>
      <c r="B19" s="2" t="s">
        <v>152</v>
      </c>
      <c r="C19" s="2" t="s">
        <v>34</v>
      </c>
      <c r="D19" s="2">
        <v>64</v>
      </c>
      <c r="E19" s="2">
        <v>70.03</v>
      </c>
      <c r="F19" s="20">
        <f t="shared" si="0"/>
        <v>68.221</v>
      </c>
      <c r="G19" s="20">
        <v>63</v>
      </c>
      <c r="H19" s="14">
        <f t="shared" si="1"/>
        <v>64.5663</v>
      </c>
      <c r="I19" s="2"/>
      <c r="J19" s="2"/>
    </row>
    <row r="20" spans="1:10" ht="24.75" customHeight="1">
      <c r="A20" s="2">
        <v>19</v>
      </c>
      <c r="B20" s="2" t="s">
        <v>152</v>
      </c>
      <c r="C20" s="2" t="s">
        <v>154</v>
      </c>
      <c r="D20" s="2">
        <v>74</v>
      </c>
      <c r="E20" s="2">
        <v>59.1</v>
      </c>
      <c r="F20" s="20">
        <f t="shared" si="0"/>
        <v>63.56999999999999</v>
      </c>
      <c r="G20" s="20">
        <v>63.4</v>
      </c>
      <c r="H20" s="14">
        <f t="shared" si="1"/>
        <v>63.45099999999999</v>
      </c>
      <c r="I20" s="2"/>
      <c r="J20" s="2"/>
    </row>
    <row r="21" spans="1:10" ht="24.75" customHeight="1">
      <c r="A21" s="2">
        <v>20</v>
      </c>
      <c r="B21" s="2" t="s">
        <v>152</v>
      </c>
      <c r="C21" s="2" t="s">
        <v>153</v>
      </c>
      <c r="D21" s="2">
        <v>80</v>
      </c>
      <c r="E21" s="2">
        <v>71.35</v>
      </c>
      <c r="F21" s="20">
        <f t="shared" si="0"/>
        <v>73.945</v>
      </c>
      <c r="G21" s="20">
        <v>52.6</v>
      </c>
      <c r="H21" s="14">
        <f t="shared" si="1"/>
        <v>59.0035</v>
      </c>
      <c r="I21" s="2"/>
      <c r="J21" s="2"/>
    </row>
  </sheetData>
  <sheetProtection/>
  <autoFilter ref="A1:H21"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O7" sqref="O7:O8"/>
    </sheetView>
  </sheetViews>
  <sheetFormatPr defaultColWidth="9.140625" defaultRowHeight="19.5" customHeight="1"/>
  <cols>
    <col min="1" max="1" width="5.140625" style="1" customWidth="1"/>
    <col min="2" max="2" width="13.140625" style="1" customWidth="1"/>
    <col min="3" max="3" width="13.7109375" style="1" customWidth="1"/>
    <col min="4" max="5" width="9.140625" style="1" customWidth="1"/>
    <col min="6" max="6" width="10.57421875" style="1" customWidth="1"/>
    <col min="7" max="7" width="11.57421875" style="1" customWidth="1"/>
    <col min="8" max="8" width="16.00390625" style="1" customWidth="1"/>
    <col min="9" max="16384" width="9.140625" style="1" customWidth="1"/>
  </cols>
  <sheetData>
    <row r="1" spans="1:10" s="8" customFormat="1" ht="32.2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s="3" customFormat="1" ht="21.75" customHeight="1">
      <c r="A2" s="2">
        <v>1</v>
      </c>
      <c r="B2" s="2" t="s">
        <v>19</v>
      </c>
      <c r="C2" s="2" t="s">
        <v>516</v>
      </c>
      <c r="D2" s="2">
        <v>71</v>
      </c>
      <c r="E2" s="2">
        <v>80</v>
      </c>
      <c r="F2" s="2">
        <f aca="true" t="shared" si="0" ref="F2:F47">D2*0.3+E2*0.7</f>
        <v>77.3</v>
      </c>
      <c r="G2" s="2">
        <v>88.2</v>
      </c>
      <c r="H2" s="2">
        <f aca="true" t="shared" si="1" ref="H2:H47">F2*0.3+G2*0.7</f>
        <v>84.92999999999999</v>
      </c>
      <c r="I2" s="55" t="s">
        <v>604</v>
      </c>
      <c r="J2" s="55" t="s">
        <v>613</v>
      </c>
    </row>
    <row r="3" spans="1:10" s="3" customFormat="1" ht="21.75" customHeight="1">
      <c r="A3" s="2">
        <v>2</v>
      </c>
      <c r="B3" s="2" t="s">
        <v>19</v>
      </c>
      <c r="C3" s="2" t="s">
        <v>35</v>
      </c>
      <c r="D3" s="2">
        <v>78</v>
      </c>
      <c r="E3" s="2">
        <v>82</v>
      </c>
      <c r="F3" s="2">
        <f t="shared" si="0"/>
        <v>80.8</v>
      </c>
      <c r="G3" s="2">
        <v>83</v>
      </c>
      <c r="H3" s="2">
        <f t="shared" si="1"/>
        <v>82.33999999999999</v>
      </c>
      <c r="I3" s="55" t="s">
        <v>604</v>
      </c>
      <c r="J3" s="55" t="s">
        <v>613</v>
      </c>
    </row>
    <row r="4" spans="1:10" s="3" customFormat="1" ht="21.75" customHeight="1">
      <c r="A4" s="2">
        <v>3</v>
      </c>
      <c r="B4" s="2" t="s">
        <v>19</v>
      </c>
      <c r="C4" s="2" t="s">
        <v>530</v>
      </c>
      <c r="D4" s="2">
        <v>75</v>
      </c>
      <c r="E4" s="2">
        <v>77</v>
      </c>
      <c r="F4" s="2">
        <f t="shared" si="0"/>
        <v>76.4</v>
      </c>
      <c r="G4" s="2">
        <v>84</v>
      </c>
      <c r="H4" s="2">
        <f t="shared" si="1"/>
        <v>81.72</v>
      </c>
      <c r="I4" s="55" t="s">
        <v>604</v>
      </c>
      <c r="J4" s="55" t="s">
        <v>613</v>
      </c>
    </row>
    <row r="5" spans="1:10" s="3" customFormat="1" ht="21.75" customHeight="1">
      <c r="A5" s="2">
        <v>4</v>
      </c>
      <c r="B5" s="2" t="s">
        <v>19</v>
      </c>
      <c r="C5" s="2" t="s">
        <v>37</v>
      </c>
      <c r="D5" s="2">
        <v>69</v>
      </c>
      <c r="E5" s="2">
        <v>73</v>
      </c>
      <c r="F5" s="2">
        <f t="shared" si="0"/>
        <v>71.8</v>
      </c>
      <c r="G5" s="2">
        <v>83.2</v>
      </c>
      <c r="H5" s="2">
        <f t="shared" si="1"/>
        <v>79.78</v>
      </c>
      <c r="I5" s="55" t="s">
        <v>604</v>
      </c>
      <c r="J5" s="55" t="s">
        <v>613</v>
      </c>
    </row>
    <row r="6" spans="1:10" s="3" customFormat="1" ht="21.75" customHeight="1">
      <c r="A6" s="2">
        <v>5</v>
      </c>
      <c r="B6" s="2" t="s">
        <v>19</v>
      </c>
      <c r="C6" s="2" t="s">
        <v>23</v>
      </c>
      <c r="D6" s="2">
        <v>83</v>
      </c>
      <c r="E6" s="2">
        <v>69</v>
      </c>
      <c r="F6" s="2">
        <f t="shared" si="0"/>
        <v>73.19999999999999</v>
      </c>
      <c r="G6" s="2">
        <v>82.4</v>
      </c>
      <c r="H6" s="2">
        <f t="shared" si="1"/>
        <v>79.64</v>
      </c>
      <c r="I6" s="55" t="s">
        <v>604</v>
      </c>
      <c r="J6" s="55" t="s">
        <v>613</v>
      </c>
    </row>
    <row r="7" spans="1:10" s="3" customFormat="1" ht="21.75" customHeight="1">
      <c r="A7" s="2">
        <v>6</v>
      </c>
      <c r="B7" s="2" t="s">
        <v>19</v>
      </c>
      <c r="C7" s="2" t="s">
        <v>540</v>
      </c>
      <c r="D7" s="2">
        <v>72</v>
      </c>
      <c r="E7" s="2">
        <v>69</v>
      </c>
      <c r="F7" s="2">
        <f t="shared" si="0"/>
        <v>69.89999999999999</v>
      </c>
      <c r="G7" s="2">
        <v>83.8</v>
      </c>
      <c r="H7" s="2">
        <f t="shared" si="1"/>
        <v>79.63</v>
      </c>
      <c r="I7" s="55" t="s">
        <v>604</v>
      </c>
      <c r="J7" s="55" t="s">
        <v>613</v>
      </c>
    </row>
    <row r="8" spans="1:10" s="3" customFormat="1" ht="21.75" customHeight="1">
      <c r="A8" s="2">
        <v>7</v>
      </c>
      <c r="B8" s="2" t="s">
        <v>19</v>
      </c>
      <c r="C8" s="2" t="s">
        <v>512</v>
      </c>
      <c r="D8" s="2">
        <v>72</v>
      </c>
      <c r="E8" s="2">
        <v>70</v>
      </c>
      <c r="F8" s="2">
        <f t="shared" si="0"/>
        <v>70.6</v>
      </c>
      <c r="G8" s="2">
        <v>83.4</v>
      </c>
      <c r="H8" s="2">
        <f t="shared" si="1"/>
        <v>79.56</v>
      </c>
      <c r="I8" s="55" t="s">
        <v>604</v>
      </c>
      <c r="J8" s="55" t="s">
        <v>613</v>
      </c>
    </row>
    <row r="9" spans="1:10" s="3" customFormat="1" ht="21.75" customHeight="1">
      <c r="A9" s="2">
        <v>8</v>
      </c>
      <c r="B9" s="2" t="s">
        <v>19</v>
      </c>
      <c r="C9" s="2" t="s">
        <v>534</v>
      </c>
      <c r="D9" s="2">
        <v>76</v>
      </c>
      <c r="E9" s="2">
        <v>69</v>
      </c>
      <c r="F9" s="2">
        <f t="shared" si="0"/>
        <v>71.1</v>
      </c>
      <c r="G9" s="2">
        <v>82.8</v>
      </c>
      <c r="H9" s="2">
        <f t="shared" si="1"/>
        <v>79.28999999999999</v>
      </c>
      <c r="I9" s="55" t="s">
        <v>604</v>
      </c>
      <c r="J9" s="55" t="s">
        <v>613</v>
      </c>
    </row>
    <row r="10" spans="1:10" s="3" customFormat="1" ht="21.75" customHeight="1">
      <c r="A10" s="2">
        <v>9</v>
      </c>
      <c r="B10" s="2" t="s">
        <v>19</v>
      </c>
      <c r="C10" s="2" t="s">
        <v>533</v>
      </c>
      <c r="D10" s="2">
        <v>78</v>
      </c>
      <c r="E10" s="2">
        <v>73</v>
      </c>
      <c r="F10" s="2">
        <f t="shared" si="0"/>
        <v>74.5</v>
      </c>
      <c r="G10" s="2">
        <v>80.6</v>
      </c>
      <c r="H10" s="2">
        <f t="shared" si="1"/>
        <v>78.77</v>
      </c>
      <c r="I10" s="55" t="s">
        <v>604</v>
      </c>
      <c r="J10" s="55" t="s">
        <v>613</v>
      </c>
    </row>
    <row r="11" spans="1:10" s="3" customFormat="1" ht="21.75" customHeight="1">
      <c r="A11" s="2">
        <v>10</v>
      </c>
      <c r="B11" s="2" t="s">
        <v>19</v>
      </c>
      <c r="C11" s="2" t="s">
        <v>22</v>
      </c>
      <c r="D11" s="2">
        <v>71</v>
      </c>
      <c r="E11" s="2">
        <v>69</v>
      </c>
      <c r="F11" s="2">
        <f t="shared" si="0"/>
        <v>69.6</v>
      </c>
      <c r="G11" s="2">
        <v>81.8</v>
      </c>
      <c r="H11" s="2">
        <f t="shared" si="1"/>
        <v>78.13999999999999</v>
      </c>
      <c r="I11" s="55" t="s">
        <v>604</v>
      </c>
      <c r="J11" s="55" t="s">
        <v>613</v>
      </c>
    </row>
    <row r="12" spans="1:10" s="3" customFormat="1" ht="21.75" customHeight="1">
      <c r="A12" s="2">
        <v>11</v>
      </c>
      <c r="B12" s="2" t="s">
        <v>19</v>
      </c>
      <c r="C12" s="2" t="s">
        <v>20</v>
      </c>
      <c r="D12" s="2">
        <v>70</v>
      </c>
      <c r="E12" s="2">
        <v>70</v>
      </c>
      <c r="F12" s="2">
        <f t="shared" si="0"/>
        <v>70</v>
      </c>
      <c r="G12" s="2">
        <v>80.6</v>
      </c>
      <c r="H12" s="2">
        <f t="shared" si="1"/>
        <v>77.41999999999999</v>
      </c>
      <c r="I12" s="55" t="s">
        <v>604</v>
      </c>
      <c r="J12" s="55" t="s">
        <v>613</v>
      </c>
    </row>
    <row r="13" spans="1:10" s="3" customFormat="1" ht="21.75" customHeight="1">
      <c r="A13" s="2">
        <v>12</v>
      </c>
      <c r="B13" s="2" t="s">
        <v>19</v>
      </c>
      <c r="C13" s="2" t="s">
        <v>58</v>
      </c>
      <c r="D13" s="2">
        <v>74</v>
      </c>
      <c r="E13" s="2">
        <v>72</v>
      </c>
      <c r="F13" s="2">
        <f t="shared" si="0"/>
        <v>72.6</v>
      </c>
      <c r="G13" s="2">
        <v>79</v>
      </c>
      <c r="H13" s="2">
        <f t="shared" si="1"/>
        <v>77.08</v>
      </c>
      <c r="I13" s="55" t="s">
        <v>604</v>
      </c>
      <c r="J13" s="55" t="s">
        <v>613</v>
      </c>
    </row>
    <row r="14" spans="1:10" s="3" customFormat="1" ht="21.75" customHeight="1">
      <c r="A14" s="2">
        <v>13</v>
      </c>
      <c r="B14" s="2" t="s">
        <v>19</v>
      </c>
      <c r="C14" s="2" t="s">
        <v>541</v>
      </c>
      <c r="D14" s="2">
        <v>81</v>
      </c>
      <c r="E14" s="2">
        <v>67</v>
      </c>
      <c r="F14" s="2">
        <f t="shared" si="0"/>
        <v>71.2</v>
      </c>
      <c r="G14" s="2">
        <v>79.6</v>
      </c>
      <c r="H14" s="2">
        <f t="shared" si="1"/>
        <v>77.07999999999998</v>
      </c>
      <c r="I14" s="55" t="s">
        <v>604</v>
      </c>
      <c r="J14" s="55" t="s">
        <v>613</v>
      </c>
    </row>
    <row r="15" spans="1:10" s="3" customFormat="1" ht="21.75" customHeight="1">
      <c r="A15" s="2">
        <v>14</v>
      </c>
      <c r="B15" s="2" t="s">
        <v>19</v>
      </c>
      <c r="C15" s="2" t="s">
        <v>511</v>
      </c>
      <c r="D15" s="2">
        <v>73</v>
      </c>
      <c r="E15" s="2">
        <v>77</v>
      </c>
      <c r="F15" s="2">
        <f t="shared" si="0"/>
        <v>75.8</v>
      </c>
      <c r="G15" s="2">
        <v>77.4</v>
      </c>
      <c r="H15" s="2">
        <f t="shared" si="1"/>
        <v>76.92</v>
      </c>
      <c r="I15" s="55" t="s">
        <v>604</v>
      </c>
      <c r="J15" s="55" t="s">
        <v>613</v>
      </c>
    </row>
    <row r="16" spans="1:10" s="3" customFormat="1" ht="21.75" customHeight="1">
      <c r="A16" s="2">
        <v>15</v>
      </c>
      <c r="B16" s="2" t="s">
        <v>19</v>
      </c>
      <c r="C16" s="2" t="s">
        <v>527</v>
      </c>
      <c r="D16" s="2">
        <v>71</v>
      </c>
      <c r="E16" s="2">
        <v>66</v>
      </c>
      <c r="F16" s="2">
        <f t="shared" si="0"/>
        <v>67.5</v>
      </c>
      <c r="G16" s="2">
        <v>80.8</v>
      </c>
      <c r="H16" s="2">
        <f t="shared" si="1"/>
        <v>76.81</v>
      </c>
      <c r="I16" s="55" t="s">
        <v>604</v>
      </c>
      <c r="J16" s="55" t="s">
        <v>613</v>
      </c>
    </row>
    <row r="17" spans="1:10" s="3" customFormat="1" ht="21.75" customHeight="1">
      <c r="A17" s="2">
        <v>16</v>
      </c>
      <c r="B17" s="2" t="s">
        <v>19</v>
      </c>
      <c r="C17" s="2" t="s">
        <v>40</v>
      </c>
      <c r="D17" s="2">
        <v>78</v>
      </c>
      <c r="E17" s="2">
        <v>73</v>
      </c>
      <c r="F17" s="2">
        <f t="shared" si="0"/>
        <v>74.5</v>
      </c>
      <c r="G17" s="2">
        <v>77</v>
      </c>
      <c r="H17" s="2">
        <f t="shared" si="1"/>
        <v>76.25</v>
      </c>
      <c r="I17" s="55" t="s">
        <v>604</v>
      </c>
      <c r="J17" s="55" t="s">
        <v>613</v>
      </c>
    </row>
    <row r="18" spans="1:10" s="3" customFormat="1" ht="21.75" customHeight="1" thickBot="1">
      <c r="A18" s="31">
        <v>17</v>
      </c>
      <c r="B18" s="31" t="s">
        <v>19</v>
      </c>
      <c r="C18" s="31" t="s">
        <v>526</v>
      </c>
      <c r="D18" s="31">
        <v>76</v>
      </c>
      <c r="E18" s="31">
        <v>77</v>
      </c>
      <c r="F18" s="31">
        <f t="shared" si="0"/>
        <v>76.7</v>
      </c>
      <c r="G18" s="31">
        <v>75.2</v>
      </c>
      <c r="H18" s="31">
        <f t="shared" si="1"/>
        <v>75.65</v>
      </c>
      <c r="I18" s="56" t="s">
        <v>604</v>
      </c>
      <c r="J18" s="56" t="s">
        <v>613</v>
      </c>
    </row>
    <row r="19" spans="1:10" s="3" customFormat="1" ht="21.75" customHeight="1" thickTop="1">
      <c r="A19" s="4">
        <v>18</v>
      </c>
      <c r="B19" s="4" t="s">
        <v>19</v>
      </c>
      <c r="C19" s="4" t="s">
        <v>43</v>
      </c>
      <c r="D19" s="4">
        <v>74</v>
      </c>
      <c r="E19" s="4">
        <v>74</v>
      </c>
      <c r="F19" s="4">
        <f t="shared" si="0"/>
        <v>74</v>
      </c>
      <c r="G19" s="4">
        <v>76</v>
      </c>
      <c r="H19" s="4">
        <f t="shared" si="1"/>
        <v>75.39999999999999</v>
      </c>
      <c r="I19" s="4"/>
      <c r="J19" s="4"/>
    </row>
    <row r="20" spans="1:10" s="3" customFormat="1" ht="21.75" customHeight="1">
      <c r="A20" s="2">
        <v>19</v>
      </c>
      <c r="B20" s="2" t="s">
        <v>19</v>
      </c>
      <c r="C20" s="4" t="s">
        <v>531</v>
      </c>
      <c r="D20" s="2">
        <v>76</v>
      </c>
      <c r="E20" s="2">
        <v>64</v>
      </c>
      <c r="F20" s="2">
        <f t="shared" si="0"/>
        <v>67.6</v>
      </c>
      <c r="G20" s="2">
        <v>78</v>
      </c>
      <c r="H20" s="2">
        <f t="shared" si="1"/>
        <v>74.88</v>
      </c>
      <c r="I20" s="2"/>
      <c r="J20" s="2"/>
    </row>
    <row r="21" spans="1:10" s="3" customFormat="1" ht="21.75" customHeight="1">
      <c r="A21" s="2">
        <v>20</v>
      </c>
      <c r="B21" s="2" t="s">
        <v>19</v>
      </c>
      <c r="C21" s="2" t="s">
        <v>539</v>
      </c>
      <c r="D21" s="2">
        <v>76</v>
      </c>
      <c r="E21" s="2">
        <v>71</v>
      </c>
      <c r="F21" s="2">
        <f t="shared" si="0"/>
        <v>72.5</v>
      </c>
      <c r="G21" s="2">
        <v>75.6</v>
      </c>
      <c r="H21" s="2">
        <f t="shared" si="1"/>
        <v>74.66999999999999</v>
      </c>
      <c r="I21" s="2"/>
      <c r="J21" s="2"/>
    </row>
    <row r="22" spans="1:10" s="3" customFormat="1" ht="21.75" customHeight="1">
      <c r="A22" s="2">
        <v>21</v>
      </c>
      <c r="B22" s="2" t="s">
        <v>19</v>
      </c>
      <c r="C22" s="2" t="s">
        <v>24</v>
      </c>
      <c r="D22" s="2">
        <v>67</v>
      </c>
      <c r="E22" s="2">
        <v>77</v>
      </c>
      <c r="F22" s="2">
        <f t="shared" si="0"/>
        <v>74</v>
      </c>
      <c r="G22" s="2">
        <v>74.6</v>
      </c>
      <c r="H22" s="2">
        <f t="shared" si="1"/>
        <v>74.41999999999999</v>
      </c>
      <c r="I22" s="2"/>
      <c r="J22" s="2"/>
    </row>
    <row r="23" spans="1:10" s="3" customFormat="1" ht="21.75" customHeight="1">
      <c r="A23" s="2">
        <v>22</v>
      </c>
      <c r="B23" s="2" t="s">
        <v>19</v>
      </c>
      <c r="C23" s="2" t="s">
        <v>529</v>
      </c>
      <c r="D23" s="2">
        <v>65</v>
      </c>
      <c r="E23" s="2">
        <v>66</v>
      </c>
      <c r="F23" s="2">
        <f t="shared" si="0"/>
        <v>65.69999999999999</v>
      </c>
      <c r="G23" s="2">
        <v>77.2</v>
      </c>
      <c r="H23" s="2">
        <f t="shared" si="1"/>
        <v>73.75</v>
      </c>
      <c r="I23" s="2"/>
      <c r="J23" s="2"/>
    </row>
    <row r="24" spans="1:10" s="3" customFormat="1" ht="21.75" customHeight="1">
      <c r="A24" s="2">
        <v>23</v>
      </c>
      <c r="B24" s="2" t="s">
        <v>19</v>
      </c>
      <c r="C24" s="2" t="s">
        <v>61</v>
      </c>
      <c r="D24" s="2">
        <v>74</v>
      </c>
      <c r="E24" s="2">
        <v>59</v>
      </c>
      <c r="F24" s="2">
        <f t="shared" si="0"/>
        <v>63.5</v>
      </c>
      <c r="G24" s="2">
        <v>76.6</v>
      </c>
      <c r="H24" s="2">
        <f t="shared" si="1"/>
        <v>72.66999999999999</v>
      </c>
      <c r="I24" s="2"/>
      <c r="J24" s="2"/>
    </row>
    <row r="25" spans="1:10" s="3" customFormat="1" ht="21.75" customHeight="1">
      <c r="A25" s="2">
        <v>24</v>
      </c>
      <c r="B25" s="2" t="s">
        <v>19</v>
      </c>
      <c r="C25" s="2" t="s">
        <v>528</v>
      </c>
      <c r="D25" s="2">
        <v>75</v>
      </c>
      <c r="E25" s="2">
        <v>59</v>
      </c>
      <c r="F25" s="2">
        <f t="shared" si="0"/>
        <v>63.8</v>
      </c>
      <c r="G25" s="2">
        <v>76.2</v>
      </c>
      <c r="H25" s="2">
        <f t="shared" si="1"/>
        <v>72.47999999999999</v>
      </c>
      <c r="I25" s="2"/>
      <c r="J25" s="2"/>
    </row>
    <row r="26" spans="1:10" s="3" customFormat="1" ht="21.75" customHeight="1">
      <c r="A26" s="2">
        <v>25</v>
      </c>
      <c r="B26" s="2" t="s">
        <v>19</v>
      </c>
      <c r="C26" s="2" t="s">
        <v>514</v>
      </c>
      <c r="D26" s="2">
        <v>75</v>
      </c>
      <c r="E26" s="2">
        <v>66</v>
      </c>
      <c r="F26" s="2">
        <f t="shared" si="0"/>
        <v>68.69999999999999</v>
      </c>
      <c r="G26" s="2">
        <v>72.6</v>
      </c>
      <c r="H26" s="2">
        <f t="shared" si="1"/>
        <v>71.42999999999999</v>
      </c>
      <c r="I26" s="2"/>
      <c r="J26" s="2"/>
    </row>
    <row r="27" spans="1:10" s="3" customFormat="1" ht="21.75" customHeight="1">
      <c r="A27" s="2">
        <v>26</v>
      </c>
      <c r="B27" s="2" t="s">
        <v>19</v>
      </c>
      <c r="C27" s="2" t="s">
        <v>535</v>
      </c>
      <c r="D27" s="2">
        <v>72</v>
      </c>
      <c r="E27" s="2">
        <v>69</v>
      </c>
      <c r="F27" s="2">
        <f t="shared" si="0"/>
        <v>69.89999999999999</v>
      </c>
      <c r="G27" s="2">
        <v>71.8</v>
      </c>
      <c r="H27" s="2">
        <f t="shared" si="1"/>
        <v>71.22999999999999</v>
      </c>
      <c r="I27" s="2"/>
      <c r="J27" s="2"/>
    </row>
    <row r="28" spans="1:10" s="3" customFormat="1" ht="21.75" customHeight="1">
      <c r="A28" s="2">
        <v>27</v>
      </c>
      <c r="B28" s="2" t="s">
        <v>19</v>
      </c>
      <c r="C28" s="2" t="s">
        <v>60</v>
      </c>
      <c r="D28" s="2">
        <v>74</v>
      </c>
      <c r="E28" s="2">
        <v>60</v>
      </c>
      <c r="F28" s="2">
        <f t="shared" si="0"/>
        <v>64.2</v>
      </c>
      <c r="G28" s="2">
        <v>73.4</v>
      </c>
      <c r="H28" s="2">
        <f t="shared" si="1"/>
        <v>70.64</v>
      </c>
      <c r="I28" s="2"/>
      <c r="J28" s="2"/>
    </row>
    <row r="29" spans="1:10" s="3" customFormat="1" ht="21.75" customHeight="1">
      <c r="A29" s="2">
        <v>28</v>
      </c>
      <c r="B29" s="2" t="s">
        <v>19</v>
      </c>
      <c r="C29" s="2" t="s">
        <v>63</v>
      </c>
      <c r="D29" s="2">
        <v>69</v>
      </c>
      <c r="E29" s="2">
        <v>68</v>
      </c>
      <c r="F29" s="2">
        <f t="shared" si="0"/>
        <v>68.3</v>
      </c>
      <c r="G29" s="2">
        <v>71.6</v>
      </c>
      <c r="H29" s="2">
        <f t="shared" si="1"/>
        <v>70.60999999999999</v>
      </c>
      <c r="I29" s="2"/>
      <c r="J29" s="2"/>
    </row>
    <row r="30" spans="1:10" s="3" customFormat="1" ht="21.75" customHeight="1">
      <c r="A30" s="2">
        <v>29</v>
      </c>
      <c r="B30" s="2" t="s">
        <v>19</v>
      </c>
      <c r="C30" s="2" t="s">
        <v>39</v>
      </c>
      <c r="D30" s="2">
        <v>73</v>
      </c>
      <c r="E30" s="2">
        <v>73</v>
      </c>
      <c r="F30" s="2">
        <f t="shared" si="0"/>
        <v>73</v>
      </c>
      <c r="G30" s="2">
        <v>69.4</v>
      </c>
      <c r="H30" s="2">
        <f t="shared" si="1"/>
        <v>70.47999999999999</v>
      </c>
      <c r="I30" s="2"/>
      <c r="J30" s="2"/>
    </row>
    <row r="31" spans="1:10" s="3" customFormat="1" ht="21.75" customHeight="1">
      <c r="A31" s="2">
        <v>30</v>
      </c>
      <c r="B31" s="2" t="s">
        <v>19</v>
      </c>
      <c r="C31" s="2" t="s">
        <v>42</v>
      </c>
      <c r="D31" s="2">
        <v>77</v>
      </c>
      <c r="E31" s="2">
        <v>69</v>
      </c>
      <c r="F31" s="2">
        <f t="shared" si="0"/>
        <v>71.39999999999999</v>
      </c>
      <c r="G31" s="2">
        <v>69.4</v>
      </c>
      <c r="H31" s="2">
        <f t="shared" si="1"/>
        <v>70</v>
      </c>
      <c r="I31" s="2"/>
      <c r="J31" s="2"/>
    </row>
    <row r="32" spans="1:10" s="3" customFormat="1" ht="21.75" customHeight="1">
      <c r="A32" s="2">
        <v>31</v>
      </c>
      <c r="B32" s="2" t="s">
        <v>19</v>
      </c>
      <c r="C32" s="2" t="s">
        <v>536</v>
      </c>
      <c r="D32" s="2">
        <v>76</v>
      </c>
      <c r="E32" s="2">
        <v>67</v>
      </c>
      <c r="F32" s="2">
        <f t="shared" si="0"/>
        <v>69.7</v>
      </c>
      <c r="G32" s="2">
        <v>69.8</v>
      </c>
      <c r="H32" s="2">
        <f t="shared" si="1"/>
        <v>69.77</v>
      </c>
      <c r="I32" s="2"/>
      <c r="J32" s="2"/>
    </row>
    <row r="33" spans="1:10" s="3" customFormat="1" ht="21.75" customHeight="1">
      <c r="A33" s="2">
        <v>32</v>
      </c>
      <c r="B33" s="2" t="s">
        <v>19</v>
      </c>
      <c r="C33" s="2" t="s">
        <v>515</v>
      </c>
      <c r="D33" s="2">
        <v>74</v>
      </c>
      <c r="E33" s="2">
        <v>67</v>
      </c>
      <c r="F33" s="2">
        <f t="shared" si="0"/>
        <v>69.1</v>
      </c>
      <c r="G33" s="2">
        <v>70</v>
      </c>
      <c r="H33" s="2">
        <f t="shared" si="1"/>
        <v>69.72999999999999</v>
      </c>
      <c r="I33" s="2"/>
      <c r="J33" s="2"/>
    </row>
    <row r="34" spans="1:10" s="3" customFormat="1" ht="21.75" customHeight="1">
      <c r="A34" s="2">
        <v>33</v>
      </c>
      <c r="B34" s="2" t="s">
        <v>19</v>
      </c>
      <c r="C34" s="2" t="s">
        <v>36</v>
      </c>
      <c r="D34" s="2">
        <v>65</v>
      </c>
      <c r="E34" s="2">
        <v>74</v>
      </c>
      <c r="F34" s="2">
        <f t="shared" si="0"/>
        <v>71.3</v>
      </c>
      <c r="G34" s="2">
        <v>69</v>
      </c>
      <c r="H34" s="2">
        <f t="shared" si="1"/>
        <v>69.69</v>
      </c>
      <c r="I34" s="2"/>
      <c r="J34" s="2"/>
    </row>
    <row r="35" spans="1:10" s="3" customFormat="1" ht="21.75" customHeight="1">
      <c r="A35" s="2">
        <v>34</v>
      </c>
      <c r="B35" s="2" t="s">
        <v>19</v>
      </c>
      <c r="C35" s="2" t="s">
        <v>41</v>
      </c>
      <c r="D35" s="2">
        <v>78</v>
      </c>
      <c r="E35" s="2">
        <v>61</v>
      </c>
      <c r="F35" s="2">
        <f t="shared" si="0"/>
        <v>66.1</v>
      </c>
      <c r="G35" s="2">
        <v>71.2</v>
      </c>
      <c r="H35" s="2">
        <f t="shared" si="1"/>
        <v>69.66999999999999</v>
      </c>
      <c r="I35" s="2"/>
      <c r="J35" s="2"/>
    </row>
    <row r="36" spans="1:10" s="3" customFormat="1" ht="21.75" customHeight="1">
      <c r="A36" s="2">
        <v>35</v>
      </c>
      <c r="B36" s="2" t="s">
        <v>19</v>
      </c>
      <c r="C36" s="2" t="s">
        <v>62</v>
      </c>
      <c r="D36" s="2">
        <v>77</v>
      </c>
      <c r="E36" s="2">
        <v>76</v>
      </c>
      <c r="F36" s="2">
        <f t="shared" si="0"/>
        <v>76.3</v>
      </c>
      <c r="G36" s="2">
        <v>66.2</v>
      </c>
      <c r="H36" s="2">
        <f t="shared" si="1"/>
        <v>69.22999999999999</v>
      </c>
      <c r="I36" s="2"/>
      <c r="J36" s="2"/>
    </row>
    <row r="37" spans="1:10" s="3" customFormat="1" ht="21.75" customHeight="1">
      <c r="A37" s="2">
        <v>36</v>
      </c>
      <c r="B37" s="2" t="s">
        <v>19</v>
      </c>
      <c r="C37" s="2" t="s">
        <v>517</v>
      </c>
      <c r="D37" s="2">
        <v>68</v>
      </c>
      <c r="E37" s="2">
        <v>63</v>
      </c>
      <c r="F37" s="2">
        <f t="shared" si="0"/>
        <v>64.5</v>
      </c>
      <c r="G37" s="2">
        <v>71.2</v>
      </c>
      <c r="H37" s="2">
        <f t="shared" si="1"/>
        <v>69.19</v>
      </c>
      <c r="I37" s="2"/>
      <c r="J37" s="2"/>
    </row>
    <row r="38" spans="1:10" s="3" customFormat="1" ht="21.75" customHeight="1">
      <c r="A38" s="2">
        <v>37</v>
      </c>
      <c r="B38" s="2" t="s">
        <v>19</v>
      </c>
      <c r="C38" s="2" t="s">
        <v>21</v>
      </c>
      <c r="D38" s="2">
        <v>69</v>
      </c>
      <c r="E38" s="2">
        <v>70</v>
      </c>
      <c r="F38" s="2">
        <f t="shared" si="0"/>
        <v>69.7</v>
      </c>
      <c r="G38" s="2">
        <v>68.8</v>
      </c>
      <c r="H38" s="2">
        <f t="shared" si="1"/>
        <v>69.07</v>
      </c>
      <c r="I38" s="2"/>
      <c r="J38" s="2"/>
    </row>
    <row r="39" spans="1:10" s="3" customFormat="1" ht="21.75" customHeight="1">
      <c r="A39" s="2">
        <v>38</v>
      </c>
      <c r="B39" s="2" t="s">
        <v>19</v>
      </c>
      <c r="C39" s="2" t="s">
        <v>538</v>
      </c>
      <c r="D39" s="2">
        <v>76</v>
      </c>
      <c r="E39" s="2">
        <v>71</v>
      </c>
      <c r="F39" s="2">
        <f t="shared" si="0"/>
        <v>72.5</v>
      </c>
      <c r="G39" s="2">
        <v>65.8</v>
      </c>
      <c r="H39" s="2">
        <f t="shared" si="1"/>
        <v>67.81</v>
      </c>
      <c r="I39" s="2"/>
      <c r="J39" s="2"/>
    </row>
    <row r="40" spans="1:10" s="3" customFormat="1" ht="21.75" customHeight="1">
      <c r="A40" s="2">
        <v>39</v>
      </c>
      <c r="B40" s="2" t="s">
        <v>19</v>
      </c>
      <c r="C40" s="2" t="s">
        <v>513</v>
      </c>
      <c r="D40" s="2">
        <v>65</v>
      </c>
      <c r="E40" s="2">
        <v>71</v>
      </c>
      <c r="F40" s="2">
        <f t="shared" si="0"/>
        <v>69.19999999999999</v>
      </c>
      <c r="G40" s="2">
        <v>66.2</v>
      </c>
      <c r="H40" s="2">
        <f t="shared" si="1"/>
        <v>67.1</v>
      </c>
      <c r="I40" s="2"/>
      <c r="J40" s="2"/>
    </row>
    <row r="41" spans="1:10" s="3" customFormat="1" ht="21.75" customHeight="1">
      <c r="A41" s="2">
        <v>40</v>
      </c>
      <c r="B41" s="2" t="s">
        <v>19</v>
      </c>
      <c r="C41" s="2" t="s">
        <v>59</v>
      </c>
      <c r="D41" s="2">
        <v>72</v>
      </c>
      <c r="E41" s="2">
        <v>59</v>
      </c>
      <c r="F41" s="2">
        <f t="shared" si="0"/>
        <v>62.89999999999999</v>
      </c>
      <c r="G41" s="2">
        <v>67.2</v>
      </c>
      <c r="H41" s="2">
        <f t="shared" si="1"/>
        <v>65.91</v>
      </c>
      <c r="I41" s="2"/>
      <c r="J41" s="2"/>
    </row>
    <row r="42" spans="1:10" s="3" customFormat="1" ht="21.75" customHeight="1">
      <c r="A42" s="2">
        <v>41</v>
      </c>
      <c r="B42" s="2" t="s">
        <v>19</v>
      </c>
      <c r="C42" s="2" t="s">
        <v>518</v>
      </c>
      <c r="D42" s="2">
        <v>70</v>
      </c>
      <c r="E42" s="2">
        <v>70</v>
      </c>
      <c r="F42" s="2">
        <f t="shared" si="0"/>
        <v>70</v>
      </c>
      <c r="G42" s="2">
        <v>63.6</v>
      </c>
      <c r="H42" s="2">
        <f t="shared" si="1"/>
        <v>65.52</v>
      </c>
      <c r="I42" s="2"/>
      <c r="J42" s="2"/>
    </row>
    <row r="43" spans="1:10" s="3" customFormat="1" ht="21.75" customHeight="1">
      <c r="A43" s="2">
        <v>42</v>
      </c>
      <c r="B43" s="2" t="s">
        <v>19</v>
      </c>
      <c r="C43" s="2" t="s">
        <v>38</v>
      </c>
      <c r="D43" s="2">
        <v>72</v>
      </c>
      <c r="E43" s="2">
        <v>69</v>
      </c>
      <c r="F43" s="2">
        <f t="shared" si="0"/>
        <v>69.89999999999999</v>
      </c>
      <c r="G43" s="2">
        <v>63.4</v>
      </c>
      <c r="H43" s="2">
        <f t="shared" si="1"/>
        <v>65.35</v>
      </c>
      <c r="I43" s="2"/>
      <c r="J43" s="2"/>
    </row>
    <row r="44" spans="1:10" s="3" customFormat="1" ht="21.75" customHeight="1">
      <c r="A44" s="2">
        <v>43</v>
      </c>
      <c r="B44" s="2" t="s">
        <v>19</v>
      </c>
      <c r="C44" s="2" t="s">
        <v>532</v>
      </c>
      <c r="D44" s="2">
        <v>69</v>
      </c>
      <c r="E44" s="2">
        <v>65</v>
      </c>
      <c r="F44" s="2">
        <f t="shared" si="0"/>
        <v>66.2</v>
      </c>
      <c r="G44" s="2">
        <v>64.6</v>
      </c>
      <c r="H44" s="2">
        <f t="shared" si="1"/>
        <v>65.07999999999998</v>
      </c>
      <c r="I44" s="2"/>
      <c r="J44" s="2"/>
    </row>
    <row r="45" spans="1:10" s="3" customFormat="1" ht="21.75" customHeight="1">
      <c r="A45" s="2">
        <v>44</v>
      </c>
      <c r="B45" s="2" t="s">
        <v>19</v>
      </c>
      <c r="C45" s="2" t="s">
        <v>520</v>
      </c>
      <c r="D45" s="2">
        <v>71</v>
      </c>
      <c r="E45" s="2">
        <v>58</v>
      </c>
      <c r="F45" s="2">
        <f t="shared" si="0"/>
        <v>61.89999999999999</v>
      </c>
      <c r="G45" s="2">
        <v>64</v>
      </c>
      <c r="H45" s="2">
        <f t="shared" si="1"/>
        <v>63.36999999999999</v>
      </c>
      <c r="I45" s="2"/>
      <c r="J45" s="2"/>
    </row>
    <row r="46" spans="1:10" s="3" customFormat="1" ht="21.75" customHeight="1">
      <c r="A46" s="2">
        <v>45</v>
      </c>
      <c r="B46" s="2" t="s">
        <v>19</v>
      </c>
      <c r="C46" s="2" t="s">
        <v>519</v>
      </c>
      <c r="D46" s="2">
        <v>67</v>
      </c>
      <c r="E46" s="2">
        <v>60</v>
      </c>
      <c r="F46" s="2">
        <f t="shared" si="0"/>
        <v>62.099999999999994</v>
      </c>
      <c r="G46" s="2">
        <v>60.8</v>
      </c>
      <c r="H46" s="2">
        <f t="shared" si="1"/>
        <v>61.19</v>
      </c>
      <c r="I46" s="2"/>
      <c r="J46" s="2"/>
    </row>
    <row r="47" spans="1:10" s="3" customFormat="1" ht="21.75" customHeight="1">
      <c r="A47" s="2">
        <v>46</v>
      </c>
      <c r="B47" s="2" t="s">
        <v>19</v>
      </c>
      <c r="C47" s="2" t="s">
        <v>537</v>
      </c>
      <c r="D47" s="2">
        <v>67</v>
      </c>
      <c r="E47" s="2">
        <v>64</v>
      </c>
      <c r="F47" s="2">
        <f t="shared" si="0"/>
        <v>64.89999999999999</v>
      </c>
      <c r="G47" s="2"/>
      <c r="H47" s="2">
        <f t="shared" si="1"/>
        <v>19.469999999999995</v>
      </c>
      <c r="I47" s="2"/>
      <c r="J47" s="2"/>
    </row>
  </sheetData>
  <sheetProtection/>
  <autoFilter ref="A1:H47"/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0">
      <selection activeCell="Q47" sqref="Q47"/>
    </sheetView>
  </sheetViews>
  <sheetFormatPr defaultColWidth="9.140625" defaultRowHeight="19.5" customHeight="1"/>
  <cols>
    <col min="1" max="1" width="5.00390625" style="3" customWidth="1"/>
    <col min="2" max="2" width="14.57421875" style="3" customWidth="1"/>
    <col min="3" max="3" width="13.7109375" style="3" customWidth="1"/>
    <col min="4" max="4" width="9.140625" style="3" customWidth="1"/>
    <col min="5" max="5" width="6.28125" style="3" customWidth="1"/>
    <col min="6" max="6" width="7.140625" style="15" customWidth="1"/>
    <col min="7" max="7" width="13.140625" style="3" customWidth="1"/>
    <col min="8" max="8" width="15.57421875" style="15" customWidth="1"/>
    <col min="9" max="16384" width="9.140625" style="3" customWidth="1"/>
  </cols>
  <sheetData>
    <row r="1" spans="1:10" s="8" customFormat="1" ht="35.2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16" t="s">
        <v>119</v>
      </c>
      <c r="G1" s="6" t="s">
        <v>181</v>
      </c>
      <c r="H1" s="16" t="s">
        <v>182</v>
      </c>
      <c r="I1" s="6" t="s">
        <v>603</v>
      </c>
      <c r="J1" s="6" t="s">
        <v>611</v>
      </c>
    </row>
    <row r="2" spans="1:10" ht="22.5" customHeight="1">
      <c r="A2" s="2">
        <v>1</v>
      </c>
      <c r="B2" s="2" t="s">
        <v>400</v>
      </c>
      <c r="C2" s="2" t="s">
        <v>293</v>
      </c>
      <c r="D2" s="2">
        <v>84</v>
      </c>
      <c r="E2" s="2">
        <v>91</v>
      </c>
      <c r="F2" s="14">
        <f aca="true" t="shared" si="0" ref="F2:F45">D2*0.3+E2*0.7</f>
        <v>88.89999999999999</v>
      </c>
      <c r="G2" s="2">
        <v>85.4</v>
      </c>
      <c r="H2" s="14">
        <f aca="true" t="shared" si="1" ref="H2:H45">F2*0.3+G2*0.7</f>
        <v>86.45</v>
      </c>
      <c r="I2" s="55" t="s">
        <v>604</v>
      </c>
      <c r="J2" s="55" t="s">
        <v>613</v>
      </c>
    </row>
    <row r="3" spans="1:10" ht="22.5" customHeight="1">
      <c r="A3" s="2">
        <v>2</v>
      </c>
      <c r="B3" s="2" t="s">
        <v>400</v>
      </c>
      <c r="C3" s="2" t="s">
        <v>448</v>
      </c>
      <c r="D3" s="2">
        <v>72</v>
      </c>
      <c r="E3" s="2">
        <v>84.5</v>
      </c>
      <c r="F3" s="14">
        <f t="shared" si="0"/>
        <v>80.75</v>
      </c>
      <c r="G3" s="2">
        <v>87.6</v>
      </c>
      <c r="H3" s="14">
        <f t="shared" si="1"/>
        <v>85.54499999999999</v>
      </c>
      <c r="I3" s="55" t="s">
        <v>604</v>
      </c>
      <c r="J3" s="55" t="s">
        <v>613</v>
      </c>
    </row>
    <row r="4" spans="1:10" ht="22.5" customHeight="1">
      <c r="A4" s="2">
        <v>3</v>
      </c>
      <c r="B4" s="2" t="s">
        <v>400</v>
      </c>
      <c r="C4" s="2" t="s">
        <v>325</v>
      </c>
      <c r="D4" s="2">
        <v>78</v>
      </c>
      <c r="E4" s="2">
        <v>87.5</v>
      </c>
      <c r="F4" s="14">
        <f t="shared" si="0"/>
        <v>84.64999999999999</v>
      </c>
      <c r="G4" s="2">
        <v>85.8</v>
      </c>
      <c r="H4" s="14">
        <f t="shared" si="1"/>
        <v>85.45499999999998</v>
      </c>
      <c r="I4" s="55" t="s">
        <v>604</v>
      </c>
      <c r="J4" s="55" t="s">
        <v>613</v>
      </c>
    </row>
    <row r="5" spans="1:10" ht="22.5" customHeight="1">
      <c r="A5" s="2">
        <v>4</v>
      </c>
      <c r="B5" s="2" t="s">
        <v>400</v>
      </c>
      <c r="C5" s="2" t="s">
        <v>436</v>
      </c>
      <c r="D5" s="2">
        <v>71</v>
      </c>
      <c r="E5" s="2">
        <v>89.5</v>
      </c>
      <c r="F5" s="14">
        <f t="shared" si="0"/>
        <v>83.95</v>
      </c>
      <c r="G5" s="2">
        <v>86</v>
      </c>
      <c r="H5" s="14">
        <f t="shared" si="1"/>
        <v>85.38499999999999</v>
      </c>
      <c r="I5" s="55" t="s">
        <v>604</v>
      </c>
      <c r="J5" s="55" t="s">
        <v>613</v>
      </c>
    </row>
    <row r="6" spans="1:10" ht="22.5" customHeight="1">
      <c r="A6" s="2">
        <v>5</v>
      </c>
      <c r="B6" s="2" t="s">
        <v>400</v>
      </c>
      <c r="C6" s="2" t="s">
        <v>356</v>
      </c>
      <c r="D6" s="2">
        <v>76</v>
      </c>
      <c r="E6" s="2">
        <v>91.5</v>
      </c>
      <c r="F6" s="14">
        <f t="shared" si="0"/>
        <v>86.85</v>
      </c>
      <c r="G6" s="2">
        <v>83.2</v>
      </c>
      <c r="H6" s="14">
        <f t="shared" si="1"/>
        <v>84.29499999999999</v>
      </c>
      <c r="I6" s="55" t="s">
        <v>604</v>
      </c>
      <c r="J6" s="55" t="s">
        <v>613</v>
      </c>
    </row>
    <row r="7" spans="1:10" ht="22.5" customHeight="1">
      <c r="A7" s="2">
        <v>6</v>
      </c>
      <c r="B7" s="2" t="s">
        <v>400</v>
      </c>
      <c r="C7" s="2" t="s">
        <v>287</v>
      </c>
      <c r="D7" s="2">
        <v>72</v>
      </c>
      <c r="E7" s="2">
        <v>85</v>
      </c>
      <c r="F7" s="14">
        <f t="shared" si="0"/>
        <v>81.1</v>
      </c>
      <c r="G7" s="2">
        <v>85</v>
      </c>
      <c r="H7" s="14">
        <f t="shared" si="1"/>
        <v>83.82999999999998</v>
      </c>
      <c r="I7" s="55" t="s">
        <v>605</v>
      </c>
      <c r="J7" s="55" t="s">
        <v>612</v>
      </c>
    </row>
    <row r="8" spans="1:10" ht="22.5" customHeight="1">
      <c r="A8" s="2">
        <v>7</v>
      </c>
      <c r="B8" s="2" t="s">
        <v>400</v>
      </c>
      <c r="C8" s="2" t="s">
        <v>409</v>
      </c>
      <c r="D8" s="2">
        <v>72</v>
      </c>
      <c r="E8" s="2">
        <v>90</v>
      </c>
      <c r="F8" s="14">
        <f t="shared" si="0"/>
        <v>84.6</v>
      </c>
      <c r="G8" s="2">
        <v>82.8</v>
      </c>
      <c r="H8" s="14">
        <f t="shared" si="1"/>
        <v>83.33999999999999</v>
      </c>
      <c r="I8" s="55" t="s">
        <v>605</v>
      </c>
      <c r="J8" s="55" t="s">
        <v>612</v>
      </c>
    </row>
    <row r="9" spans="1:10" ht="22.5" customHeight="1">
      <c r="A9" s="2">
        <v>8</v>
      </c>
      <c r="B9" s="2" t="s">
        <v>400</v>
      </c>
      <c r="C9" s="2" t="s">
        <v>447</v>
      </c>
      <c r="D9" s="2">
        <v>84</v>
      </c>
      <c r="E9" s="2">
        <v>85.5</v>
      </c>
      <c r="F9" s="14">
        <f t="shared" si="0"/>
        <v>85.05</v>
      </c>
      <c r="G9" s="2">
        <v>82.6</v>
      </c>
      <c r="H9" s="14">
        <f t="shared" si="1"/>
        <v>83.335</v>
      </c>
      <c r="I9" s="55" t="s">
        <v>604</v>
      </c>
      <c r="J9" s="55" t="s">
        <v>613</v>
      </c>
    </row>
    <row r="10" spans="1:10" ht="22.5" customHeight="1">
      <c r="A10" s="2">
        <v>9</v>
      </c>
      <c r="B10" s="2" t="s">
        <v>400</v>
      </c>
      <c r="C10" s="2" t="s">
        <v>364</v>
      </c>
      <c r="D10" s="2">
        <v>72</v>
      </c>
      <c r="E10" s="2">
        <v>83</v>
      </c>
      <c r="F10" s="14">
        <f t="shared" si="0"/>
        <v>79.69999999999999</v>
      </c>
      <c r="G10" s="2">
        <v>84.4</v>
      </c>
      <c r="H10" s="14">
        <f t="shared" si="1"/>
        <v>82.99</v>
      </c>
      <c r="I10" s="55" t="s">
        <v>604</v>
      </c>
      <c r="J10" s="55" t="s">
        <v>613</v>
      </c>
    </row>
    <row r="11" spans="1:10" ht="22.5" customHeight="1">
      <c r="A11" s="2">
        <v>10</v>
      </c>
      <c r="B11" s="2" t="s">
        <v>400</v>
      </c>
      <c r="C11" s="2" t="s">
        <v>332</v>
      </c>
      <c r="D11" s="2">
        <v>72</v>
      </c>
      <c r="E11" s="2">
        <v>88</v>
      </c>
      <c r="F11" s="14">
        <f t="shared" si="0"/>
        <v>83.19999999999999</v>
      </c>
      <c r="G11" s="2">
        <v>82.6</v>
      </c>
      <c r="H11" s="14">
        <f t="shared" si="1"/>
        <v>82.77999999999999</v>
      </c>
      <c r="I11" s="55" t="s">
        <v>605</v>
      </c>
      <c r="J11" s="55" t="s">
        <v>612</v>
      </c>
    </row>
    <row r="12" spans="1:10" ht="22.5" customHeight="1">
      <c r="A12" s="2">
        <v>11</v>
      </c>
      <c r="B12" s="2" t="s">
        <v>400</v>
      </c>
      <c r="C12" s="2" t="s">
        <v>354</v>
      </c>
      <c r="D12" s="2">
        <v>65</v>
      </c>
      <c r="E12" s="2">
        <v>87.5</v>
      </c>
      <c r="F12" s="14">
        <f t="shared" si="0"/>
        <v>80.75</v>
      </c>
      <c r="G12" s="2">
        <v>83.2</v>
      </c>
      <c r="H12" s="14">
        <f t="shared" si="1"/>
        <v>82.46499999999999</v>
      </c>
      <c r="I12" s="55" t="s">
        <v>604</v>
      </c>
      <c r="J12" s="55" t="s">
        <v>613</v>
      </c>
    </row>
    <row r="13" spans="1:10" s="46" customFormat="1" ht="22.5" customHeight="1">
      <c r="A13" s="12">
        <v>12</v>
      </c>
      <c r="B13" s="12" t="s">
        <v>400</v>
      </c>
      <c r="C13" s="12" t="s">
        <v>384</v>
      </c>
      <c r="D13" s="12">
        <v>78</v>
      </c>
      <c r="E13" s="12">
        <v>88</v>
      </c>
      <c r="F13" s="45">
        <f t="shared" si="0"/>
        <v>85</v>
      </c>
      <c r="G13" s="12">
        <v>81.2</v>
      </c>
      <c r="H13" s="45">
        <f t="shared" si="1"/>
        <v>82.34</v>
      </c>
      <c r="I13" s="55" t="s">
        <v>605</v>
      </c>
      <c r="J13" s="55" t="s">
        <v>612</v>
      </c>
    </row>
    <row r="14" spans="1:10" ht="22.5" customHeight="1">
      <c r="A14" s="2">
        <v>13</v>
      </c>
      <c r="B14" s="2" t="s">
        <v>400</v>
      </c>
      <c r="C14" s="2" t="s">
        <v>306</v>
      </c>
      <c r="D14" s="2">
        <v>83</v>
      </c>
      <c r="E14" s="2">
        <v>92</v>
      </c>
      <c r="F14" s="14">
        <f t="shared" si="0"/>
        <v>89.29999999999998</v>
      </c>
      <c r="G14" s="2">
        <v>79.2</v>
      </c>
      <c r="H14" s="14">
        <f t="shared" si="1"/>
        <v>82.22999999999999</v>
      </c>
      <c r="I14" s="55" t="s">
        <v>604</v>
      </c>
      <c r="J14" s="55" t="s">
        <v>613</v>
      </c>
    </row>
    <row r="15" spans="1:10" ht="22.5" customHeight="1">
      <c r="A15" s="2">
        <v>14</v>
      </c>
      <c r="B15" s="2" t="s">
        <v>400</v>
      </c>
      <c r="C15" s="2" t="s">
        <v>299</v>
      </c>
      <c r="D15" s="2">
        <v>74</v>
      </c>
      <c r="E15" s="2">
        <v>85</v>
      </c>
      <c r="F15" s="14">
        <f t="shared" si="0"/>
        <v>81.69999999999999</v>
      </c>
      <c r="G15" s="2">
        <v>82.4</v>
      </c>
      <c r="H15" s="14">
        <f t="shared" si="1"/>
        <v>82.19</v>
      </c>
      <c r="I15" s="55" t="s">
        <v>604</v>
      </c>
      <c r="J15" s="55" t="s">
        <v>613</v>
      </c>
    </row>
    <row r="16" spans="1:10" ht="22.5" customHeight="1">
      <c r="A16" s="2">
        <v>15</v>
      </c>
      <c r="B16" s="2" t="s">
        <v>400</v>
      </c>
      <c r="C16" s="2" t="s">
        <v>411</v>
      </c>
      <c r="D16" s="2">
        <v>76</v>
      </c>
      <c r="E16" s="2">
        <v>83</v>
      </c>
      <c r="F16" s="14">
        <f t="shared" si="0"/>
        <v>80.89999999999999</v>
      </c>
      <c r="G16" s="2">
        <v>82.6</v>
      </c>
      <c r="H16" s="14">
        <f t="shared" si="1"/>
        <v>82.08999999999999</v>
      </c>
      <c r="I16" s="55" t="s">
        <v>604</v>
      </c>
      <c r="J16" s="55" t="s">
        <v>613</v>
      </c>
    </row>
    <row r="17" spans="1:10" ht="22.5" customHeight="1">
      <c r="A17" s="2">
        <v>16</v>
      </c>
      <c r="B17" s="2" t="s">
        <v>400</v>
      </c>
      <c r="C17" s="2" t="s">
        <v>421</v>
      </c>
      <c r="D17" s="2">
        <v>75</v>
      </c>
      <c r="E17" s="2">
        <v>84</v>
      </c>
      <c r="F17" s="14">
        <f t="shared" si="0"/>
        <v>81.3</v>
      </c>
      <c r="G17" s="2">
        <v>82.4</v>
      </c>
      <c r="H17" s="14">
        <f t="shared" si="1"/>
        <v>82.07</v>
      </c>
      <c r="I17" s="55" t="s">
        <v>604</v>
      </c>
      <c r="J17" s="55" t="s">
        <v>613</v>
      </c>
    </row>
    <row r="18" spans="1:10" ht="22.5" customHeight="1">
      <c r="A18" s="2">
        <v>17</v>
      </c>
      <c r="B18" s="2" t="s">
        <v>400</v>
      </c>
      <c r="C18" s="2" t="s">
        <v>454</v>
      </c>
      <c r="D18" s="2">
        <v>78</v>
      </c>
      <c r="E18" s="2">
        <v>86.5</v>
      </c>
      <c r="F18" s="14">
        <f t="shared" si="0"/>
        <v>83.94999999999999</v>
      </c>
      <c r="G18" s="2">
        <v>81.2</v>
      </c>
      <c r="H18" s="14">
        <f t="shared" si="1"/>
        <v>82.02499999999999</v>
      </c>
      <c r="I18" s="55" t="s">
        <v>604</v>
      </c>
      <c r="J18" s="55" t="s">
        <v>613</v>
      </c>
    </row>
    <row r="19" spans="1:10" ht="22.5" customHeight="1">
      <c r="A19" s="2">
        <v>18</v>
      </c>
      <c r="B19" s="2" t="s">
        <v>400</v>
      </c>
      <c r="C19" s="2" t="s">
        <v>420</v>
      </c>
      <c r="D19" s="2">
        <v>76</v>
      </c>
      <c r="E19" s="2">
        <v>86.5</v>
      </c>
      <c r="F19" s="14">
        <f t="shared" si="0"/>
        <v>83.35</v>
      </c>
      <c r="G19" s="2">
        <v>81</v>
      </c>
      <c r="H19" s="14">
        <f t="shared" si="1"/>
        <v>81.705</v>
      </c>
      <c r="I19" s="55" t="s">
        <v>604</v>
      </c>
      <c r="J19" s="55" t="s">
        <v>613</v>
      </c>
    </row>
    <row r="20" spans="1:10" ht="22.5" customHeight="1" thickBot="1">
      <c r="A20" s="31">
        <v>19</v>
      </c>
      <c r="B20" s="31" t="s">
        <v>400</v>
      </c>
      <c r="C20" s="31" t="s">
        <v>445</v>
      </c>
      <c r="D20" s="31">
        <v>83</v>
      </c>
      <c r="E20" s="31">
        <v>81.5</v>
      </c>
      <c r="F20" s="35">
        <f t="shared" si="0"/>
        <v>81.94999999999999</v>
      </c>
      <c r="G20" s="31">
        <v>80.4</v>
      </c>
      <c r="H20" s="35">
        <f t="shared" si="1"/>
        <v>80.865</v>
      </c>
      <c r="I20" s="55" t="s">
        <v>604</v>
      </c>
      <c r="J20" s="55" t="s">
        <v>613</v>
      </c>
    </row>
    <row r="21" spans="1:10" ht="22.5" customHeight="1" thickTop="1">
      <c r="A21" s="4">
        <v>20</v>
      </c>
      <c r="B21" s="4" t="s">
        <v>400</v>
      </c>
      <c r="C21" s="4" t="s">
        <v>308</v>
      </c>
      <c r="D21" s="4">
        <v>74</v>
      </c>
      <c r="E21" s="4">
        <v>87</v>
      </c>
      <c r="F21" s="36">
        <f t="shared" si="0"/>
        <v>83.1</v>
      </c>
      <c r="G21" s="4">
        <v>79.8</v>
      </c>
      <c r="H21" s="36">
        <f t="shared" si="1"/>
        <v>80.78999999999999</v>
      </c>
      <c r="I21" s="55" t="s">
        <v>609</v>
      </c>
      <c r="J21" s="55" t="s">
        <v>612</v>
      </c>
    </row>
    <row r="22" spans="1:10" ht="22.5" customHeight="1">
      <c r="A22" s="2">
        <v>21</v>
      </c>
      <c r="B22" s="2" t="s">
        <v>400</v>
      </c>
      <c r="C22" s="2" t="s">
        <v>410</v>
      </c>
      <c r="D22" s="2">
        <v>72</v>
      </c>
      <c r="E22" s="2">
        <v>85</v>
      </c>
      <c r="F22" s="14">
        <f t="shared" si="0"/>
        <v>81.1</v>
      </c>
      <c r="G22" s="2">
        <v>80.2</v>
      </c>
      <c r="H22" s="14">
        <f t="shared" si="1"/>
        <v>80.47</v>
      </c>
      <c r="I22" s="55" t="s">
        <v>606</v>
      </c>
      <c r="J22" s="55" t="s">
        <v>613</v>
      </c>
    </row>
    <row r="23" spans="1:10" ht="22.5" customHeight="1">
      <c r="A23" s="2">
        <v>22</v>
      </c>
      <c r="B23" s="2" t="s">
        <v>400</v>
      </c>
      <c r="C23" s="2" t="s">
        <v>385</v>
      </c>
      <c r="D23" s="2">
        <v>80</v>
      </c>
      <c r="E23" s="2">
        <v>79</v>
      </c>
      <c r="F23" s="14">
        <f t="shared" si="0"/>
        <v>79.3</v>
      </c>
      <c r="G23" s="2">
        <v>80.8</v>
      </c>
      <c r="H23" s="14">
        <f t="shared" si="1"/>
        <v>80.35</v>
      </c>
      <c r="I23" s="55" t="s">
        <v>609</v>
      </c>
      <c r="J23" s="55" t="s">
        <v>612</v>
      </c>
    </row>
    <row r="24" spans="1:10" ht="22.5" customHeight="1">
      <c r="A24" s="2">
        <v>23</v>
      </c>
      <c r="B24" s="2" t="s">
        <v>400</v>
      </c>
      <c r="C24" s="2" t="s">
        <v>373</v>
      </c>
      <c r="D24" s="2">
        <v>74</v>
      </c>
      <c r="E24" s="2">
        <v>81</v>
      </c>
      <c r="F24" s="14">
        <f t="shared" si="0"/>
        <v>78.89999999999999</v>
      </c>
      <c r="G24" s="2">
        <v>79.8</v>
      </c>
      <c r="H24" s="14">
        <f t="shared" si="1"/>
        <v>79.52999999999999</v>
      </c>
      <c r="I24" s="55" t="s">
        <v>606</v>
      </c>
      <c r="J24" s="55" t="s">
        <v>613</v>
      </c>
    </row>
    <row r="25" spans="1:10" ht="22.5" customHeight="1">
      <c r="A25" s="2">
        <v>24</v>
      </c>
      <c r="B25" s="2" t="s">
        <v>400</v>
      </c>
      <c r="C25" s="2" t="s">
        <v>312</v>
      </c>
      <c r="D25" s="2">
        <v>76</v>
      </c>
      <c r="E25" s="2">
        <v>83.5</v>
      </c>
      <c r="F25" s="14">
        <f t="shared" si="0"/>
        <v>81.25</v>
      </c>
      <c r="G25" s="2">
        <v>78.2</v>
      </c>
      <c r="H25" s="14">
        <f t="shared" si="1"/>
        <v>79.11500000000001</v>
      </c>
      <c r="I25" s="55" t="s">
        <v>606</v>
      </c>
      <c r="J25" s="55" t="s">
        <v>613</v>
      </c>
    </row>
    <row r="26" spans="1:10" ht="22.5" customHeight="1">
      <c r="A26" s="2">
        <v>25</v>
      </c>
      <c r="B26" s="2" t="s">
        <v>400</v>
      </c>
      <c r="C26" s="2" t="s">
        <v>422</v>
      </c>
      <c r="D26" s="2">
        <v>82</v>
      </c>
      <c r="E26" s="2">
        <v>84.5</v>
      </c>
      <c r="F26" s="14">
        <f t="shared" si="0"/>
        <v>83.75</v>
      </c>
      <c r="G26" s="2">
        <v>76.4</v>
      </c>
      <c r="H26" s="14">
        <f t="shared" si="1"/>
        <v>78.605</v>
      </c>
      <c r="I26" s="55" t="s">
        <v>606</v>
      </c>
      <c r="J26" s="55" t="s">
        <v>613</v>
      </c>
    </row>
    <row r="27" spans="1:10" ht="22.5" customHeight="1">
      <c r="A27" s="2">
        <v>26</v>
      </c>
      <c r="B27" s="2" t="s">
        <v>400</v>
      </c>
      <c r="C27" s="2" t="s">
        <v>289</v>
      </c>
      <c r="D27" s="2">
        <v>66</v>
      </c>
      <c r="E27" s="2">
        <v>82.5</v>
      </c>
      <c r="F27" s="14">
        <f t="shared" si="0"/>
        <v>77.55</v>
      </c>
      <c r="G27" s="2">
        <v>79</v>
      </c>
      <c r="H27" s="14">
        <f t="shared" si="1"/>
        <v>78.565</v>
      </c>
      <c r="I27" s="2"/>
      <c r="J27" s="2"/>
    </row>
    <row r="28" spans="1:10" ht="22.5" customHeight="1">
      <c r="A28" s="2">
        <v>27</v>
      </c>
      <c r="B28" s="2" t="s">
        <v>400</v>
      </c>
      <c r="C28" s="2" t="s">
        <v>329</v>
      </c>
      <c r="D28" s="2">
        <v>75</v>
      </c>
      <c r="E28" s="2">
        <v>84.5</v>
      </c>
      <c r="F28" s="14">
        <f t="shared" si="0"/>
        <v>81.65</v>
      </c>
      <c r="G28" s="2">
        <v>77.2</v>
      </c>
      <c r="H28" s="14">
        <f t="shared" si="1"/>
        <v>78.535</v>
      </c>
      <c r="I28" s="2"/>
      <c r="J28" s="2"/>
    </row>
    <row r="29" spans="1:10" ht="22.5" customHeight="1">
      <c r="A29" s="2">
        <v>28</v>
      </c>
      <c r="B29" s="2" t="s">
        <v>400</v>
      </c>
      <c r="C29" s="2" t="s">
        <v>366</v>
      </c>
      <c r="D29" s="2">
        <v>67</v>
      </c>
      <c r="E29" s="2">
        <v>89</v>
      </c>
      <c r="F29" s="14">
        <f t="shared" si="0"/>
        <v>82.39999999999999</v>
      </c>
      <c r="G29" s="2">
        <v>76.8</v>
      </c>
      <c r="H29" s="14">
        <f t="shared" si="1"/>
        <v>78.47999999999999</v>
      </c>
      <c r="I29" s="2"/>
      <c r="J29" s="2"/>
    </row>
    <row r="30" spans="1:10" ht="22.5" customHeight="1">
      <c r="A30" s="2">
        <v>29</v>
      </c>
      <c r="B30" s="2" t="s">
        <v>400</v>
      </c>
      <c r="C30" s="2" t="s">
        <v>386</v>
      </c>
      <c r="D30" s="2">
        <v>75</v>
      </c>
      <c r="E30" s="2">
        <v>75.5</v>
      </c>
      <c r="F30" s="14">
        <f t="shared" si="0"/>
        <v>75.35</v>
      </c>
      <c r="G30" s="2">
        <v>79.8</v>
      </c>
      <c r="H30" s="14">
        <f t="shared" si="1"/>
        <v>78.46499999999999</v>
      </c>
      <c r="I30" s="2"/>
      <c r="J30" s="2"/>
    </row>
    <row r="31" spans="1:10" ht="22.5" customHeight="1">
      <c r="A31" s="2">
        <v>30</v>
      </c>
      <c r="B31" s="2" t="s">
        <v>400</v>
      </c>
      <c r="C31" s="2" t="s">
        <v>311</v>
      </c>
      <c r="D31" s="2">
        <v>72</v>
      </c>
      <c r="E31" s="2">
        <v>86</v>
      </c>
      <c r="F31" s="14">
        <f t="shared" si="0"/>
        <v>81.8</v>
      </c>
      <c r="G31" s="2">
        <v>76.8</v>
      </c>
      <c r="H31" s="14">
        <f t="shared" si="1"/>
        <v>78.3</v>
      </c>
      <c r="I31" s="2"/>
      <c r="J31" s="2"/>
    </row>
    <row r="32" spans="1:10" ht="22.5" customHeight="1">
      <c r="A32" s="2">
        <v>31</v>
      </c>
      <c r="B32" s="2" t="s">
        <v>400</v>
      </c>
      <c r="C32" s="2" t="s">
        <v>417</v>
      </c>
      <c r="D32" s="2">
        <v>81</v>
      </c>
      <c r="E32" s="2">
        <v>69</v>
      </c>
      <c r="F32" s="14">
        <f t="shared" si="0"/>
        <v>72.6</v>
      </c>
      <c r="G32" s="2">
        <v>80.6</v>
      </c>
      <c r="H32" s="14">
        <f t="shared" si="1"/>
        <v>78.19999999999999</v>
      </c>
      <c r="I32" s="2"/>
      <c r="J32" s="2"/>
    </row>
    <row r="33" spans="1:10" ht="22.5" customHeight="1">
      <c r="A33" s="2">
        <v>32</v>
      </c>
      <c r="B33" s="2" t="s">
        <v>400</v>
      </c>
      <c r="C33" s="2" t="s">
        <v>418</v>
      </c>
      <c r="D33" s="2">
        <v>71</v>
      </c>
      <c r="E33" s="2">
        <v>74.5</v>
      </c>
      <c r="F33" s="14">
        <f t="shared" si="0"/>
        <v>73.45</v>
      </c>
      <c r="G33" s="2">
        <v>79.6</v>
      </c>
      <c r="H33" s="14">
        <f t="shared" si="1"/>
        <v>77.755</v>
      </c>
      <c r="I33" s="2"/>
      <c r="J33" s="2"/>
    </row>
    <row r="34" spans="1:10" ht="22.5" customHeight="1">
      <c r="A34" s="2">
        <v>33</v>
      </c>
      <c r="B34" s="2" t="s">
        <v>400</v>
      </c>
      <c r="C34" s="2" t="s">
        <v>371</v>
      </c>
      <c r="D34" s="2">
        <v>75</v>
      </c>
      <c r="E34" s="2">
        <v>87</v>
      </c>
      <c r="F34" s="14">
        <f t="shared" si="0"/>
        <v>83.4</v>
      </c>
      <c r="G34" s="2">
        <v>75.2</v>
      </c>
      <c r="H34" s="14">
        <f t="shared" si="1"/>
        <v>77.66</v>
      </c>
      <c r="I34" s="2"/>
      <c r="J34" s="2"/>
    </row>
    <row r="35" spans="1:10" ht="22.5" customHeight="1">
      <c r="A35" s="2">
        <v>34</v>
      </c>
      <c r="B35" s="2" t="s">
        <v>400</v>
      </c>
      <c r="C35" s="2" t="s">
        <v>302</v>
      </c>
      <c r="D35" s="2">
        <v>69</v>
      </c>
      <c r="E35" s="2">
        <v>81.5</v>
      </c>
      <c r="F35" s="14">
        <f t="shared" si="0"/>
        <v>77.75</v>
      </c>
      <c r="G35" s="2">
        <v>77.4</v>
      </c>
      <c r="H35" s="14">
        <f t="shared" si="1"/>
        <v>77.505</v>
      </c>
      <c r="I35" s="2"/>
      <c r="J35" s="2"/>
    </row>
    <row r="36" spans="1:10" ht="22.5" customHeight="1">
      <c r="A36" s="2">
        <v>35</v>
      </c>
      <c r="B36" s="2" t="s">
        <v>400</v>
      </c>
      <c r="C36" s="2" t="s">
        <v>294</v>
      </c>
      <c r="D36" s="2">
        <v>70</v>
      </c>
      <c r="E36" s="2">
        <v>77.5</v>
      </c>
      <c r="F36" s="14">
        <f t="shared" si="0"/>
        <v>75.25</v>
      </c>
      <c r="G36" s="2">
        <v>78</v>
      </c>
      <c r="H36" s="14">
        <f t="shared" si="1"/>
        <v>77.175</v>
      </c>
      <c r="I36" s="2"/>
      <c r="J36" s="2"/>
    </row>
    <row r="37" spans="1:10" ht="22.5" customHeight="1">
      <c r="A37" s="2">
        <v>36</v>
      </c>
      <c r="B37" s="2" t="s">
        <v>400</v>
      </c>
      <c r="C37" s="2" t="s">
        <v>355</v>
      </c>
      <c r="D37" s="2">
        <v>64</v>
      </c>
      <c r="E37" s="2">
        <v>83.5</v>
      </c>
      <c r="F37" s="14">
        <f t="shared" si="0"/>
        <v>77.64999999999999</v>
      </c>
      <c r="G37" s="2">
        <v>76.4</v>
      </c>
      <c r="H37" s="14">
        <f t="shared" si="1"/>
        <v>76.775</v>
      </c>
      <c r="I37" s="2"/>
      <c r="J37" s="2"/>
    </row>
    <row r="38" spans="1:10" ht="22.5" customHeight="1">
      <c r="A38" s="2">
        <v>37</v>
      </c>
      <c r="B38" s="2" t="s">
        <v>400</v>
      </c>
      <c r="C38" s="2" t="s">
        <v>351</v>
      </c>
      <c r="D38" s="2">
        <v>62</v>
      </c>
      <c r="E38" s="2">
        <v>74</v>
      </c>
      <c r="F38" s="14">
        <f t="shared" si="0"/>
        <v>70.39999999999999</v>
      </c>
      <c r="G38" s="2">
        <v>79.4</v>
      </c>
      <c r="H38" s="14">
        <f t="shared" si="1"/>
        <v>76.69999999999999</v>
      </c>
      <c r="I38" s="2"/>
      <c r="J38" s="2"/>
    </row>
    <row r="39" spans="1:10" ht="22.5" customHeight="1">
      <c r="A39" s="2">
        <v>38</v>
      </c>
      <c r="B39" s="2" t="s">
        <v>400</v>
      </c>
      <c r="C39" s="2" t="s">
        <v>310</v>
      </c>
      <c r="D39" s="2">
        <v>66</v>
      </c>
      <c r="E39" s="2">
        <v>73</v>
      </c>
      <c r="F39" s="14">
        <f t="shared" si="0"/>
        <v>70.89999999999999</v>
      </c>
      <c r="G39" s="2">
        <v>78</v>
      </c>
      <c r="H39" s="14">
        <f t="shared" si="1"/>
        <v>75.86999999999999</v>
      </c>
      <c r="I39" s="2"/>
      <c r="J39" s="2"/>
    </row>
    <row r="40" spans="1:10" ht="22.5" customHeight="1">
      <c r="A40" s="2">
        <v>39</v>
      </c>
      <c r="B40" s="2" t="s">
        <v>400</v>
      </c>
      <c r="C40" s="2" t="s">
        <v>415</v>
      </c>
      <c r="D40" s="2">
        <v>48</v>
      </c>
      <c r="E40" s="2">
        <v>69.5</v>
      </c>
      <c r="F40" s="14">
        <f t="shared" si="0"/>
        <v>63.05</v>
      </c>
      <c r="G40" s="2">
        <v>79</v>
      </c>
      <c r="H40" s="14">
        <f t="shared" si="1"/>
        <v>74.215</v>
      </c>
      <c r="I40" s="2"/>
      <c r="J40" s="2"/>
    </row>
    <row r="41" spans="1:10" ht="22.5" customHeight="1">
      <c r="A41" s="2">
        <v>40</v>
      </c>
      <c r="B41" s="2" t="s">
        <v>400</v>
      </c>
      <c r="C41" s="2" t="s">
        <v>359</v>
      </c>
      <c r="D41" s="2">
        <v>72</v>
      </c>
      <c r="E41" s="2">
        <v>60</v>
      </c>
      <c r="F41" s="14">
        <f t="shared" si="0"/>
        <v>63.599999999999994</v>
      </c>
      <c r="G41" s="2">
        <v>70</v>
      </c>
      <c r="H41" s="14">
        <f t="shared" si="1"/>
        <v>68.08</v>
      </c>
      <c r="I41" s="2"/>
      <c r="J41" s="2"/>
    </row>
    <row r="42" spans="1:10" ht="22.5" customHeight="1">
      <c r="A42" s="2">
        <v>41</v>
      </c>
      <c r="B42" s="2" t="s">
        <v>400</v>
      </c>
      <c r="C42" s="2" t="s">
        <v>407</v>
      </c>
      <c r="D42" s="2">
        <v>65</v>
      </c>
      <c r="E42" s="2">
        <v>72</v>
      </c>
      <c r="F42" s="14">
        <f t="shared" si="0"/>
        <v>69.9</v>
      </c>
      <c r="G42" s="2">
        <v>61.8</v>
      </c>
      <c r="H42" s="14">
        <f t="shared" si="1"/>
        <v>64.23</v>
      </c>
      <c r="I42" s="2"/>
      <c r="J42" s="2"/>
    </row>
    <row r="43" spans="1:10" ht="22.5" customHeight="1">
      <c r="A43" s="2">
        <v>42</v>
      </c>
      <c r="B43" s="2" t="s">
        <v>400</v>
      </c>
      <c r="C43" s="2" t="s">
        <v>413</v>
      </c>
      <c r="D43" s="2">
        <v>89</v>
      </c>
      <c r="E43" s="2">
        <v>80.5</v>
      </c>
      <c r="F43" s="14">
        <f t="shared" si="0"/>
        <v>83.05</v>
      </c>
      <c r="G43" s="2"/>
      <c r="H43" s="14">
        <f t="shared" si="1"/>
        <v>24.915</v>
      </c>
      <c r="I43" s="2"/>
      <c r="J43" s="2"/>
    </row>
    <row r="44" spans="1:10" s="46" customFormat="1" ht="22.5" customHeight="1">
      <c r="A44" s="12">
        <v>43</v>
      </c>
      <c r="B44" s="12" t="s">
        <v>400</v>
      </c>
      <c r="C44" s="12" t="s">
        <v>435</v>
      </c>
      <c r="D44" s="12">
        <v>74</v>
      </c>
      <c r="E44" s="12">
        <v>85</v>
      </c>
      <c r="F44" s="45">
        <f t="shared" si="0"/>
        <v>81.69999999999999</v>
      </c>
      <c r="G44" s="12">
        <v>0</v>
      </c>
      <c r="H44" s="45">
        <f t="shared" si="1"/>
        <v>24.509999999999994</v>
      </c>
      <c r="I44" s="12"/>
      <c r="J44" s="12"/>
    </row>
    <row r="45" spans="1:10" s="46" customFormat="1" ht="22.5" customHeight="1">
      <c r="A45" s="12">
        <v>44</v>
      </c>
      <c r="B45" s="12" t="s">
        <v>400</v>
      </c>
      <c r="C45" s="12" t="s">
        <v>327</v>
      </c>
      <c r="D45" s="12">
        <v>71</v>
      </c>
      <c r="E45" s="12">
        <v>75</v>
      </c>
      <c r="F45" s="45">
        <f t="shared" si="0"/>
        <v>73.8</v>
      </c>
      <c r="G45" s="12">
        <v>0</v>
      </c>
      <c r="H45" s="45">
        <f t="shared" si="1"/>
        <v>22.139999999999997</v>
      </c>
      <c r="I45" s="12"/>
      <c r="J45" s="12"/>
    </row>
    <row r="46" spans="6:8" s="46" customFormat="1" ht="19.5" customHeight="1">
      <c r="F46" s="57"/>
      <c r="H46" s="57"/>
    </row>
    <row r="47" spans="6:8" s="46" customFormat="1" ht="19.5" customHeight="1">
      <c r="F47" s="57"/>
      <c r="H47" s="57"/>
    </row>
  </sheetData>
  <sheetProtection/>
  <autoFilter ref="A1:H45"/>
  <printOptions/>
  <pageMargins left="0.2362204724409449" right="0.2362204724409449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I1" sqref="I1:J46"/>
    </sheetView>
  </sheetViews>
  <sheetFormatPr defaultColWidth="9.140625" defaultRowHeight="19.5" customHeight="1"/>
  <cols>
    <col min="1" max="1" width="4.7109375" style="3" customWidth="1"/>
    <col min="2" max="2" width="15.00390625" style="3" customWidth="1"/>
    <col min="3" max="3" width="12.57421875" style="3" customWidth="1"/>
    <col min="4" max="5" width="9.140625" style="3" customWidth="1"/>
    <col min="6" max="6" width="11.28125" style="3" customWidth="1"/>
    <col min="7" max="7" width="13.7109375" style="3" customWidth="1"/>
    <col min="8" max="8" width="15.57421875" style="3" customWidth="1"/>
    <col min="9" max="16384" width="9.140625" style="3" customWidth="1"/>
  </cols>
  <sheetData>
    <row r="1" spans="1:10" s="8" customFormat="1" ht="27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1.75" customHeight="1">
      <c r="A2" s="2">
        <v>1</v>
      </c>
      <c r="B2" s="2" t="s">
        <v>402</v>
      </c>
      <c r="C2" s="2" t="s">
        <v>393</v>
      </c>
      <c r="D2" s="2">
        <v>78</v>
      </c>
      <c r="E2" s="2">
        <v>88.5</v>
      </c>
      <c r="F2" s="2">
        <f aca="true" t="shared" si="0" ref="F2:F46">D2*0.3+E2*0.7</f>
        <v>85.35</v>
      </c>
      <c r="G2" s="2">
        <v>88.6</v>
      </c>
      <c r="H2" s="14">
        <f aca="true" t="shared" si="1" ref="H2:H46">F2*0.3+G2*0.7</f>
        <v>87.62499999999999</v>
      </c>
      <c r="I2" s="55" t="s">
        <v>604</v>
      </c>
      <c r="J2" s="55" t="s">
        <v>613</v>
      </c>
    </row>
    <row r="3" spans="1:10" ht="21.75" customHeight="1">
      <c r="A3" s="2">
        <v>2</v>
      </c>
      <c r="B3" s="2" t="s">
        <v>402</v>
      </c>
      <c r="C3" s="2" t="s">
        <v>328</v>
      </c>
      <c r="D3" s="2">
        <v>76</v>
      </c>
      <c r="E3" s="2">
        <v>90.5</v>
      </c>
      <c r="F3" s="2">
        <f t="shared" si="0"/>
        <v>86.14999999999999</v>
      </c>
      <c r="G3" s="2">
        <v>85.4</v>
      </c>
      <c r="H3" s="14">
        <f t="shared" si="1"/>
        <v>85.625</v>
      </c>
      <c r="I3" s="55" t="s">
        <v>604</v>
      </c>
      <c r="J3" s="55" t="s">
        <v>613</v>
      </c>
    </row>
    <row r="4" spans="1:10" ht="21.75" customHeight="1">
      <c r="A4" s="2">
        <v>3</v>
      </c>
      <c r="B4" s="2" t="s">
        <v>402</v>
      </c>
      <c r="C4" s="2" t="s">
        <v>324</v>
      </c>
      <c r="D4" s="2">
        <v>70</v>
      </c>
      <c r="E4" s="2">
        <v>84</v>
      </c>
      <c r="F4" s="2">
        <f t="shared" si="0"/>
        <v>79.8</v>
      </c>
      <c r="G4" s="2">
        <v>87.8</v>
      </c>
      <c r="H4" s="14">
        <f t="shared" si="1"/>
        <v>85.39999999999999</v>
      </c>
      <c r="I4" s="55" t="s">
        <v>604</v>
      </c>
      <c r="J4" s="55" t="s">
        <v>613</v>
      </c>
    </row>
    <row r="5" spans="1:10" ht="21.75" customHeight="1">
      <c r="A5" s="2">
        <v>4</v>
      </c>
      <c r="B5" s="43" t="s">
        <v>402</v>
      </c>
      <c r="C5" s="43" t="s">
        <v>405</v>
      </c>
      <c r="D5" s="43">
        <v>69</v>
      </c>
      <c r="E5" s="43">
        <v>82.5</v>
      </c>
      <c r="F5" s="43">
        <f t="shared" si="0"/>
        <v>78.44999999999999</v>
      </c>
      <c r="G5" s="43">
        <v>86.2</v>
      </c>
      <c r="H5" s="44">
        <f t="shared" si="1"/>
        <v>83.875</v>
      </c>
      <c r="I5" s="55" t="s">
        <v>604</v>
      </c>
      <c r="J5" s="55" t="s">
        <v>613</v>
      </c>
    </row>
    <row r="6" spans="1:10" ht="21.75" customHeight="1">
      <c r="A6" s="2">
        <v>5</v>
      </c>
      <c r="B6" s="2" t="s">
        <v>402</v>
      </c>
      <c r="C6" s="2" t="s">
        <v>427</v>
      </c>
      <c r="D6" s="2">
        <v>85</v>
      </c>
      <c r="E6" s="2">
        <v>89</v>
      </c>
      <c r="F6" s="2">
        <f t="shared" si="0"/>
        <v>87.8</v>
      </c>
      <c r="G6" s="2">
        <v>80.6</v>
      </c>
      <c r="H6" s="14">
        <f t="shared" si="1"/>
        <v>82.75999999999999</v>
      </c>
      <c r="I6" s="55" t="s">
        <v>604</v>
      </c>
      <c r="J6" s="55" t="s">
        <v>613</v>
      </c>
    </row>
    <row r="7" spans="1:10" s="46" customFormat="1" ht="21.75" customHeight="1">
      <c r="A7" s="12">
        <v>6</v>
      </c>
      <c r="B7" s="12" t="s">
        <v>402</v>
      </c>
      <c r="C7" s="12" t="s">
        <v>426</v>
      </c>
      <c r="D7" s="12">
        <v>77</v>
      </c>
      <c r="E7" s="12">
        <v>79</v>
      </c>
      <c r="F7" s="12">
        <f t="shared" si="0"/>
        <v>78.39999999999999</v>
      </c>
      <c r="G7" s="12">
        <v>84.2</v>
      </c>
      <c r="H7" s="45">
        <f t="shared" si="1"/>
        <v>82.46</v>
      </c>
      <c r="I7" s="55" t="s">
        <v>604</v>
      </c>
      <c r="J7" s="55" t="s">
        <v>613</v>
      </c>
    </row>
    <row r="8" spans="1:10" ht="21.75" customHeight="1">
      <c r="A8" s="2">
        <v>7</v>
      </c>
      <c r="B8" s="2" t="s">
        <v>402</v>
      </c>
      <c r="C8" s="2" t="s">
        <v>367</v>
      </c>
      <c r="D8" s="2">
        <v>74</v>
      </c>
      <c r="E8" s="2">
        <v>86</v>
      </c>
      <c r="F8" s="2">
        <f t="shared" si="0"/>
        <v>82.39999999999999</v>
      </c>
      <c r="G8" s="2">
        <v>82</v>
      </c>
      <c r="H8" s="14">
        <f t="shared" si="1"/>
        <v>82.11999999999999</v>
      </c>
      <c r="I8" s="55" t="s">
        <v>604</v>
      </c>
      <c r="J8" s="55" t="s">
        <v>613</v>
      </c>
    </row>
    <row r="9" spans="1:10" ht="21.75" customHeight="1">
      <c r="A9" s="2">
        <v>8</v>
      </c>
      <c r="B9" s="2" t="s">
        <v>402</v>
      </c>
      <c r="C9" s="2" t="s">
        <v>433</v>
      </c>
      <c r="D9" s="2">
        <v>83</v>
      </c>
      <c r="E9" s="2">
        <v>87.5</v>
      </c>
      <c r="F9" s="2">
        <f t="shared" si="0"/>
        <v>86.14999999999999</v>
      </c>
      <c r="G9" s="2">
        <v>80.2</v>
      </c>
      <c r="H9" s="14">
        <f t="shared" si="1"/>
        <v>81.985</v>
      </c>
      <c r="I9" s="55" t="s">
        <v>604</v>
      </c>
      <c r="J9" s="55" t="s">
        <v>613</v>
      </c>
    </row>
    <row r="10" spans="1:10" ht="21.75" customHeight="1">
      <c r="A10" s="2">
        <v>9</v>
      </c>
      <c r="B10" s="2" t="s">
        <v>402</v>
      </c>
      <c r="C10" s="2" t="s">
        <v>374</v>
      </c>
      <c r="D10" s="2">
        <v>75</v>
      </c>
      <c r="E10" s="2">
        <v>83.5</v>
      </c>
      <c r="F10" s="2">
        <f t="shared" si="0"/>
        <v>80.94999999999999</v>
      </c>
      <c r="G10" s="2">
        <v>82.2</v>
      </c>
      <c r="H10" s="14">
        <f t="shared" si="1"/>
        <v>81.82499999999999</v>
      </c>
      <c r="I10" s="55" t="s">
        <v>605</v>
      </c>
      <c r="J10" s="55" t="s">
        <v>612</v>
      </c>
    </row>
    <row r="11" spans="1:10" ht="21.75" customHeight="1">
      <c r="A11" s="2">
        <v>10</v>
      </c>
      <c r="B11" s="2" t="s">
        <v>402</v>
      </c>
      <c r="C11" s="2" t="s">
        <v>444</v>
      </c>
      <c r="D11" s="2">
        <v>83</v>
      </c>
      <c r="E11" s="2">
        <v>93</v>
      </c>
      <c r="F11" s="2">
        <f t="shared" si="0"/>
        <v>90</v>
      </c>
      <c r="G11" s="2">
        <v>77.4</v>
      </c>
      <c r="H11" s="14">
        <f t="shared" si="1"/>
        <v>81.18</v>
      </c>
      <c r="I11" s="55" t="s">
        <v>604</v>
      </c>
      <c r="J11" s="55" t="s">
        <v>613</v>
      </c>
    </row>
    <row r="12" spans="1:10" ht="21.75" customHeight="1">
      <c r="A12" s="2">
        <v>11</v>
      </c>
      <c r="B12" s="2" t="s">
        <v>402</v>
      </c>
      <c r="C12" s="2" t="s">
        <v>432</v>
      </c>
      <c r="D12" s="2">
        <v>83</v>
      </c>
      <c r="E12" s="2">
        <v>89</v>
      </c>
      <c r="F12" s="2">
        <f t="shared" si="0"/>
        <v>87.19999999999999</v>
      </c>
      <c r="G12" s="2">
        <v>77</v>
      </c>
      <c r="H12" s="14">
        <f t="shared" si="1"/>
        <v>80.06</v>
      </c>
      <c r="I12" s="55" t="s">
        <v>604</v>
      </c>
      <c r="J12" s="55" t="s">
        <v>613</v>
      </c>
    </row>
    <row r="13" spans="1:10" ht="21.75" customHeight="1">
      <c r="A13" s="2">
        <v>12</v>
      </c>
      <c r="B13" s="2" t="s">
        <v>402</v>
      </c>
      <c r="C13" s="2" t="s">
        <v>292</v>
      </c>
      <c r="D13" s="2">
        <v>72</v>
      </c>
      <c r="E13" s="2">
        <v>88</v>
      </c>
      <c r="F13" s="2">
        <f t="shared" si="0"/>
        <v>83.19999999999999</v>
      </c>
      <c r="G13" s="2">
        <v>77.4</v>
      </c>
      <c r="H13" s="14">
        <f t="shared" si="1"/>
        <v>79.14</v>
      </c>
      <c r="I13" s="55" t="s">
        <v>604</v>
      </c>
      <c r="J13" s="55" t="s">
        <v>613</v>
      </c>
    </row>
    <row r="14" spans="1:10" ht="21.75" customHeight="1">
      <c r="A14" s="2">
        <v>13</v>
      </c>
      <c r="B14" s="2" t="s">
        <v>402</v>
      </c>
      <c r="C14" s="2" t="s">
        <v>425</v>
      </c>
      <c r="D14" s="2">
        <v>78</v>
      </c>
      <c r="E14" s="2">
        <v>85.5</v>
      </c>
      <c r="F14" s="2">
        <f t="shared" si="0"/>
        <v>83.25</v>
      </c>
      <c r="G14" s="2">
        <v>76</v>
      </c>
      <c r="H14" s="14">
        <f t="shared" si="1"/>
        <v>78.175</v>
      </c>
      <c r="I14" s="55" t="s">
        <v>604</v>
      </c>
      <c r="J14" s="55" t="s">
        <v>613</v>
      </c>
    </row>
    <row r="15" spans="1:10" ht="21.75" customHeight="1">
      <c r="A15" s="2">
        <v>14</v>
      </c>
      <c r="B15" s="2" t="s">
        <v>402</v>
      </c>
      <c r="C15" s="2" t="s">
        <v>370</v>
      </c>
      <c r="D15" s="2">
        <v>78</v>
      </c>
      <c r="E15" s="2">
        <v>80</v>
      </c>
      <c r="F15" s="2">
        <f t="shared" si="0"/>
        <v>79.4</v>
      </c>
      <c r="G15" s="2">
        <v>77</v>
      </c>
      <c r="H15" s="14">
        <f t="shared" si="1"/>
        <v>77.72</v>
      </c>
      <c r="I15" s="55" t="s">
        <v>604</v>
      </c>
      <c r="J15" s="55" t="s">
        <v>613</v>
      </c>
    </row>
    <row r="16" spans="1:10" ht="21.75" customHeight="1">
      <c r="A16" s="2">
        <v>15</v>
      </c>
      <c r="B16" s="2" t="s">
        <v>402</v>
      </c>
      <c r="C16" s="2" t="s">
        <v>290</v>
      </c>
      <c r="D16" s="2">
        <v>77</v>
      </c>
      <c r="E16" s="2">
        <v>85.5</v>
      </c>
      <c r="F16" s="2">
        <f t="shared" si="0"/>
        <v>82.94999999999999</v>
      </c>
      <c r="G16" s="2">
        <v>75.4</v>
      </c>
      <c r="H16" s="14">
        <f t="shared" si="1"/>
        <v>77.66499999999999</v>
      </c>
      <c r="I16" s="55" t="s">
        <v>604</v>
      </c>
      <c r="J16" s="55" t="s">
        <v>613</v>
      </c>
    </row>
    <row r="17" spans="1:10" ht="21.75" customHeight="1">
      <c r="A17" s="2">
        <v>16</v>
      </c>
      <c r="B17" s="2" t="s">
        <v>402</v>
      </c>
      <c r="C17" s="2" t="s">
        <v>430</v>
      </c>
      <c r="D17" s="2">
        <v>77</v>
      </c>
      <c r="E17" s="2">
        <v>88</v>
      </c>
      <c r="F17" s="2">
        <f t="shared" si="0"/>
        <v>84.69999999999999</v>
      </c>
      <c r="G17" s="2">
        <v>73.6</v>
      </c>
      <c r="H17" s="14">
        <f t="shared" si="1"/>
        <v>76.92999999999999</v>
      </c>
      <c r="I17" s="55" t="s">
        <v>604</v>
      </c>
      <c r="J17" s="55" t="s">
        <v>613</v>
      </c>
    </row>
    <row r="18" spans="1:10" ht="21.75" customHeight="1">
      <c r="A18" s="2">
        <v>17</v>
      </c>
      <c r="B18" s="2" t="s">
        <v>402</v>
      </c>
      <c r="C18" s="2" t="s">
        <v>303</v>
      </c>
      <c r="D18" s="2">
        <v>78</v>
      </c>
      <c r="E18" s="2">
        <v>85.5</v>
      </c>
      <c r="F18" s="2">
        <f t="shared" si="0"/>
        <v>83.25</v>
      </c>
      <c r="G18" s="2">
        <v>74.2</v>
      </c>
      <c r="H18" s="14">
        <f t="shared" si="1"/>
        <v>76.91499999999999</v>
      </c>
      <c r="I18" s="55" t="s">
        <v>605</v>
      </c>
      <c r="J18" s="55" t="s">
        <v>612</v>
      </c>
    </row>
    <row r="19" spans="1:10" ht="21.75" customHeight="1" thickBot="1">
      <c r="A19" s="31">
        <v>18</v>
      </c>
      <c r="B19" s="31" t="s">
        <v>402</v>
      </c>
      <c r="C19" s="31" t="s">
        <v>416</v>
      </c>
      <c r="D19" s="31">
        <v>81</v>
      </c>
      <c r="E19" s="31">
        <v>88</v>
      </c>
      <c r="F19" s="31">
        <f t="shared" si="0"/>
        <v>85.89999999999999</v>
      </c>
      <c r="G19" s="31">
        <v>72</v>
      </c>
      <c r="H19" s="35">
        <f t="shared" si="1"/>
        <v>76.16999999999999</v>
      </c>
      <c r="I19" s="55" t="s">
        <v>604</v>
      </c>
      <c r="J19" s="55" t="s">
        <v>613</v>
      </c>
    </row>
    <row r="20" spans="1:10" ht="21.75" customHeight="1" thickTop="1">
      <c r="A20" s="4">
        <v>19</v>
      </c>
      <c r="B20" s="4" t="s">
        <v>402</v>
      </c>
      <c r="C20" s="4" t="s">
        <v>295</v>
      </c>
      <c r="D20" s="4">
        <v>77</v>
      </c>
      <c r="E20" s="4">
        <v>81.5</v>
      </c>
      <c r="F20" s="4">
        <f t="shared" si="0"/>
        <v>80.14999999999999</v>
      </c>
      <c r="G20" s="4">
        <v>72.2</v>
      </c>
      <c r="H20" s="36">
        <f t="shared" si="1"/>
        <v>74.585</v>
      </c>
      <c r="I20" s="55" t="s">
        <v>609</v>
      </c>
      <c r="J20" s="55" t="s">
        <v>612</v>
      </c>
    </row>
    <row r="21" spans="1:10" ht="21.75" customHeight="1">
      <c r="A21" s="2">
        <v>20</v>
      </c>
      <c r="B21" s="2" t="s">
        <v>402</v>
      </c>
      <c r="C21" s="2" t="s">
        <v>288</v>
      </c>
      <c r="D21" s="2">
        <v>60</v>
      </c>
      <c r="E21" s="2">
        <v>85</v>
      </c>
      <c r="F21" s="2">
        <f t="shared" si="0"/>
        <v>77.5</v>
      </c>
      <c r="G21" s="2">
        <v>72</v>
      </c>
      <c r="H21" s="14">
        <f t="shared" si="1"/>
        <v>73.65</v>
      </c>
      <c r="I21" s="55" t="s">
        <v>606</v>
      </c>
      <c r="J21" s="55" t="s">
        <v>613</v>
      </c>
    </row>
    <row r="22" spans="1:10" ht="21.75" customHeight="1">
      <c r="A22" s="2">
        <v>21</v>
      </c>
      <c r="B22" s="2" t="s">
        <v>402</v>
      </c>
      <c r="C22" s="2" t="s">
        <v>446</v>
      </c>
      <c r="D22" s="2">
        <v>72</v>
      </c>
      <c r="E22" s="2">
        <v>90</v>
      </c>
      <c r="F22" s="2">
        <f t="shared" si="0"/>
        <v>84.6</v>
      </c>
      <c r="G22" s="2">
        <v>68.8</v>
      </c>
      <c r="H22" s="14">
        <f t="shared" si="1"/>
        <v>73.53999999999999</v>
      </c>
      <c r="I22" s="55" t="s">
        <v>606</v>
      </c>
      <c r="J22" s="55" t="s">
        <v>613</v>
      </c>
    </row>
    <row r="23" spans="1:10" ht="21.75" customHeight="1">
      <c r="A23" s="2">
        <v>22</v>
      </c>
      <c r="B23" s="2" t="s">
        <v>402</v>
      </c>
      <c r="C23" s="2" t="s">
        <v>438</v>
      </c>
      <c r="D23" s="2">
        <v>80</v>
      </c>
      <c r="E23" s="2">
        <v>80.5</v>
      </c>
      <c r="F23" s="2">
        <f t="shared" si="0"/>
        <v>80.35</v>
      </c>
      <c r="G23" s="2">
        <v>69.6</v>
      </c>
      <c r="H23" s="14">
        <f t="shared" si="1"/>
        <v>72.82499999999999</v>
      </c>
      <c r="I23" s="55"/>
      <c r="J23" s="2"/>
    </row>
    <row r="24" spans="1:10" ht="21.75" customHeight="1">
      <c r="A24" s="2">
        <v>23</v>
      </c>
      <c r="B24" s="2" t="s">
        <v>402</v>
      </c>
      <c r="C24" s="2" t="s">
        <v>408</v>
      </c>
      <c r="D24" s="2">
        <v>73</v>
      </c>
      <c r="E24" s="2">
        <v>77.5</v>
      </c>
      <c r="F24" s="2">
        <f t="shared" si="0"/>
        <v>76.15</v>
      </c>
      <c r="G24" s="2">
        <v>71</v>
      </c>
      <c r="H24" s="14">
        <f t="shared" si="1"/>
        <v>72.545</v>
      </c>
      <c r="I24" s="55"/>
      <c r="J24" s="2"/>
    </row>
    <row r="25" spans="1:10" ht="21.75" customHeight="1">
      <c r="A25" s="2">
        <v>24</v>
      </c>
      <c r="B25" s="2" t="s">
        <v>402</v>
      </c>
      <c r="C25" s="2" t="s">
        <v>369</v>
      </c>
      <c r="D25" s="2">
        <v>77</v>
      </c>
      <c r="E25" s="2">
        <v>83</v>
      </c>
      <c r="F25" s="2">
        <f t="shared" si="0"/>
        <v>81.19999999999999</v>
      </c>
      <c r="G25" s="2">
        <v>68</v>
      </c>
      <c r="H25" s="14">
        <f t="shared" si="1"/>
        <v>71.96</v>
      </c>
      <c r="I25" s="55"/>
      <c r="J25" s="2"/>
    </row>
    <row r="26" spans="1:10" ht="21.75" customHeight="1">
      <c r="A26" s="2">
        <v>25</v>
      </c>
      <c r="B26" s="2" t="s">
        <v>402</v>
      </c>
      <c r="C26" s="2" t="s">
        <v>450</v>
      </c>
      <c r="D26" s="2">
        <v>72</v>
      </c>
      <c r="E26" s="2">
        <v>81</v>
      </c>
      <c r="F26" s="2">
        <f t="shared" si="0"/>
        <v>78.3</v>
      </c>
      <c r="G26" s="2">
        <v>69</v>
      </c>
      <c r="H26" s="14">
        <f t="shared" si="1"/>
        <v>71.78999999999999</v>
      </c>
      <c r="I26" s="55"/>
      <c r="J26" s="2"/>
    </row>
    <row r="27" spans="1:10" ht="21.75" customHeight="1">
      <c r="A27" s="2">
        <v>26</v>
      </c>
      <c r="B27" s="2" t="s">
        <v>402</v>
      </c>
      <c r="C27" s="2" t="s">
        <v>331</v>
      </c>
      <c r="D27" s="2">
        <v>71</v>
      </c>
      <c r="E27" s="2">
        <v>82</v>
      </c>
      <c r="F27" s="2">
        <f t="shared" si="0"/>
        <v>78.7</v>
      </c>
      <c r="G27" s="2">
        <v>68.6</v>
      </c>
      <c r="H27" s="14">
        <f t="shared" si="1"/>
        <v>71.63</v>
      </c>
      <c r="I27" s="2"/>
      <c r="J27" s="2"/>
    </row>
    <row r="28" spans="1:10" ht="21.75" customHeight="1">
      <c r="A28" s="2">
        <v>27</v>
      </c>
      <c r="B28" s="2" t="s">
        <v>402</v>
      </c>
      <c r="C28" s="2" t="s">
        <v>391</v>
      </c>
      <c r="D28" s="2">
        <v>78</v>
      </c>
      <c r="E28" s="2">
        <v>79.5</v>
      </c>
      <c r="F28" s="2">
        <f t="shared" si="0"/>
        <v>79.05</v>
      </c>
      <c r="G28" s="2">
        <v>68.2</v>
      </c>
      <c r="H28" s="14">
        <f t="shared" si="1"/>
        <v>71.455</v>
      </c>
      <c r="I28" s="2"/>
      <c r="J28" s="2"/>
    </row>
    <row r="29" spans="1:10" ht="21.75" customHeight="1">
      <c r="A29" s="2">
        <v>28</v>
      </c>
      <c r="B29" s="2" t="s">
        <v>402</v>
      </c>
      <c r="C29" s="2" t="s">
        <v>286</v>
      </c>
      <c r="D29" s="2">
        <v>76</v>
      </c>
      <c r="E29" s="2">
        <v>80.5</v>
      </c>
      <c r="F29" s="2">
        <f t="shared" si="0"/>
        <v>79.14999999999999</v>
      </c>
      <c r="G29" s="2">
        <v>67.8</v>
      </c>
      <c r="H29" s="14">
        <f t="shared" si="1"/>
        <v>71.20499999999998</v>
      </c>
      <c r="I29" s="2"/>
      <c r="J29" s="2"/>
    </row>
    <row r="30" spans="1:10" ht="21.75" customHeight="1">
      <c r="A30" s="2">
        <v>29</v>
      </c>
      <c r="B30" s="2" t="s">
        <v>402</v>
      </c>
      <c r="C30" s="2" t="s">
        <v>300</v>
      </c>
      <c r="D30" s="2">
        <v>68</v>
      </c>
      <c r="E30" s="2">
        <v>80</v>
      </c>
      <c r="F30" s="2">
        <f t="shared" si="0"/>
        <v>76.4</v>
      </c>
      <c r="G30" s="2">
        <v>68.2</v>
      </c>
      <c r="H30" s="14">
        <f t="shared" si="1"/>
        <v>70.66</v>
      </c>
      <c r="I30" s="2"/>
      <c r="J30" s="2"/>
    </row>
    <row r="31" spans="1:10" ht="21.75" customHeight="1">
      <c r="A31" s="2">
        <v>30</v>
      </c>
      <c r="B31" s="2" t="s">
        <v>402</v>
      </c>
      <c r="C31" s="2" t="s">
        <v>346</v>
      </c>
      <c r="D31" s="2">
        <v>72</v>
      </c>
      <c r="E31" s="2">
        <v>80</v>
      </c>
      <c r="F31" s="2">
        <f t="shared" si="0"/>
        <v>77.6</v>
      </c>
      <c r="G31" s="2">
        <v>67.4</v>
      </c>
      <c r="H31" s="14">
        <f t="shared" si="1"/>
        <v>70.46</v>
      </c>
      <c r="I31" s="2"/>
      <c r="J31" s="2"/>
    </row>
    <row r="32" spans="1:10" ht="21.75" customHeight="1">
      <c r="A32" s="2">
        <v>31</v>
      </c>
      <c r="B32" s="2" t="s">
        <v>402</v>
      </c>
      <c r="C32" s="2" t="s">
        <v>439</v>
      </c>
      <c r="D32" s="2">
        <v>74</v>
      </c>
      <c r="E32" s="2">
        <v>82.5</v>
      </c>
      <c r="F32" s="2">
        <f t="shared" si="0"/>
        <v>79.94999999999999</v>
      </c>
      <c r="G32" s="2">
        <v>66</v>
      </c>
      <c r="H32" s="14">
        <f t="shared" si="1"/>
        <v>70.18499999999999</v>
      </c>
      <c r="I32" s="2"/>
      <c r="J32" s="2"/>
    </row>
    <row r="33" spans="1:10" ht="21.75" customHeight="1">
      <c r="A33" s="2">
        <v>32</v>
      </c>
      <c r="B33" s="2" t="s">
        <v>402</v>
      </c>
      <c r="C33" s="2" t="s">
        <v>348</v>
      </c>
      <c r="D33" s="2">
        <v>66</v>
      </c>
      <c r="E33" s="2">
        <v>85</v>
      </c>
      <c r="F33" s="2">
        <f t="shared" si="0"/>
        <v>79.3</v>
      </c>
      <c r="G33" s="2">
        <v>66.2</v>
      </c>
      <c r="H33" s="14">
        <f t="shared" si="1"/>
        <v>70.13</v>
      </c>
      <c r="I33" s="2"/>
      <c r="J33" s="2"/>
    </row>
    <row r="34" spans="1:10" ht="21.75" customHeight="1">
      <c r="A34" s="2">
        <v>33</v>
      </c>
      <c r="B34" s="2" t="s">
        <v>402</v>
      </c>
      <c r="C34" s="2" t="s">
        <v>352</v>
      </c>
      <c r="D34" s="2">
        <v>76</v>
      </c>
      <c r="E34" s="2">
        <v>84</v>
      </c>
      <c r="F34" s="2">
        <f t="shared" si="0"/>
        <v>81.6</v>
      </c>
      <c r="G34" s="2">
        <v>65</v>
      </c>
      <c r="H34" s="14">
        <f t="shared" si="1"/>
        <v>69.97999999999999</v>
      </c>
      <c r="I34" s="2"/>
      <c r="J34" s="2"/>
    </row>
    <row r="35" spans="1:10" ht="21.75" customHeight="1">
      <c r="A35" s="2">
        <v>34</v>
      </c>
      <c r="B35" s="2" t="s">
        <v>402</v>
      </c>
      <c r="C35" s="2" t="s">
        <v>387</v>
      </c>
      <c r="D35" s="2">
        <v>74</v>
      </c>
      <c r="E35" s="2">
        <v>77.5</v>
      </c>
      <c r="F35" s="2">
        <f t="shared" si="0"/>
        <v>76.45</v>
      </c>
      <c r="G35" s="2">
        <v>67.2</v>
      </c>
      <c r="H35" s="14">
        <f t="shared" si="1"/>
        <v>69.975</v>
      </c>
      <c r="I35" s="2"/>
      <c r="J35" s="2"/>
    </row>
    <row r="36" spans="1:10" ht="21.75" customHeight="1">
      <c r="A36" s="2">
        <v>35</v>
      </c>
      <c r="B36" s="2" t="s">
        <v>402</v>
      </c>
      <c r="C36" s="2" t="s">
        <v>424</v>
      </c>
      <c r="D36" s="2">
        <v>73</v>
      </c>
      <c r="E36" s="2">
        <v>83</v>
      </c>
      <c r="F36" s="2">
        <f t="shared" si="0"/>
        <v>80</v>
      </c>
      <c r="G36" s="2">
        <v>65.6</v>
      </c>
      <c r="H36" s="14">
        <f t="shared" si="1"/>
        <v>69.91999999999999</v>
      </c>
      <c r="I36" s="2"/>
      <c r="J36" s="2"/>
    </row>
    <row r="37" spans="1:10" ht="21.75" customHeight="1">
      <c r="A37" s="2">
        <v>36</v>
      </c>
      <c r="B37" s="2" t="s">
        <v>402</v>
      </c>
      <c r="C37" s="2" t="s">
        <v>403</v>
      </c>
      <c r="D37" s="2">
        <v>70</v>
      </c>
      <c r="E37" s="2">
        <v>86</v>
      </c>
      <c r="F37" s="2">
        <f t="shared" si="0"/>
        <v>81.19999999999999</v>
      </c>
      <c r="G37" s="2">
        <v>65</v>
      </c>
      <c r="H37" s="14">
        <f t="shared" si="1"/>
        <v>69.86</v>
      </c>
      <c r="I37" s="2"/>
      <c r="J37" s="2"/>
    </row>
    <row r="38" spans="1:10" ht="21.75" customHeight="1">
      <c r="A38" s="2">
        <v>37</v>
      </c>
      <c r="B38" s="2" t="s">
        <v>402</v>
      </c>
      <c r="C38" s="2" t="s">
        <v>297</v>
      </c>
      <c r="D38" s="2">
        <v>72</v>
      </c>
      <c r="E38" s="2">
        <v>79.5</v>
      </c>
      <c r="F38" s="2">
        <f t="shared" si="0"/>
        <v>77.25</v>
      </c>
      <c r="G38" s="2">
        <v>66</v>
      </c>
      <c r="H38" s="14">
        <f t="shared" si="1"/>
        <v>69.375</v>
      </c>
      <c r="I38" s="2"/>
      <c r="J38" s="2"/>
    </row>
    <row r="39" spans="1:10" ht="21.75" customHeight="1">
      <c r="A39" s="2">
        <v>38</v>
      </c>
      <c r="B39" s="2" t="s">
        <v>402</v>
      </c>
      <c r="C39" s="2" t="s">
        <v>368</v>
      </c>
      <c r="D39" s="2">
        <v>78</v>
      </c>
      <c r="E39" s="2">
        <v>89.5</v>
      </c>
      <c r="F39" s="2">
        <f t="shared" si="0"/>
        <v>86.05</v>
      </c>
      <c r="G39" s="2">
        <v>62</v>
      </c>
      <c r="H39" s="14">
        <f t="shared" si="1"/>
        <v>69.215</v>
      </c>
      <c r="I39" s="2"/>
      <c r="J39" s="2"/>
    </row>
    <row r="40" spans="1:10" ht="21.75" customHeight="1">
      <c r="A40" s="2">
        <v>39</v>
      </c>
      <c r="B40" s="2" t="s">
        <v>402</v>
      </c>
      <c r="C40" s="2" t="s">
        <v>406</v>
      </c>
      <c r="D40" s="2">
        <v>75</v>
      </c>
      <c r="E40" s="2">
        <v>80.5</v>
      </c>
      <c r="F40" s="2">
        <f t="shared" si="0"/>
        <v>78.85</v>
      </c>
      <c r="G40" s="2">
        <v>65</v>
      </c>
      <c r="H40" s="14">
        <f t="shared" si="1"/>
        <v>69.155</v>
      </c>
      <c r="I40" s="2"/>
      <c r="J40" s="2"/>
    </row>
    <row r="41" spans="1:10" ht="21.75" customHeight="1">
      <c r="A41" s="2">
        <v>40</v>
      </c>
      <c r="B41" s="2" t="s">
        <v>402</v>
      </c>
      <c r="C41" s="2" t="s">
        <v>392</v>
      </c>
      <c r="D41" s="2">
        <v>76</v>
      </c>
      <c r="E41" s="2">
        <v>80.5</v>
      </c>
      <c r="F41" s="2">
        <f t="shared" si="0"/>
        <v>79.14999999999999</v>
      </c>
      <c r="G41" s="2">
        <v>64.6</v>
      </c>
      <c r="H41" s="14">
        <f t="shared" si="1"/>
        <v>68.96499999999999</v>
      </c>
      <c r="I41" s="2"/>
      <c r="J41" s="2"/>
    </row>
    <row r="42" spans="1:10" ht="21.75" customHeight="1">
      <c r="A42" s="2">
        <v>41</v>
      </c>
      <c r="B42" s="2" t="s">
        <v>402</v>
      </c>
      <c r="C42" s="2" t="s">
        <v>412</v>
      </c>
      <c r="D42" s="2">
        <v>80</v>
      </c>
      <c r="E42" s="2">
        <v>83</v>
      </c>
      <c r="F42" s="2">
        <f t="shared" si="0"/>
        <v>82.1</v>
      </c>
      <c r="G42" s="2">
        <v>61.2</v>
      </c>
      <c r="H42" s="14">
        <f t="shared" si="1"/>
        <v>67.47</v>
      </c>
      <c r="I42" s="2"/>
      <c r="J42" s="2"/>
    </row>
    <row r="43" spans="1:10" ht="21.75" customHeight="1">
      <c r="A43" s="2">
        <v>42</v>
      </c>
      <c r="B43" s="2" t="s">
        <v>402</v>
      </c>
      <c r="C43" s="2" t="s">
        <v>423</v>
      </c>
      <c r="D43" s="2">
        <v>64</v>
      </c>
      <c r="E43" s="2">
        <v>83</v>
      </c>
      <c r="F43" s="2">
        <f t="shared" si="0"/>
        <v>77.3</v>
      </c>
      <c r="G43" s="2">
        <v>61.6</v>
      </c>
      <c r="H43" s="14">
        <f t="shared" si="1"/>
        <v>66.31</v>
      </c>
      <c r="I43" s="2"/>
      <c r="J43" s="2"/>
    </row>
    <row r="44" spans="1:10" ht="21.75" customHeight="1">
      <c r="A44" s="2">
        <v>43</v>
      </c>
      <c r="B44" s="2" t="s">
        <v>402</v>
      </c>
      <c r="C44" s="2" t="s">
        <v>442</v>
      </c>
      <c r="D44" s="2">
        <v>62</v>
      </c>
      <c r="E44" s="2">
        <v>65</v>
      </c>
      <c r="F44" s="2">
        <f t="shared" si="0"/>
        <v>64.1</v>
      </c>
      <c r="G44" s="2">
        <v>65</v>
      </c>
      <c r="H44" s="14">
        <f t="shared" si="1"/>
        <v>64.72999999999999</v>
      </c>
      <c r="I44" s="2"/>
      <c r="J44" s="2"/>
    </row>
    <row r="45" spans="1:10" ht="21.75" customHeight="1">
      <c r="A45" s="2">
        <v>44</v>
      </c>
      <c r="B45" s="2" t="s">
        <v>402</v>
      </c>
      <c r="C45" s="2" t="s">
        <v>349</v>
      </c>
      <c r="D45" s="2">
        <v>69</v>
      </c>
      <c r="E45" s="2">
        <v>75.5</v>
      </c>
      <c r="F45" s="2">
        <f t="shared" si="0"/>
        <v>73.55</v>
      </c>
      <c r="G45" s="2">
        <v>59.4</v>
      </c>
      <c r="H45" s="14">
        <f t="shared" si="1"/>
        <v>63.644999999999996</v>
      </c>
      <c r="I45" s="2"/>
      <c r="J45" s="2"/>
    </row>
    <row r="46" spans="1:10" ht="21.75" customHeight="1">
      <c r="A46" s="2">
        <v>45</v>
      </c>
      <c r="B46" s="2" t="s">
        <v>402</v>
      </c>
      <c r="C46" s="2" t="s">
        <v>350</v>
      </c>
      <c r="D46" s="2">
        <v>70</v>
      </c>
      <c r="E46" s="2">
        <v>67</v>
      </c>
      <c r="F46" s="2">
        <f t="shared" si="0"/>
        <v>67.9</v>
      </c>
      <c r="G46" s="2"/>
      <c r="H46" s="14">
        <f t="shared" si="1"/>
        <v>20.37</v>
      </c>
      <c r="I46" s="2"/>
      <c r="J46" s="2"/>
    </row>
  </sheetData>
  <sheetProtection/>
  <autoFilter ref="A1:H46"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M23" sqref="M23"/>
    </sheetView>
  </sheetViews>
  <sheetFormatPr defaultColWidth="9.140625" defaultRowHeight="19.5" customHeight="1"/>
  <cols>
    <col min="1" max="1" width="5.7109375" style="3" customWidth="1"/>
    <col min="2" max="2" width="14.57421875" style="3" customWidth="1"/>
    <col min="3" max="3" width="13.140625" style="3" customWidth="1"/>
    <col min="4" max="5" width="9.140625" style="3" customWidth="1"/>
    <col min="6" max="6" width="10.140625" style="3" customWidth="1"/>
    <col min="7" max="7" width="13.7109375" style="3" customWidth="1"/>
    <col min="8" max="8" width="17.7109375" style="3" customWidth="1"/>
    <col min="9" max="9" width="11.421875" style="3" customWidth="1"/>
    <col min="10" max="16384" width="9.140625" style="3" customWidth="1"/>
  </cols>
  <sheetData>
    <row r="1" spans="1:10" s="8" customFormat="1" ht="30" customHeight="1">
      <c r="A1" s="6" t="s">
        <v>124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125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4" customHeight="1">
      <c r="A2" s="2">
        <v>1</v>
      </c>
      <c r="B2" s="2" t="s">
        <v>398</v>
      </c>
      <c r="C2" s="2" t="s">
        <v>394</v>
      </c>
      <c r="D2" s="2">
        <v>70</v>
      </c>
      <c r="E2" s="2">
        <v>81</v>
      </c>
      <c r="F2" s="2">
        <f aca="true" t="shared" si="0" ref="F2:F41">D2*0.3+E2*0.7</f>
        <v>77.69999999999999</v>
      </c>
      <c r="G2" s="2">
        <v>86.6</v>
      </c>
      <c r="H2" s="14">
        <f aca="true" t="shared" si="1" ref="H2:H41">F2*0.3+G2*0.7</f>
        <v>83.92999999999998</v>
      </c>
      <c r="I2" s="55" t="s">
        <v>604</v>
      </c>
      <c r="J2" s="55" t="s">
        <v>613</v>
      </c>
    </row>
    <row r="3" spans="1:10" ht="24" customHeight="1">
      <c r="A3" s="2">
        <v>2</v>
      </c>
      <c r="B3" s="2" t="s">
        <v>398</v>
      </c>
      <c r="C3" s="2" t="s">
        <v>401</v>
      </c>
      <c r="D3" s="2">
        <v>71</v>
      </c>
      <c r="E3" s="2">
        <v>88</v>
      </c>
      <c r="F3" s="2">
        <f t="shared" si="0"/>
        <v>82.89999999999999</v>
      </c>
      <c r="G3" s="2">
        <v>84.2</v>
      </c>
      <c r="H3" s="14">
        <f t="shared" si="1"/>
        <v>83.81</v>
      </c>
      <c r="I3" s="55" t="s">
        <v>605</v>
      </c>
      <c r="J3" s="55" t="s">
        <v>612</v>
      </c>
    </row>
    <row r="4" spans="1:10" ht="24" customHeight="1">
      <c r="A4" s="2">
        <v>3</v>
      </c>
      <c r="B4" s="2" t="s">
        <v>398</v>
      </c>
      <c r="C4" s="2" t="s">
        <v>309</v>
      </c>
      <c r="D4" s="2">
        <v>73</v>
      </c>
      <c r="E4" s="2">
        <v>76.5</v>
      </c>
      <c r="F4" s="2">
        <f t="shared" si="0"/>
        <v>75.44999999999999</v>
      </c>
      <c r="G4" s="2">
        <v>85.4</v>
      </c>
      <c r="H4" s="14">
        <f t="shared" si="1"/>
        <v>82.41499999999999</v>
      </c>
      <c r="I4" s="55" t="s">
        <v>604</v>
      </c>
      <c r="J4" s="55" t="s">
        <v>613</v>
      </c>
    </row>
    <row r="5" spans="1:10" ht="24" customHeight="1">
      <c r="A5" s="2">
        <v>4</v>
      </c>
      <c r="B5" s="2" t="s">
        <v>398</v>
      </c>
      <c r="C5" s="2" t="s">
        <v>399</v>
      </c>
      <c r="D5" s="2">
        <v>79</v>
      </c>
      <c r="E5" s="2">
        <v>89</v>
      </c>
      <c r="F5" s="2">
        <f t="shared" si="0"/>
        <v>86</v>
      </c>
      <c r="G5" s="2">
        <v>79.8</v>
      </c>
      <c r="H5" s="14">
        <f t="shared" si="1"/>
        <v>81.66</v>
      </c>
      <c r="I5" s="55" t="s">
        <v>604</v>
      </c>
      <c r="J5" s="55" t="s">
        <v>613</v>
      </c>
    </row>
    <row r="6" spans="1:10" ht="24" customHeight="1">
      <c r="A6" s="2">
        <v>5</v>
      </c>
      <c r="B6" s="2" t="s">
        <v>398</v>
      </c>
      <c r="C6" s="2" t="s">
        <v>453</v>
      </c>
      <c r="D6" s="2">
        <v>80</v>
      </c>
      <c r="E6" s="2">
        <v>88.5</v>
      </c>
      <c r="F6" s="2">
        <f t="shared" si="0"/>
        <v>85.94999999999999</v>
      </c>
      <c r="G6" s="2">
        <v>79.8</v>
      </c>
      <c r="H6" s="14">
        <f t="shared" si="1"/>
        <v>81.64499999999998</v>
      </c>
      <c r="I6" s="55" t="s">
        <v>605</v>
      </c>
      <c r="J6" s="55" t="s">
        <v>612</v>
      </c>
    </row>
    <row r="7" spans="1:10" ht="24" customHeight="1">
      <c r="A7" s="2">
        <v>6</v>
      </c>
      <c r="B7" s="2" t="s">
        <v>398</v>
      </c>
      <c r="C7" s="2" t="s">
        <v>431</v>
      </c>
      <c r="D7" s="2">
        <v>72</v>
      </c>
      <c r="E7" s="2">
        <v>80.5</v>
      </c>
      <c r="F7" s="2">
        <f t="shared" si="0"/>
        <v>77.94999999999999</v>
      </c>
      <c r="G7" s="2">
        <v>83</v>
      </c>
      <c r="H7" s="14">
        <f t="shared" si="1"/>
        <v>81.48499999999999</v>
      </c>
      <c r="I7" s="55" t="s">
        <v>604</v>
      </c>
      <c r="J7" s="55" t="s">
        <v>613</v>
      </c>
    </row>
    <row r="8" spans="1:10" ht="24" customHeight="1">
      <c r="A8" s="2">
        <v>7</v>
      </c>
      <c r="B8" s="2" t="s">
        <v>398</v>
      </c>
      <c r="C8" s="2" t="s">
        <v>313</v>
      </c>
      <c r="D8" s="2">
        <v>66</v>
      </c>
      <c r="E8" s="2">
        <v>83</v>
      </c>
      <c r="F8" s="2">
        <f t="shared" si="0"/>
        <v>77.89999999999999</v>
      </c>
      <c r="G8" s="2">
        <v>82.6</v>
      </c>
      <c r="H8" s="14">
        <f t="shared" si="1"/>
        <v>81.19</v>
      </c>
      <c r="I8" s="55" t="s">
        <v>604</v>
      </c>
      <c r="J8" s="55" t="s">
        <v>613</v>
      </c>
    </row>
    <row r="9" spans="1:10" ht="24" customHeight="1">
      <c r="A9" s="2">
        <v>8</v>
      </c>
      <c r="B9" s="2" t="s">
        <v>398</v>
      </c>
      <c r="C9" s="2" t="s">
        <v>296</v>
      </c>
      <c r="D9" s="2">
        <v>75</v>
      </c>
      <c r="E9" s="2">
        <v>87</v>
      </c>
      <c r="F9" s="2">
        <f t="shared" si="0"/>
        <v>83.4</v>
      </c>
      <c r="G9" s="2">
        <v>79.2</v>
      </c>
      <c r="H9" s="14">
        <f t="shared" si="1"/>
        <v>80.46</v>
      </c>
      <c r="I9" s="55" t="s">
        <v>604</v>
      </c>
      <c r="J9" s="55" t="s">
        <v>613</v>
      </c>
    </row>
    <row r="10" spans="1:10" ht="24" customHeight="1">
      <c r="A10" s="2">
        <v>9</v>
      </c>
      <c r="B10" s="2" t="s">
        <v>398</v>
      </c>
      <c r="C10" s="2" t="s">
        <v>390</v>
      </c>
      <c r="D10" s="2">
        <v>72</v>
      </c>
      <c r="E10" s="2">
        <v>88.5</v>
      </c>
      <c r="F10" s="2">
        <f t="shared" si="0"/>
        <v>83.55</v>
      </c>
      <c r="G10" s="2">
        <v>78.8</v>
      </c>
      <c r="H10" s="14">
        <f t="shared" si="1"/>
        <v>80.225</v>
      </c>
      <c r="I10" s="55" t="s">
        <v>604</v>
      </c>
      <c r="J10" s="55" t="s">
        <v>613</v>
      </c>
    </row>
    <row r="11" spans="1:10" ht="24" customHeight="1">
      <c r="A11" s="2">
        <v>10</v>
      </c>
      <c r="B11" s="2" t="s">
        <v>398</v>
      </c>
      <c r="C11" s="2" t="s">
        <v>414</v>
      </c>
      <c r="D11" s="2">
        <v>80</v>
      </c>
      <c r="E11" s="2">
        <v>85.5</v>
      </c>
      <c r="F11" s="2">
        <f t="shared" si="0"/>
        <v>83.85</v>
      </c>
      <c r="G11" s="2">
        <v>77.8</v>
      </c>
      <c r="H11" s="14">
        <f t="shared" si="1"/>
        <v>79.615</v>
      </c>
      <c r="I11" s="55" t="s">
        <v>605</v>
      </c>
      <c r="J11" s="55" t="s">
        <v>612</v>
      </c>
    </row>
    <row r="12" spans="1:10" ht="24" customHeight="1">
      <c r="A12" s="2">
        <v>11</v>
      </c>
      <c r="B12" s="2" t="s">
        <v>398</v>
      </c>
      <c r="C12" s="2" t="s">
        <v>347</v>
      </c>
      <c r="D12" s="2">
        <v>77</v>
      </c>
      <c r="E12" s="2">
        <v>87</v>
      </c>
      <c r="F12" s="2">
        <f t="shared" si="0"/>
        <v>84</v>
      </c>
      <c r="G12" s="2">
        <v>77.4</v>
      </c>
      <c r="H12" s="14">
        <f t="shared" si="1"/>
        <v>79.38</v>
      </c>
      <c r="I12" s="55" t="s">
        <v>604</v>
      </c>
      <c r="J12" s="55" t="s">
        <v>613</v>
      </c>
    </row>
    <row r="13" spans="1:10" ht="24" customHeight="1">
      <c r="A13" s="2">
        <v>12</v>
      </c>
      <c r="B13" s="2" t="s">
        <v>398</v>
      </c>
      <c r="C13" s="2" t="s">
        <v>428</v>
      </c>
      <c r="D13" s="2">
        <v>76</v>
      </c>
      <c r="E13" s="2">
        <v>83</v>
      </c>
      <c r="F13" s="2">
        <f t="shared" si="0"/>
        <v>80.89999999999999</v>
      </c>
      <c r="G13" s="2">
        <v>78.6</v>
      </c>
      <c r="H13" s="14">
        <f t="shared" si="1"/>
        <v>79.28999999999999</v>
      </c>
      <c r="I13" s="55" t="s">
        <v>604</v>
      </c>
      <c r="J13" s="55" t="s">
        <v>613</v>
      </c>
    </row>
    <row r="14" spans="1:10" ht="24" customHeight="1">
      <c r="A14" s="2">
        <v>13</v>
      </c>
      <c r="B14" s="2" t="s">
        <v>398</v>
      </c>
      <c r="C14" s="2" t="s">
        <v>372</v>
      </c>
      <c r="D14" s="2">
        <v>66</v>
      </c>
      <c r="E14" s="2">
        <v>90.5</v>
      </c>
      <c r="F14" s="2">
        <f t="shared" si="0"/>
        <v>83.14999999999999</v>
      </c>
      <c r="G14" s="2">
        <v>77.2</v>
      </c>
      <c r="H14" s="14">
        <f t="shared" si="1"/>
        <v>78.985</v>
      </c>
      <c r="I14" s="55" t="s">
        <v>604</v>
      </c>
      <c r="J14" s="55" t="s">
        <v>613</v>
      </c>
    </row>
    <row r="15" spans="1:10" ht="24" customHeight="1">
      <c r="A15" s="2">
        <v>14</v>
      </c>
      <c r="B15" s="2" t="s">
        <v>398</v>
      </c>
      <c r="C15" s="2" t="s">
        <v>301</v>
      </c>
      <c r="D15" s="2">
        <v>66</v>
      </c>
      <c r="E15" s="2">
        <v>65</v>
      </c>
      <c r="F15" s="2">
        <f t="shared" si="0"/>
        <v>65.3</v>
      </c>
      <c r="G15" s="2">
        <v>84.2</v>
      </c>
      <c r="H15" s="14">
        <f t="shared" si="1"/>
        <v>78.53</v>
      </c>
      <c r="I15" s="55" t="s">
        <v>604</v>
      </c>
      <c r="J15" s="55" t="s">
        <v>613</v>
      </c>
    </row>
    <row r="16" spans="1:10" ht="24" customHeight="1">
      <c r="A16" s="2">
        <v>15</v>
      </c>
      <c r="B16" s="2" t="s">
        <v>398</v>
      </c>
      <c r="C16" s="2" t="s">
        <v>437</v>
      </c>
      <c r="D16" s="2">
        <v>75</v>
      </c>
      <c r="E16" s="2">
        <v>87.5</v>
      </c>
      <c r="F16" s="2">
        <f t="shared" si="0"/>
        <v>83.75</v>
      </c>
      <c r="G16" s="2">
        <v>76</v>
      </c>
      <c r="H16" s="14">
        <f t="shared" si="1"/>
        <v>78.32499999999999</v>
      </c>
      <c r="I16" s="55" t="s">
        <v>604</v>
      </c>
      <c r="J16" s="55" t="s">
        <v>613</v>
      </c>
    </row>
    <row r="17" spans="1:10" ht="24" customHeight="1">
      <c r="A17" s="2">
        <v>16</v>
      </c>
      <c r="B17" s="2" t="s">
        <v>398</v>
      </c>
      <c r="C17" s="2" t="s">
        <v>307</v>
      </c>
      <c r="D17" s="2">
        <v>76</v>
      </c>
      <c r="E17" s="2">
        <v>84.5</v>
      </c>
      <c r="F17" s="2">
        <f t="shared" si="0"/>
        <v>81.95</v>
      </c>
      <c r="G17" s="2">
        <v>76.4</v>
      </c>
      <c r="H17" s="14">
        <f t="shared" si="1"/>
        <v>78.065</v>
      </c>
      <c r="I17" s="55" t="s">
        <v>604</v>
      </c>
      <c r="J17" s="55" t="s">
        <v>613</v>
      </c>
    </row>
    <row r="18" spans="1:10" ht="24" customHeight="1">
      <c r="A18" s="2">
        <v>17</v>
      </c>
      <c r="B18" s="2" t="s">
        <v>398</v>
      </c>
      <c r="C18" s="2" t="s">
        <v>353</v>
      </c>
      <c r="D18" s="2">
        <v>70</v>
      </c>
      <c r="E18" s="2">
        <v>74</v>
      </c>
      <c r="F18" s="2">
        <f t="shared" si="0"/>
        <v>72.8</v>
      </c>
      <c r="G18" s="2">
        <v>79.4</v>
      </c>
      <c r="H18" s="14">
        <f t="shared" si="1"/>
        <v>77.42</v>
      </c>
      <c r="I18" s="55" t="s">
        <v>604</v>
      </c>
      <c r="J18" s="55" t="s">
        <v>613</v>
      </c>
    </row>
    <row r="19" spans="1:10" ht="24" customHeight="1" thickBot="1">
      <c r="A19" s="31">
        <v>18</v>
      </c>
      <c r="B19" s="31" t="s">
        <v>398</v>
      </c>
      <c r="C19" s="31" t="s">
        <v>345</v>
      </c>
      <c r="D19" s="31">
        <v>75</v>
      </c>
      <c r="E19" s="31">
        <v>87.5</v>
      </c>
      <c r="F19" s="31">
        <f t="shared" si="0"/>
        <v>83.75</v>
      </c>
      <c r="G19" s="31">
        <v>74.4</v>
      </c>
      <c r="H19" s="35">
        <f t="shared" si="1"/>
        <v>77.205</v>
      </c>
      <c r="I19" s="55" t="s">
        <v>604</v>
      </c>
      <c r="J19" s="55" t="s">
        <v>613</v>
      </c>
    </row>
    <row r="20" spans="1:10" ht="24" customHeight="1" thickTop="1">
      <c r="A20" s="4">
        <v>19</v>
      </c>
      <c r="B20" s="4" t="s">
        <v>398</v>
      </c>
      <c r="C20" s="4" t="s">
        <v>291</v>
      </c>
      <c r="D20" s="4">
        <v>81</v>
      </c>
      <c r="E20" s="4">
        <v>88</v>
      </c>
      <c r="F20" s="4">
        <f t="shared" si="0"/>
        <v>85.89999999999999</v>
      </c>
      <c r="G20" s="4">
        <v>73.4</v>
      </c>
      <c r="H20" s="36">
        <f t="shared" si="1"/>
        <v>77.15</v>
      </c>
      <c r="I20" s="55" t="s">
        <v>609</v>
      </c>
      <c r="J20" s="55" t="s">
        <v>612</v>
      </c>
    </row>
    <row r="21" spans="1:10" ht="24" customHeight="1">
      <c r="A21" s="2">
        <v>20</v>
      </c>
      <c r="B21" s="2" t="s">
        <v>398</v>
      </c>
      <c r="C21" s="2" t="s">
        <v>330</v>
      </c>
      <c r="D21" s="2">
        <v>82</v>
      </c>
      <c r="E21" s="2">
        <v>87.5</v>
      </c>
      <c r="F21" s="2">
        <f t="shared" si="0"/>
        <v>85.85</v>
      </c>
      <c r="G21" s="2">
        <v>73.4</v>
      </c>
      <c r="H21" s="14">
        <f t="shared" si="1"/>
        <v>77.135</v>
      </c>
      <c r="I21" s="55" t="s">
        <v>606</v>
      </c>
      <c r="J21" s="55" t="s">
        <v>613</v>
      </c>
    </row>
    <row r="22" spans="1:10" ht="24" customHeight="1">
      <c r="A22" s="2">
        <v>21</v>
      </c>
      <c r="B22" s="2" t="s">
        <v>398</v>
      </c>
      <c r="C22" s="2" t="s">
        <v>419</v>
      </c>
      <c r="D22" s="2">
        <v>63</v>
      </c>
      <c r="E22" s="2">
        <v>82.5</v>
      </c>
      <c r="F22" s="2">
        <f t="shared" si="0"/>
        <v>76.64999999999999</v>
      </c>
      <c r="G22" s="2">
        <v>77</v>
      </c>
      <c r="H22" s="14">
        <f t="shared" si="1"/>
        <v>76.895</v>
      </c>
      <c r="I22" s="55" t="s">
        <v>610</v>
      </c>
      <c r="J22" s="55" t="s">
        <v>612</v>
      </c>
    </row>
    <row r="23" spans="1:10" ht="24" customHeight="1">
      <c r="A23" s="2">
        <v>22</v>
      </c>
      <c r="B23" s="2" t="s">
        <v>398</v>
      </c>
      <c r="C23" s="2" t="s">
        <v>441</v>
      </c>
      <c r="D23" s="2">
        <v>65</v>
      </c>
      <c r="E23" s="2">
        <v>74</v>
      </c>
      <c r="F23" s="2">
        <f t="shared" si="0"/>
        <v>71.3</v>
      </c>
      <c r="G23" s="2">
        <v>78.6</v>
      </c>
      <c r="H23" s="14">
        <f t="shared" si="1"/>
        <v>76.41</v>
      </c>
      <c r="I23" s="55" t="s">
        <v>606</v>
      </c>
      <c r="J23" s="55" t="s">
        <v>613</v>
      </c>
    </row>
    <row r="24" spans="1:10" ht="24" customHeight="1">
      <c r="A24" s="2">
        <v>23</v>
      </c>
      <c r="B24" s="2" t="s">
        <v>398</v>
      </c>
      <c r="C24" s="2" t="s">
        <v>452</v>
      </c>
      <c r="D24" s="2">
        <v>68</v>
      </c>
      <c r="E24" s="2">
        <v>88</v>
      </c>
      <c r="F24" s="2">
        <f t="shared" si="0"/>
        <v>82</v>
      </c>
      <c r="G24" s="2">
        <v>74</v>
      </c>
      <c r="H24" s="14">
        <f t="shared" si="1"/>
        <v>76.39999999999999</v>
      </c>
      <c r="I24" s="2"/>
      <c r="J24" s="2"/>
    </row>
    <row r="25" spans="1:10" ht="24" customHeight="1">
      <c r="A25" s="2">
        <v>24</v>
      </c>
      <c r="B25" s="2" t="s">
        <v>398</v>
      </c>
      <c r="C25" s="2" t="s">
        <v>365</v>
      </c>
      <c r="D25" s="2">
        <v>81</v>
      </c>
      <c r="E25" s="2">
        <v>84</v>
      </c>
      <c r="F25" s="2">
        <f t="shared" si="0"/>
        <v>83.1</v>
      </c>
      <c r="G25" s="2">
        <v>71.8</v>
      </c>
      <c r="H25" s="14">
        <f t="shared" si="1"/>
        <v>75.19</v>
      </c>
      <c r="I25" s="2"/>
      <c r="J25" s="2"/>
    </row>
    <row r="26" spans="1:10" ht="24" customHeight="1">
      <c r="A26" s="2">
        <v>25</v>
      </c>
      <c r="B26" s="2" t="s">
        <v>398</v>
      </c>
      <c r="C26" s="2" t="s">
        <v>357</v>
      </c>
      <c r="D26" s="2">
        <v>78</v>
      </c>
      <c r="E26" s="2">
        <v>89.5</v>
      </c>
      <c r="F26" s="2">
        <f t="shared" si="0"/>
        <v>86.05</v>
      </c>
      <c r="G26" s="2">
        <v>70.2</v>
      </c>
      <c r="H26" s="14">
        <f t="shared" si="1"/>
        <v>74.955</v>
      </c>
      <c r="I26" s="2"/>
      <c r="J26" s="2"/>
    </row>
    <row r="27" spans="1:10" ht="24" customHeight="1">
      <c r="A27" s="2">
        <v>26</v>
      </c>
      <c r="B27" s="2" t="s">
        <v>398</v>
      </c>
      <c r="C27" s="2" t="s">
        <v>451</v>
      </c>
      <c r="D27" s="2">
        <v>74</v>
      </c>
      <c r="E27" s="2">
        <v>83</v>
      </c>
      <c r="F27" s="2">
        <f t="shared" si="0"/>
        <v>80.3</v>
      </c>
      <c r="G27" s="2">
        <v>72.6</v>
      </c>
      <c r="H27" s="14">
        <f t="shared" si="1"/>
        <v>74.91</v>
      </c>
      <c r="I27" s="2"/>
      <c r="J27" s="2"/>
    </row>
    <row r="28" spans="1:10" ht="24" customHeight="1">
      <c r="A28" s="2">
        <v>27</v>
      </c>
      <c r="B28" s="2" t="s">
        <v>398</v>
      </c>
      <c r="C28" s="2" t="s">
        <v>388</v>
      </c>
      <c r="D28" s="2">
        <v>72</v>
      </c>
      <c r="E28" s="2">
        <v>79</v>
      </c>
      <c r="F28" s="2">
        <f t="shared" si="0"/>
        <v>76.89999999999999</v>
      </c>
      <c r="G28" s="2">
        <v>73.8</v>
      </c>
      <c r="H28" s="14">
        <f t="shared" si="1"/>
        <v>74.72999999999999</v>
      </c>
      <c r="I28" s="2"/>
      <c r="J28" s="2"/>
    </row>
    <row r="29" spans="1:10" ht="24" customHeight="1">
      <c r="A29" s="2">
        <v>28</v>
      </c>
      <c r="B29" s="2" t="s">
        <v>398</v>
      </c>
      <c r="C29" s="2" t="s">
        <v>343</v>
      </c>
      <c r="D29" s="2">
        <v>73</v>
      </c>
      <c r="E29" s="2">
        <v>88.5</v>
      </c>
      <c r="F29" s="2">
        <f t="shared" si="0"/>
        <v>83.85</v>
      </c>
      <c r="G29" s="2">
        <v>70.8</v>
      </c>
      <c r="H29" s="14">
        <f t="shared" si="1"/>
        <v>74.71499999999999</v>
      </c>
      <c r="I29" s="2"/>
      <c r="J29" s="2"/>
    </row>
    <row r="30" spans="1:10" ht="24" customHeight="1">
      <c r="A30" s="2">
        <v>29</v>
      </c>
      <c r="B30" s="2" t="s">
        <v>398</v>
      </c>
      <c r="C30" s="2" t="s">
        <v>429</v>
      </c>
      <c r="D30" s="2">
        <v>80</v>
      </c>
      <c r="E30" s="2">
        <v>86.5</v>
      </c>
      <c r="F30" s="2">
        <f t="shared" si="0"/>
        <v>84.55</v>
      </c>
      <c r="G30" s="2">
        <v>69.6</v>
      </c>
      <c r="H30" s="14">
        <f t="shared" si="1"/>
        <v>74.085</v>
      </c>
      <c r="I30" s="2"/>
      <c r="J30" s="2"/>
    </row>
    <row r="31" spans="1:10" ht="24" customHeight="1">
      <c r="A31" s="2">
        <v>30</v>
      </c>
      <c r="B31" s="2" t="s">
        <v>398</v>
      </c>
      <c r="C31" s="2" t="s">
        <v>449</v>
      </c>
      <c r="D31" s="2">
        <v>66</v>
      </c>
      <c r="E31" s="2">
        <v>84</v>
      </c>
      <c r="F31" s="2">
        <f t="shared" si="0"/>
        <v>78.6</v>
      </c>
      <c r="G31" s="2">
        <v>72</v>
      </c>
      <c r="H31" s="14">
        <f t="shared" si="1"/>
        <v>73.97999999999999</v>
      </c>
      <c r="I31" s="2"/>
      <c r="J31" s="2"/>
    </row>
    <row r="32" spans="1:10" ht="24" customHeight="1">
      <c r="A32" s="2">
        <v>31</v>
      </c>
      <c r="B32" s="2" t="s">
        <v>398</v>
      </c>
      <c r="C32" s="2" t="s">
        <v>404</v>
      </c>
      <c r="D32" s="2">
        <v>58</v>
      </c>
      <c r="E32" s="2">
        <v>79.5</v>
      </c>
      <c r="F32" s="2">
        <f t="shared" si="0"/>
        <v>73.05</v>
      </c>
      <c r="G32" s="2">
        <v>74.2</v>
      </c>
      <c r="H32" s="14">
        <f t="shared" si="1"/>
        <v>73.85499999999999</v>
      </c>
      <c r="I32" s="2"/>
      <c r="J32" s="2"/>
    </row>
    <row r="33" spans="1:10" ht="24" customHeight="1">
      <c r="A33" s="2">
        <v>32</v>
      </c>
      <c r="B33" s="2" t="s">
        <v>398</v>
      </c>
      <c r="C33" s="2" t="s">
        <v>389</v>
      </c>
      <c r="D33" s="2">
        <v>84</v>
      </c>
      <c r="E33" s="2">
        <v>83.5</v>
      </c>
      <c r="F33" s="2">
        <f t="shared" si="0"/>
        <v>83.64999999999999</v>
      </c>
      <c r="G33" s="2">
        <v>68.2</v>
      </c>
      <c r="H33" s="14">
        <f t="shared" si="1"/>
        <v>72.835</v>
      </c>
      <c r="I33" s="2"/>
      <c r="J33" s="2"/>
    </row>
    <row r="34" spans="1:10" ht="24" customHeight="1">
      <c r="A34" s="2">
        <v>33</v>
      </c>
      <c r="B34" s="2" t="s">
        <v>398</v>
      </c>
      <c r="C34" s="2" t="s">
        <v>434</v>
      </c>
      <c r="D34" s="2">
        <v>76</v>
      </c>
      <c r="E34" s="2">
        <v>89.5</v>
      </c>
      <c r="F34" s="2">
        <f t="shared" si="0"/>
        <v>85.45</v>
      </c>
      <c r="G34" s="2">
        <v>67</v>
      </c>
      <c r="H34" s="14">
        <f t="shared" si="1"/>
        <v>72.535</v>
      </c>
      <c r="I34" s="2"/>
      <c r="J34" s="2"/>
    </row>
    <row r="35" spans="1:10" ht="24" customHeight="1">
      <c r="A35" s="2">
        <v>34</v>
      </c>
      <c r="B35" s="2" t="s">
        <v>398</v>
      </c>
      <c r="C35" s="2" t="s">
        <v>443</v>
      </c>
      <c r="D35" s="2">
        <v>74</v>
      </c>
      <c r="E35" s="2">
        <v>80</v>
      </c>
      <c r="F35" s="2">
        <f t="shared" si="0"/>
        <v>78.2</v>
      </c>
      <c r="G35" s="2">
        <v>70</v>
      </c>
      <c r="H35" s="14">
        <f t="shared" si="1"/>
        <v>72.46000000000001</v>
      </c>
      <c r="I35" s="2"/>
      <c r="J35" s="2"/>
    </row>
    <row r="36" spans="1:10" ht="24" customHeight="1">
      <c r="A36" s="2">
        <v>35</v>
      </c>
      <c r="B36" s="2" t="s">
        <v>398</v>
      </c>
      <c r="C36" s="2" t="s">
        <v>440</v>
      </c>
      <c r="D36" s="2">
        <v>78</v>
      </c>
      <c r="E36" s="2">
        <v>74</v>
      </c>
      <c r="F36" s="2">
        <f t="shared" si="0"/>
        <v>75.19999999999999</v>
      </c>
      <c r="G36" s="2">
        <v>70.2</v>
      </c>
      <c r="H36" s="14">
        <f t="shared" si="1"/>
        <v>71.69999999999999</v>
      </c>
      <c r="I36" s="2"/>
      <c r="J36" s="2"/>
    </row>
    <row r="37" spans="1:10" ht="24" customHeight="1">
      <c r="A37" s="2">
        <v>36</v>
      </c>
      <c r="B37" s="2" t="s">
        <v>398</v>
      </c>
      <c r="C37" s="2" t="s">
        <v>326</v>
      </c>
      <c r="D37" s="2">
        <v>64</v>
      </c>
      <c r="E37" s="2">
        <v>84.5</v>
      </c>
      <c r="F37" s="2">
        <f t="shared" si="0"/>
        <v>78.35</v>
      </c>
      <c r="G37" s="2">
        <v>66.8</v>
      </c>
      <c r="H37" s="14">
        <f t="shared" si="1"/>
        <v>70.265</v>
      </c>
      <c r="I37" s="2"/>
      <c r="J37" s="2"/>
    </row>
    <row r="38" spans="1:10" ht="24" customHeight="1">
      <c r="A38" s="2">
        <v>37</v>
      </c>
      <c r="B38" s="2" t="s">
        <v>398</v>
      </c>
      <c r="C38" s="2" t="s">
        <v>358</v>
      </c>
      <c r="D38" s="2">
        <v>75</v>
      </c>
      <c r="E38" s="2">
        <v>70.5</v>
      </c>
      <c r="F38" s="2">
        <f t="shared" si="0"/>
        <v>71.85</v>
      </c>
      <c r="G38" s="2">
        <v>69.2</v>
      </c>
      <c r="H38" s="14">
        <f t="shared" si="1"/>
        <v>69.99499999999999</v>
      </c>
      <c r="I38" s="2"/>
      <c r="J38" s="2"/>
    </row>
    <row r="39" spans="1:10" ht="24" customHeight="1">
      <c r="A39" s="2">
        <v>38</v>
      </c>
      <c r="B39" s="2" t="s">
        <v>398</v>
      </c>
      <c r="C39" s="2" t="s">
        <v>383</v>
      </c>
      <c r="D39" s="2">
        <v>71</v>
      </c>
      <c r="E39" s="2">
        <v>80.5</v>
      </c>
      <c r="F39" s="2">
        <f t="shared" si="0"/>
        <v>77.64999999999999</v>
      </c>
      <c r="G39" s="2">
        <v>63.8</v>
      </c>
      <c r="H39" s="14">
        <f t="shared" si="1"/>
        <v>67.955</v>
      </c>
      <c r="I39" s="2"/>
      <c r="J39" s="2"/>
    </row>
    <row r="40" spans="1:10" ht="24" customHeight="1">
      <c r="A40" s="2">
        <v>39</v>
      </c>
      <c r="B40" s="2" t="s">
        <v>398</v>
      </c>
      <c r="C40" s="2" t="s">
        <v>344</v>
      </c>
      <c r="D40" s="2">
        <v>70</v>
      </c>
      <c r="E40" s="2">
        <v>74.5</v>
      </c>
      <c r="F40" s="2">
        <f t="shared" si="0"/>
        <v>73.15</v>
      </c>
      <c r="G40" s="2">
        <v>63.2</v>
      </c>
      <c r="H40" s="14">
        <f t="shared" si="1"/>
        <v>66.185</v>
      </c>
      <c r="I40" s="2"/>
      <c r="J40" s="2"/>
    </row>
    <row r="41" spans="1:10" ht="24" customHeight="1">
      <c r="A41" s="2">
        <v>40</v>
      </c>
      <c r="B41" s="2" t="s">
        <v>398</v>
      </c>
      <c r="C41" s="2" t="s">
        <v>298</v>
      </c>
      <c r="D41" s="2">
        <v>57</v>
      </c>
      <c r="E41" s="2">
        <v>72.5</v>
      </c>
      <c r="F41" s="2">
        <f t="shared" si="0"/>
        <v>67.85</v>
      </c>
      <c r="G41" s="2">
        <v>63.8</v>
      </c>
      <c r="H41" s="14">
        <f t="shared" si="1"/>
        <v>65.01499999999999</v>
      </c>
      <c r="I41" s="2"/>
      <c r="J41" s="2"/>
    </row>
  </sheetData>
  <sheetProtection/>
  <autoFilter ref="A1:H41"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O7" sqref="O7"/>
    </sheetView>
  </sheetViews>
  <sheetFormatPr defaultColWidth="9.140625" defaultRowHeight="19.5" customHeight="1"/>
  <cols>
    <col min="1" max="1" width="4.140625" style="3" customWidth="1"/>
    <col min="2" max="2" width="13.28125" style="3" customWidth="1"/>
    <col min="3" max="3" width="12.7109375" style="3" customWidth="1"/>
    <col min="4" max="5" width="9.140625" style="3" customWidth="1"/>
    <col min="6" max="6" width="12.8515625" style="3" customWidth="1"/>
    <col min="7" max="7" width="7.57421875" style="3" customWidth="1"/>
    <col min="8" max="8" width="11.00390625" style="3" customWidth="1"/>
    <col min="9" max="16384" width="9.140625" style="3" customWidth="1"/>
  </cols>
  <sheetData>
    <row r="1" spans="1:10" s="8" customFormat="1" ht="36.75" customHeight="1">
      <c r="A1" s="6" t="s">
        <v>130</v>
      </c>
      <c r="B1" s="22" t="s">
        <v>203</v>
      </c>
      <c r="C1" s="23" t="s">
        <v>204</v>
      </c>
      <c r="D1" s="23" t="s">
        <v>134</v>
      </c>
      <c r="E1" s="22" t="s">
        <v>135</v>
      </c>
      <c r="F1" s="6" t="s">
        <v>136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1.75" customHeight="1">
      <c r="A2" s="2">
        <v>1</v>
      </c>
      <c r="B2" s="12" t="s">
        <v>455</v>
      </c>
      <c r="C2" s="24">
        <v>18022303437</v>
      </c>
      <c r="D2" s="12">
        <v>82.5</v>
      </c>
      <c r="E2" s="12">
        <v>88.06</v>
      </c>
      <c r="F2" s="2">
        <f aca="true" t="shared" si="0" ref="F2:F33">D2+E2</f>
        <v>170.56</v>
      </c>
      <c r="G2" s="2">
        <v>82.4</v>
      </c>
      <c r="H2" s="14">
        <f aca="true" t="shared" si="1" ref="H2:H33">F2*0.3+G2*0.4</f>
        <v>84.128</v>
      </c>
      <c r="I2" s="55" t="s">
        <v>604</v>
      </c>
      <c r="J2" s="55" t="s">
        <v>613</v>
      </c>
    </row>
    <row r="3" spans="1:10" ht="21.75" customHeight="1">
      <c r="A3" s="2">
        <v>2</v>
      </c>
      <c r="B3" s="12" t="s">
        <v>455</v>
      </c>
      <c r="C3" s="24">
        <v>18022301229</v>
      </c>
      <c r="D3" s="12">
        <v>84</v>
      </c>
      <c r="E3" s="12">
        <v>84.08</v>
      </c>
      <c r="F3" s="2">
        <f t="shared" si="0"/>
        <v>168.07999999999998</v>
      </c>
      <c r="G3" s="2">
        <v>80.6</v>
      </c>
      <c r="H3" s="14">
        <f t="shared" si="1"/>
        <v>82.66399999999999</v>
      </c>
      <c r="I3" s="55" t="s">
        <v>604</v>
      </c>
      <c r="J3" s="55" t="s">
        <v>613</v>
      </c>
    </row>
    <row r="4" spans="1:10" ht="21.75" customHeight="1">
      <c r="A4" s="2">
        <v>3</v>
      </c>
      <c r="B4" s="12" t="s">
        <v>455</v>
      </c>
      <c r="C4" s="24">
        <v>18022301850</v>
      </c>
      <c r="D4" s="12">
        <v>80.5</v>
      </c>
      <c r="E4" s="12">
        <v>81.17</v>
      </c>
      <c r="F4" s="2">
        <f t="shared" si="0"/>
        <v>161.67000000000002</v>
      </c>
      <c r="G4" s="2">
        <v>82.2</v>
      </c>
      <c r="H4" s="14">
        <f t="shared" si="1"/>
        <v>81.381</v>
      </c>
      <c r="I4" s="55" t="s">
        <v>604</v>
      </c>
      <c r="J4" s="55" t="s">
        <v>613</v>
      </c>
    </row>
    <row r="5" spans="1:10" ht="21.75" customHeight="1">
      <c r="A5" s="2">
        <v>4</v>
      </c>
      <c r="B5" s="12" t="s">
        <v>455</v>
      </c>
      <c r="C5" s="24">
        <v>18022400838</v>
      </c>
      <c r="D5" s="12">
        <v>81</v>
      </c>
      <c r="E5" s="12">
        <v>80.62</v>
      </c>
      <c r="F5" s="2">
        <f t="shared" si="0"/>
        <v>161.62</v>
      </c>
      <c r="G5" s="2">
        <v>80.4</v>
      </c>
      <c r="H5" s="14">
        <f t="shared" si="1"/>
        <v>80.646</v>
      </c>
      <c r="I5" s="55" t="s">
        <v>604</v>
      </c>
      <c r="J5" s="55" t="s">
        <v>613</v>
      </c>
    </row>
    <row r="6" spans="1:10" ht="21.75" customHeight="1">
      <c r="A6" s="2">
        <v>5</v>
      </c>
      <c r="B6" s="12" t="s">
        <v>455</v>
      </c>
      <c r="C6" s="24">
        <v>18022301478</v>
      </c>
      <c r="D6" s="12">
        <v>76.5</v>
      </c>
      <c r="E6" s="12">
        <v>78.78</v>
      </c>
      <c r="F6" s="2">
        <f t="shared" si="0"/>
        <v>155.28</v>
      </c>
      <c r="G6" s="2">
        <v>84.6</v>
      </c>
      <c r="H6" s="14">
        <f t="shared" si="1"/>
        <v>80.42399999999999</v>
      </c>
      <c r="I6" s="55" t="s">
        <v>604</v>
      </c>
      <c r="J6" s="55" t="s">
        <v>613</v>
      </c>
    </row>
    <row r="7" spans="1:10" ht="21.75" customHeight="1">
      <c r="A7" s="2">
        <v>6</v>
      </c>
      <c r="B7" s="12" t="s">
        <v>455</v>
      </c>
      <c r="C7" s="24">
        <v>18022600468</v>
      </c>
      <c r="D7" s="12">
        <v>74.4</v>
      </c>
      <c r="E7" s="12">
        <v>75.47</v>
      </c>
      <c r="F7" s="2">
        <f t="shared" si="0"/>
        <v>149.87</v>
      </c>
      <c r="G7" s="2">
        <v>88.6</v>
      </c>
      <c r="H7" s="14">
        <f t="shared" si="1"/>
        <v>80.401</v>
      </c>
      <c r="I7" s="55" t="s">
        <v>604</v>
      </c>
      <c r="J7" s="55" t="s">
        <v>613</v>
      </c>
    </row>
    <row r="8" spans="1:10" ht="21.75" customHeight="1">
      <c r="A8" s="2">
        <v>7</v>
      </c>
      <c r="B8" s="12" t="s">
        <v>455</v>
      </c>
      <c r="C8" s="24">
        <v>18022301879</v>
      </c>
      <c r="D8" s="12">
        <v>71.8</v>
      </c>
      <c r="E8" s="12">
        <v>85.37</v>
      </c>
      <c r="F8" s="2">
        <f t="shared" si="0"/>
        <v>157.17000000000002</v>
      </c>
      <c r="G8" s="2">
        <v>82.6</v>
      </c>
      <c r="H8" s="14">
        <f t="shared" si="1"/>
        <v>80.191</v>
      </c>
      <c r="I8" s="55" t="s">
        <v>604</v>
      </c>
      <c r="J8" s="55" t="s">
        <v>613</v>
      </c>
    </row>
    <row r="9" spans="1:10" ht="21.75" customHeight="1">
      <c r="A9" s="2">
        <v>8</v>
      </c>
      <c r="B9" s="12" t="s">
        <v>455</v>
      </c>
      <c r="C9" s="24">
        <v>18022701546</v>
      </c>
      <c r="D9" s="12">
        <v>83</v>
      </c>
      <c r="E9" s="12">
        <v>77.02</v>
      </c>
      <c r="F9" s="2">
        <f t="shared" si="0"/>
        <v>160.01999999999998</v>
      </c>
      <c r="G9" s="2">
        <v>80.4</v>
      </c>
      <c r="H9" s="14">
        <f t="shared" si="1"/>
        <v>80.166</v>
      </c>
      <c r="I9" s="55" t="s">
        <v>604</v>
      </c>
      <c r="J9" s="55" t="s">
        <v>613</v>
      </c>
    </row>
    <row r="10" spans="1:10" ht="21.75" customHeight="1">
      <c r="A10" s="2">
        <v>9</v>
      </c>
      <c r="B10" s="12" t="s">
        <v>455</v>
      </c>
      <c r="C10" s="24">
        <v>18022300617</v>
      </c>
      <c r="D10" s="12">
        <v>81.5</v>
      </c>
      <c r="E10" s="12">
        <v>78.71</v>
      </c>
      <c r="F10" s="2">
        <f t="shared" si="0"/>
        <v>160.20999999999998</v>
      </c>
      <c r="G10" s="2">
        <v>78.6</v>
      </c>
      <c r="H10" s="14">
        <f t="shared" si="1"/>
        <v>79.50299999999999</v>
      </c>
      <c r="I10" s="55" t="s">
        <v>604</v>
      </c>
      <c r="J10" s="55" t="s">
        <v>613</v>
      </c>
    </row>
    <row r="11" spans="1:10" ht="21.75" customHeight="1">
      <c r="A11" s="2">
        <v>10</v>
      </c>
      <c r="B11" s="12" t="s">
        <v>455</v>
      </c>
      <c r="C11" s="24">
        <v>18022400200</v>
      </c>
      <c r="D11" s="12">
        <v>74.9</v>
      </c>
      <c r="E11" s="12">
        <v>78.6</v>
      </c>
      <c r="F11" s="2">
        <f t="shared" si="0"/>
        <v>153.5</v>
      </c>
      <c r="G11" s="2">
        <v>82.6</v>
      </c>
      <c r="H11" s="14">
        <f t="shared" si="1"/>
        <v>79.09</v>
      </c>
      <c r="I11" s="55" t="s">
        <v>604</v>
      </c>
      <c r="J11" s="55" t="s">
        <v>613</v>
      </c>
    </row>
    <row r="12" spans="1:10" ht="21.75" customHeight="1" thickBot="1">
      <c r="A12" s="31">
        <v>11</v>
      </c>
      <c r="B12" s="32" t="s">
        <v>455</v>
      </c>
      <c r="C12" s="33">
        <v>18022303440</v>
      </c>
      <c r="D12" s="32">
        <v>76.9</v>
      </c>
      <c r="E12" s="32">
        <v>81.88</v>
      </c>
      <c r="F12" s="31">
        <f t="shared" si="0"/>
        <v>158.78</v>
      </c>
      <c r="G12" s="31">
        <v>77.8</v>
      </c>
      <c r="H12" s="35">
        <f t="shared" si="1"/>
        <v>78.754</v>
      </c>
      <c r="I12" s="56" t="s">
        <v>604</v>
      </c>
      <c r="J12" s="56" t="s">
        <v>613</v>
      </c>
    </row>
    <row r="13" spans="1:10" ht="21.75" customHeight="1" thickTop="1">
      <c r="A13" s="4">
        <v>12</v>
      </c>
      <c r="B13" s="27" t="s">
        <v>455</v>
      </c>
      <c r="C13" s="30">
        <v>18022300141</v>
      </c>
      <c r="D13" s="27">
        <v>76.3</v>
      </c>
      <c r="E13" s="27">
        <v>86</v>
      </c>
      <c r="F13" s="4">
        <f t="shared" si="0"/>
        <v>162.3</v>
      </c>
      <c r="G13" s="4">
        <v>72.6</v>
      </c>
      <c r="H13" s="36">
        <f t="shared" si="1"/>
        <v>77.73</v>
      </c>
      <c r="I13" s="4"/>
      <c r="J13" s="4"/>
    </row>
    <row r="14" spans="1:10" ht="21.75" customHeight="1">
      <c r="A14" s="2">
        <v>13</v>
      </c>
      <c r="B14" s="12" t="s">
        <v>455</v>
      </c>
      <c r="C14" s="24">
        <v>18022301179</v>
      </c>
      <c r="D14" s="12">
        <v>71.3</v>
      </c>
      <c r="E14" s="12">
        <v>79.93</v>
      </c>
      <c r="F14" s="2">
        <f t="shared" si="0"/>
        <v>151.23000000000002</v>
      </c>
      <c r="G14" s="2">
        <v>80.6</v>
      </c>
      <c r="H14" s="14">
        <f t="shared" si="1"/>
        <v>77.60900000000001</v>
      </c>
      <c r="I14" s="2"/>
      <c r="J14" s="2"/>
    </row>
    <row r="15" spans="1:10" ht="21.75" customHeight="1">
      <c r="A15" s="2">
        <v>14</v>
      </c>
      <c r="B15" s="12" t="s">
        <v>455</v>
      </c>
      <c r="C15" s="24">
        <v>18022701390</v>
      </c>
      <c r="D15" s="12">
        <v>80</v>
      </c>
      <c r="E15" s="12">
        <v>77.1</v>
      </c>
      <c r="F15" s="2">
        <f t="shared" si="0"/>
        <v>157.1</v>
      </c>
      <c r="G15" s="2">
        <v>76</v>
      </c>
      <c r="H15" s="14">
        <f t="shared" si="1"/>
        <v>77.53</v>
      </c>
      <c r="I15" s="2"/>
      <c r="J15" s="2"/>
    </row>
    <row r="16" spans="1:10" ht="21.75" customHeight="1">
      <c r="A16" s="2">
        <v>15</v>
      </c>
      <c r="B16" s="12" t="s">
        <v>455</v>
      </c>
      <c r="C16" s="24">
        <v>18022303389</v>
      </c>
      <c r="D16" s="12">
        <v>72.9</v>
      </c>
      <c r="E16" s="12">
        <v>80.7</v>
      </c>
      <c r="F16" s="2">
        <f t="shared" si="0"/>
        <v>153.60000000000002</v>
      </c>
      <c r="G16" s="2">
        <v>78</v>
      </c>
      <c r="H16" s="14">
        <f t="shared" si="1"/>
        <v>77.28</v>
      </c>
      <c r="I16" s="2"/>
      <c r="J16" s="2"/>
    </row>
    <row r="17" spans="1:10" ht="21.75" customHeight="1">
      <c r="A17" s="2">
        <v>16</v>
      </c>
      <c r="B17" s="12" t="s">
        <v>455</v>
      </c>
      <c r="C17" s="24">
        <v>18022302620</v>
      </c>
      <c r="D17" s="12">
        <v>70.1</v>
      </c>
      <c r="E17" s="12">
        <v>77.2</v>
      </c>
      <c r="F17" s="2">
        <f t="shared" si="0"/>
        <v>147.3</v>
      </c>
      <c r="G17" s="2">
        <v>81.8</v>
      </c>
      <c r="H17" s="14">
        <f t="shared" si="1"/>
        <v>76.91</v>
      </c>
      <c r="I17" s="2"/>
      <c r="J17" s="2"/>
    </row>
    <row r="18" spans="1:10" ht="21.75" customHeight="1">
      <c r="A18" s="2">
        <v>17</v>
      </c>
      <c r="B18" s="12" t="s">
        <v>455</v>
      </c>
      <c r="C18" s="24">
        <v>18022300048</v>
      </c>
      <c r="D18" s="12">
        <v>70.5</v>
      </c>
      <c r="E18" s="12">
        <v>73.53</v>
      </c>
      <c r="F18" s="2">
        <f t="shared" si="0"/>
        <v>144.03</v>
      </c>
      <c r="G18" s="2">
        <v>84</v>
      </c>
      <c r="H18" s="14">
        <f t="shared" si="1"/>
        <v>76.809</v>
      </c>
      <c r="I18" s="2"/>
      <c r="J18" s="2"/>
    </row>
    <row r="19" spans="1:10" ht="21.75" customHeight="1">
      <c r="A19" s="2">
        <v>18</v>
      </c>
      <c r="B19" s="12" t="s">
        <v>455</v>
      </c>
      <c r="C19" s="24">
        <v>18022300504</v>
      </c>
      <c r="D19" s="12">
        <v>77.8</v>
      </c>
      <c r="E19" s="12">
        <v>73.8</v>
      </c>
      <c r="F19" s="2">
        <f t="shared" si="0"/>
        <v>151.6</v>
      </c>
      <c r="G19" s="2">
        <v>76.4</v>
      </c>
      <c r="H19" s="14">
        <f t="shared" si="1"/>
        <v>76.03999999999999</v>
      </c>
      <c r="I19" s="2"/>
      <c r="J19" s="2"/>
    </row>
    <row r="20" spans="1:10" ht="21.75" customHeight="1">
      <c r="A20" s="2">
        <v>19</v>
      </c>
      <c r="B20" s="12" t="s">
        <v>455</v>
      </c>
      <c r="C20" s="24">
        <v>18022303049</v>
      </c>
      <c r="D20" s="12">
        <v>70.8</v>
      </c>
      <c r="E20" s="12">
        <v>84.3</v>
      </c>
      <c r="F20" s="2">
        <f t="shared" si="0"/>
        <v>155.1</v>
      </c>
      <c r="G20" s="3">
        <v>71.2</v>
      </c>
      <c r="H20" s="14">
        <f t="shared" si="1"/>
        <v>75.00999999999999</v>
      </c>
      <c r="I20" s="2"/>
      <c r="J20" s="2"/>
    </row>
    <row r="21" spans="1:10" ht="21.75" customHeight="1">
      <c r="A21" s="2">
        <v>20</v>
      </c>
      <c r="B21" s="12" t="s">
        <v>455</v>
      </c>
      <c r="C21" s="24">
        <v>18022303142</v>
      </c>
      <c r="D21" s="12">
        <v>73.1</v>
      </c>
      <c r="E21" s="12">
        <v>75.73</v>
      </c>
      <c r="F21" s="2">
        <f t="shared" si="0"/>
        <v>148.82999999999998</v>
      </c>
      <c r="G21" s="2">
        <v>75.2</v>
      </c>
      <c r="H21" s="14">
        <f t="shared" si="1"/>
        <v>74.729</v>
      </c>
      <c r="I21" s="2"/>
      <c r="J21" s="2"/>
    </row>
    <row r="22" spans="1:10" ht="21.75" customHeight="1">
      <c r="A22" s="2">
        <v>21</v>
      </c>
      <c r="B22" s="12" t="s">
        <v>455</v>
      </c>
      <c r="C22" s="24">
        <v>18022300349</v>
      </c>
      <c r="D22" s="12">
        <v>73.6</v>
      </c>
      <c r="E22" s="12">
        <v>74.92</v>
      </c>
      <c r="F22" s="2">
        <f t="shared" si="0"/>
        <v>148.51999999999998</v>
      </c>
      <c r="G22" s="2">
        <v>75</v>
      </c>
      <c r="H22" s="14">
        <f t="shared" si="1"/>
        <v>74.55599999999998</v>
      </c>
      <c r="I22" s="2"/>
      <c r="J22" s="2"/>
    </row>
    <row r="23" spans="1:10" ht="21.75" customHeight="1">
      <c r="A23" s="2">
        <v>22</v>
      </c>
      <c r="B23" s="12" t="s">
        <v>455</v>
      </c>
      <c r="C23" s="24">
        <v>18022800650</v>
      </c>
      <c r="D23" s="12">
        <v>70.7</v>
      </c>
      <c r="E23" s="12">
        <v>82.02</v>
      </c>
      <c r="F23" s="2">
        <f t="shared" si="0"/>
        <v>152.72</v>
      </c>
      <c r="G23" s="2">
        <v>70.8</v>
      </c>
      <c r="H23" s="14">
        <f t="shared" si="1"/>
        <v>74.136</v>
      </c>
      <c r="I23" s="2"/>
      <c r="J23" s="2"/>
    </row>
    <row r="24" spans="1:10" ht="21.75" customHeight="1">
      <c r="A24" s="2">
        <v>23</v>
      </c>
      <c r="B24" s="12" t="s">
        <v>455</v>
      </c>
      <c r="C24" s="24">
        <v>18022301535</v>
      </c>
      <c r="D24" s="12">
        <v>73.7</v>
      </c>
      <c r="E24" s="12">
        <v>77.9</v>
      </c>
      <c r="F24" s="2">
        <f t="shared" si="0"/>
        <v>151.60000000000002</v>
      </c>
      <c r="G24" s="2">
        <v>71.6</v>
      </c>
      <c r="H24" s="14">
        <f t="shared" si="1"/>
        <v>74.12</v>
      </c>
      <c r="I24" s="2"/>
      <c r="J24" s="2"/>
    </row>
    <row r="25" spans="1:10" ht="21.75" customHeight="1">
      <c r="A25" s="2">
        <v>24</v>
      </c>
      <c r="B25" s="12" t="s">
        <v>455</v>
      </c>
      <c r="C25" s="24">
        <v>18022400305</v>
      </c>
      <c r="D25" s="12">
        <v>69.7</v>
      </c>
      <c r="E25" s="12">
        <v>68.82</v>
      </c>
      <c r="F25" s="2">
        <f t="shared" si="0"/>
        <v>138.51999999999998</v>
      </c>
      <c r="G25" s="2">
        <v>80.6</v>
      </c>
      <c r="H25" s="14">
        <f t="shared" si="1"/>
        <v>73.79599999999999</v>
      </c>
      <c r="I25" s="2"/>
      <c r="J25" s="2"/>
    </row>
    <row r="26" spans="1:10" ht="21.75" customHeight="1">
      <c r="A26" s="2">
        <v>25</v>
      </c>
      <c r="B26" s="12" t="s">
        <v>455</v>
      </c>
      <c r="C26" s="24">
        <v>18022401597</v>
      </c>
      <c r="D26" s="12">
        <v>72.4</v>
      </c>
      <c r="E26" s="12">
        <v>82.27</v>
      </c>
      <c r="F26" s="2">
        <f t="shared" si="0"/>
        <v>154.67000000000002</v>
      </c>
      <c r="G26" s="2">
        <v>67.8</v>
      </c>
      <c r="H26" s="14">
        <f t="shared" si="1"/>
        <v>73.521</v>
      </c>
      <c r="I26" s="2"/>
      <c r="J26" s="2"/>
    </row>
    <row r="27" spans="1:10" ht="21.75" customHeight="1">
      <c r="A27" s="2">
        <v>26</v>
      </c>
      <c r="B27" s="12" t="s">
        <v>455</v>
      </c>
      <c r="C27" s="24">
        <v>18022600002</v>
      </c>
      <c r="D27" s="12">
        <v>77</v>
      </c>
      <c r="E27" s="12">
        <v>74.22</v>
      </c>
      <c r="F27" s="2">
        <f t="shared" si="0"/>
        <v>151.22</v>
      </c>
      <c r="G27" s="2">
        <v>69.8</v>
      </c>
      <c r="H27" s="14">
        <f t="shared" si="1"/>
        <v>73.286</v>
      </c>
      <c r="I27" s="2"/>
      <c r="J27" s="2"/>
    </row>
    <row r="28" spans="1:10" ht="21.75" customHeight="1">
      <c r="A28" s="2">
        <v>27</v>
      </c>
      <c r="B28" s="12" t="s">
        <v>455</v>
      </c>
      <c r="C28" s="24">
        <v>18022701147</v>
      </c>
      <c r="D28" s="12">
        <v>74.6</v>
      </c>
      <c r="E28" s="12">
        <v>74.28</v>
      </c>
      <c r="F28" s="2">
        <f t="shared" si="0"/>
        <v>148.88</v>
      </c>
      <c r="G28" s="2">
        <v>70.2</v>
      </c>
      <c r="H28" s="14">
        <f t="shared" si="1"/>
        <v>72.744</v>
      </c>
      <c r="I28" s="2"/>
      <c r="J28" s="2"/>
    </row>
    <row r="29" spans="1:10" ht="21.75" customHeight="1">
      <c r="A29" s="2">
        <v>28</v>
      </c>
      <c r="B29" s="12" t="s">
        <v>455</v>
      </c>
      <c r="C29" s="24">
        <v>18022300354</v>
      </c>
      <c r="D29" s="12">
        <v>75.7</v>
      </c>
      <c r="E29" s="12">
        <v>75.73</v>
      </c>
      <c r="F29" s="2">
        <f t="shared" si="0"/>
        <v>151.43</v>
      </c>
      <c r="G29" s="2">
        <v>64.4</v>
      </c>
      <c r="H29" s="14">
        <f t="shared" si="1"/>
        <v>71.18900000000001</v>
      </c>
      <c r="I29" s="2"/>
      <c r="J29" s="2"/>
    </row>
    <row r="30" spans="1:10" ht="21.75" customHeight="1">
      <c r="A30" s="2">
        <v>29</v>
      </c>
      <c r="B30" s="12" t="s">
        <v>455</v>
      </c>
      <c r="C30" s="24">
        <v>18022301359</v>
      </c>
      <c r="D30" s="12">
        <v>69.4</v>
      </c>
      <c r="E30" s="12">
        <v>73.68</v>
      </c>
      <c r="F30" s="2">
        <f t="shared" si="0"/>
        <v>143.08</v>
      </c>
      <c r="G30" s="2">
        <v>69.4</v>
      </c>
      <c r="H30" s="14">
        <f t="shared" si="1"/>
        <v>70.684</v>
      </c>
      <c r="I30" s="2"/>
      <c r="J30" s="2"/>
    </row>
    <row r="31" spans="1:10" ht="21.75" customHeight="1">
      <c r="A31" s="2">
        <v>30</v>
      </c>
      <c r="B31" s="12" t="s">
        <v>455</v>
      </c>
      <c r="C31" s="24">
        <v>18022401373</v>
      </c>
      <c r="D31" s="12">
        <v>71.9</v>
      </c>
      <c r="E31" s="12">
        <v>75.73</v>
      </c>
      <c r="F31" s="2">
        <f t="shared" si="0"/>
        <v>147.63</v>
      </c>
      <c r="G31" s="2">
        <v>65.8</v>
      </c>
      <c r="H31" s="14">
        <f t="shared" si="1"/>
        <v>70.609</v>
      </c>
      <c r="I31" s="2"/>
      <c r="J31" s="2"/>
    </row>
    <row r="32" spans="1:10" ht="21.75" customHeight="1">
      <c r="A32" s="2">
        <v>31</v>
      </c>
      <c r="B32" s="12" t="s">
        <v>455</v>
      </c>
      <c r="C32" s="24">
        <v>18022300814</v>
      </c>
      <c r="D32" s="12">
        <v>73.5</v>
      </c>
      <c r="E32" s="12">
        <v>69.47</v>
      </c>
      <c r="F32" s="2">
        <f t="shared" si="0"/>
        <v>142.97</v>
      </c>
      <c r="G32" s="2">
        <v>68</v>
      </c>
      <c r="H32" s="14">
        <f t="shared" si="1"/>
        <v>70.09100000000001</v>
      </c>
      <c r="I32" s="2"/>
      <c r="J32" s="2"/>
    </row>
    <row r="33" spans="1:10" ht="21.75" customHeight="1">
      <c r="A33" s="2">
        <v>32</v>
      </c>
      <c r="B33" s="12" t="s">
        <v>455</v>
      </c>
      <c r="C33" s="24">
        <v>18022400275</v>
      </c>
      <c r="D33" s="12">
        <v>60.1</v>
      </c>
      <c r="E33" s="12">
        <v>65.36</v>
      </c>
      <c r="F33" s="2">
        <f t="shared" si="0"/>
        <v>125.46000000000001</v>
      </c>
      <c r="G33" s="2">
        <v>65.4</v>
      </c>
      <c r="H33" s="14">
        <f t="shared" si="1"/>
        <v>63.798</v>
      </c>
      <c r="I33" s="2"/>
      <c r="J33" s="2"/>
    </row>
  </sheetData>
  <sheetProtection/>
  <autoFilter ref="C1:AV33"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P9" sqref="P9"/>
    </sheetView>
  </sheetViews>
  <sheetFormatPr defaultColWidth="9.140625" defaultRowHeight="19.5" customHeight="1"/>
  <cols>
    <col min="1" max="1" width="5.140625" style="3" customWidth="1"/>
    <col min="2" max="2" width="12.57421875" style="3" customWidth="1"/>
    <col min="3" max="3" width="13.28125" style="3" customWidth="1"/>
    <col min="4" max="4" width="8.421875" style="3" customWidth="1"/>
    <col min="5" max="5" width="9.140625" style="3" customWidth="1"/>
    <col min="6" max="6" width="12.7109375" style="3" customWidth="1"/>
    <col min="7" max="7" width="8.140625" style="3" customWidth="1"/>
    <col min="8" max="8" width="11.8515625" style="3" customWidth="1"/>
    <col min="9" max="16384" width="9.140625" style="3" customWidth="1"/>
  </cols>
  <sheetData>
    <row r="1" spans="1:10" s="8" customFormat="1" ht="43.5" customHeight="1">
      <c r="A1" s="6" t="s">
        <v>130</v>
      </c>
      <c r="B1" s="6" t="s">
        <v>137</v>
      </c>
      <c r="C1" s="6" t="s">
        <v>138</v>
      </c>
      <c r="D1" s="23" t="s">
        <v>134</v>
      </c>
      <c r="E1" s="22" t="s">
        <v>135</v>
      </c>
      <c r="F1" s="6" t="s">
        <v>136</v>
      </c>
      <c r="G1" s="6" t="s">
        <v>181</v>
      </c>
      <c r="H1" s="6" t="s">
        <v>182</v>
      </c>
      <c r="I1" s="6" t="s">
        <v>603</v>
      </c>
      <c r="J1" s="55" t="s">
        <v>611</v>
      </c>
    </row>
    <row r="2" spans="1:10" ht="30" customHeight="1">
      <c r="A2" s="2">
        <v>1</v>
      </c>
      <c r="B2" s="12" t="s">
        <v>456</v>
      </c>
      <c r="C2" s="24">
        <v>18022302781</v>
      </c>
      <c r="D2" s="12">
        <v>76.1</v>
      </c>
      <c r="E2" s="12">
        <v>82.97</v>
      </c>
      <c r="F2" s="2">
        <f aca="true" t="shared" si="0" ref="F2:F46">D2+E2</f>
        <v>159.07</v>
      </c>
      <c r="G2" s="2">
        <v>85.6</v>
      </c>
      <c r="H2" s="14">
        <f aca="true" t="shared" si="1" ref="H2:H46">F2*0.3+G2*0.4</f>
        <v>81.961</v>
      </c>
      <c r="I2" s="55" t="s">
        <v>608</v>
      </c>
      <c r="J2" s="55" t="s">
        <v>612</v>
      </c>
    </row>
    <row r="3" spans="1:10" ht="30" customHeight="1">
      <c r="A3" s="2">
        <v>2</v>
      </c>
      <c r="B3" s="12" t="s">
        <v>456</v>
      </c>
      <c r="C3" s="24">
        <v>18022500424</v>
      </c>
      <c r="D3" s="12">
        <v>73.2</v>
      </c>
      <c r="E3" s="12">
        <v>84.03</v>
      </c>
      <c r="F3" s="2">
        <f t="shared" si="0"/>
        <v>157.23000000000002</v>
      </c>
      <c r="G3" s="2">
        <v>86</v>
      </c>
      <c r="H3" s="14">
        <f t="shared" si="1"/>
        <v>81.569</v>
      </c>
      <c r="I3" s="55" t="s">
        <v>604</v>
      </c>
      <c r="J3" s="55" t="s">
        <v>613</v>
      </c>
    </row>
    <row r="4" spans="1:10" ht="30" customHeight="1">
      <c r="A4" s="2">
        <v>3</v>
      </c>
      <c r="B4" s="12" t="s">
        <v>456</v>
      </c>
      <c r="C4" s="24">
        <v>18022600453</v>
      </c>
      <c r="D4" s="12">
        <v>76</v>
      </c>
      <c r="E4" s="12">
        <v>82.56</v>
      </c>
      <c r="F4" s="2">
        <f t="shared" si="0"/>
        <v>158.56</v>
      </c>
      <c r="G4" s="2">
        <v>83.6</v>
      </c>
      <c r="H4" s="14">
        <f t="shared" si="1"/>
        <v>81.008</v>
      </c>
      <c r="I4" s="55" t="s">
        <v>604</v>
      </c>
      <c r="J4" s="55" t="s">
        <v>613</v>
      </c>
    </row>
    <row r="5" spans="1:10" ht="30" customHeight="1">
      <c r="A5" s="2">
        <v>4</v>
      </c>
      <c r="B5" s="12" t="s">
        <v>456</v>
      </c>
      <c r="C5" s="24">
        <v>18022501060</v>
      </c>
      <c r="D5" s="12">
        <v>75.7</v>
      </c>
      <c r="E5" s="12">
        <v>76.92</v>
      </c>
      <c r="F5" s="2">
        <f t="shared" si="0"/>
        <v>152.62</v>
      </c>
      <c r="G5" s="2">
        <v>88</v>
      </c>
      <c r="H5" s="14">
        <f t="shared" si="1"/>
        <v>80.986</v>
      </c>
      <c r="I5" s="55" t="s">
        <v>604</v>
      </c>
      <c r="J5" s="55" t="s">
        <v>613</v>
      </c>
    </row>
    <row r="6" spans="1:10" ht="30" customHeight="1">
      <c r="A6" s="2">
        <v>5</v>
      </c>
      <c r="B6" s="12" t="s">
        <v>456</v>
      </c>
      <c r="C6" s="24">
        <v>18022800324</v>
      </c>
      <c r="D6" s="12">
        <v>74.8</v>
      </c>
      <c r="E6" s="12">
        <v>78.09</v>
      </c>
      <c r="F6" s="2">
        <f t="shared" si="0"/>
        <v>152.89</v>
      </c>
      <c r="G6" s="2">
        <v>86.8</v>
      </c>
      <c r="H6" s="14">
        <f t="shared" si="1"/>
        <v>80.58699999999999</v>
      </c>
      <c r="I6" s="55" t="s">
        <v>604</v>
      </c>
      <c r="J6" s="55" t="s">
        <v>613</v>
      </c>
    </row>
    <row r="7" spans="1:10" ht="30" customHeight="1">
      <c r="A7" s="2">
        <v>6</v>
      </c>
      <c r="B7" s="12" t="s">
        <v>456</v>
      </c>
      <c r="C7" s="24">
        <v>18022302795</v>
      </c>
      <c r="D7" s="12">
        <v>81.7</v>
      </c>
      <c r="E7" s="12">
        <v>76.35</v>
      </c>
      <c r="F7" s="2">
        <f t="shared" si="0"/>
        <v>158.05</v>
      </c>
      <c r="G7" s="2">
        <v>81.4</v>
      </c>
      <c r="H7" s="14">
        <f t="shared" si="1"/>
        <v>79.975</v>
      </c>
      <c r="I7" s="55" t="s">
        <v>604</v>
      </c>
      <c r="J7" s="55" t="s">
        <v>613</v>
      </c>
    </row>
    <row r="8" spans="1:10" ht="30" customHeight="1">
      <c r="A8" s="2">
        <v>7</v>
      </c>
      <c r="B8" s="12" t="s">
        <v>456</v>
      </c>
      <c r="C8" s="24">
        <v>18022302846</v>
      </c>
      <c r="D8" s="12">
        <v>74.2</v>
      </c>
      <c r="E8" s="12">
        <v>84.33</v>
      </c>
      <c r="F8" s="2">
        <f t="shared" si="0"/>
        <v>158.53</v>
      </c>
      <c r="G8" s="2">
        <v>77.8</v>
      </c>
      <c r="H8" s="14">
        <f t="shared" si="1"/>
        <v>78.679</v>
      </c>
      <c r="I8" s="55" t="s">
        <v>604</v>
      </c>
      <c r="J8" s="55" t="s">
        <v>613</v>
      </c>
    </row>
    <row r="9" spans="1:10" ht="30" customHeight="1">
      <c r="A9" s="2">
        <v>8</v>
      </c>
      <c r="B9" s="12" t="s">
        <v>456</v>
      </c>
      <c r="C9" s="24">
        <v>18022301587</v>
      </c>
      <c r="D9" s="12">
        <v>78.6</v>
      </c>
      <c r="E9" s="12">
        <v>83.1</v>
      </c>
      <c r="F9" s="2">
        <f t="shared" si="0"/>
        <v>161.7</v>
      </c>
      <c r="G9" s="2">
        <v>74.8</v>
      </c>
      <c r="H9" s="14">
        <f t="shared" si="1"/>
        <v>78.43</v>
      </c>
      <c r="I9" s="55" t="s">
        <v>604</v>
      </c>
      <c r="J9" s="55" t="s">
        <v>613</v>
      </c>
    </row>
    <row r="10" spans="1:10" ht="30" customHeight="1">
      <c r="A10" s="2">
        <v>9</v>
      </c>
      <c r="B10" s="12" t="s">
        <v>456</v>
      </c>
      <c r="C10" s="24">
        <v>18022400122</v>
      </c>
      <c r="D10" s="12">
        <v>78.3</v>
      </c>
      <c r="E10" s="12">
        <v>77.73</v>
      </c>
      <c r="F10" s="2">
        <f t="shared" si="0"/>
        <v>156.03</v>
      </c>
      <c r="G10" s="2">
        <v>78.4</v>
      </c>
      <c r="H10" s="14">
        <f t="shared" si="1"/>
        <v>78.169</v>
      </c>
      <c r="I10" s="55" t="s">
        <v>604</v>
      </c>
      <c r="J10" s="55" t="s">
        <v>613</v>
      </c>
    </row>
    <row r="11" spans="1:10" ht="30" customHeight="1">
      <c r="A11" s="2">
        <v>10</v>
      </c>
      <c r="B11" s="12" t="s">
        <v>456</v>
      </c>
      <c r="C11" s="24">
        <v>18022400328</v>
      </c>
      <c r="D11" s="12">
        <v>77.5</v>
      </c>
      <c r="E11" s="12">
        <v>81.6</v>
      </c>
      <c r="F11" s="2">
        <f t="shared" si="0"/>
        <v>159.1</v>
      </c>
      <c r="G11" s="2">
        <v>75.8</v>
      </c>
      <c r="H11" s="14">
        <f t="shared" si="1"/>
        <v>78.05</v>
      </c>
      <c r="I11" s="55" t="s">
        <v>604</v>
      </c>
      <c r="J11" s="55" t="s">
        <v>613</v>
      </c>
    </row>
    <row r="12" spans="1:10" ht="30" customHeight="1">
      <c r="A12" s="2">
        <v>11</v>
      </c>
      <c r="B12" s="12" t="s">
        <v>456</v>
      </c>
      <c r="C12" s="24">
        <v>18022301238</v>
      </c>
      <c r="D12" s="12">
        <v>75.2</v>
      </c>
      <c r="E12" s="12">
        <v>85.97</v>
      </c>
      <c r="F12" s="2">
        <f t="shared" si="0"/>
        <v>161.17000000000002</v>
      </c>
      <c r="G12" s="2">
        <v>74</v>
      </c>
      <c r="H12" s="14">
        <f t="shared" si="1"/>
        <v>77.95100000000001</v>
      </c>
      <c r="I12" s="55" t="s">
        <v>604</v>
      </c>
      <c r="J12" s="55" t="s">
        <v>613</v>
      </c>
    </row>
    <row r="13" spans="1:10" ht="30" customHeight="1">
      <c r="A13" s="2">
        <v>12</v>
      </c>
      <c r="B13" s="12" t="s">
        <v>456</v>
      </c>
      <c r="C13" s="24">
        <v>18022300718</v>
      </c>
      <c r="D13" s="12">
        <v>74.8</v>
      </c>
      <c r="E13" s="12">
        <v>76.6</v>
      </c>
      <c r="F13" s="2">
        <f t="shared" si="0"/>
        <v>151.39999999999998</v>
      </c>
      <c r="G13" s="2">
        <v>81.2</v>
      </c>
      <c r="H13" s="14">
        <f t="shared" si="1"/>
        <v>77.9</v>
      </c>
      <c r="I13" s="55" t="s">
        <v>604</v>
      </c>
      <c r="J13" s="55" t="s">
        <v>613</v>
      </c>
    </row>
    <row r="14" spans="1:10" ht="30" customHeight="1">
      <c r="A14" s="2">
        <v>13</v>
      </c>
      <c r="B14" s="12" t="s">
        <v>456</v>
      </c>
      <c r="C14" s="24">
        <v>18022302565</v>
      </c>
      <c r="D14" s="12">
        <v>81.3</v>
      </c>
      <c r="E14" s="12">
        <v>83.73</v>
      </c>
      <c r="F14" s="2">
        <f t="shared" si="0"/>
        <v>165.03</v>
      </c>
      <c r="G14" s="2">
        <v>70.4</v>
      </c>
      <c r="H14" s="14">
        <f t="shared" si="1"/>
        <v>77.66900000000001</v>
      </c>
      <c r="I14" s="55" t="s">
        <v>604</v>
      </c>
      <c r="J14" s="55" t="s">
        <v>613</v>
      </c>
    </row>
    <row r="15" spans="1:10" ht="30" customHeight="1">
      <c r="A15" s="2">
        <v>14</v>
      </c>
      <c r="B15" s="12" t="s">
        <v>456</v>
      </c>
      <c r="C15" s="24">
        <v>18022400454</v>
      </c>
      <c r="D15" s="12">
        <v>73.9</v>
      </c>
      <c r="E15" s="12">
        <v>76.28</v>
      </c>
      <c r="F15" s="2">
        <f t="shared" si="0"/>
        <v>150.18</v>
      </c>
      <c r="G15" s="2">
        <v>79.6</v>
      </c>
      <c r="H15" s="14">
        <f t="shared" si="1"/>
        <v>76.894</v>
      </c>
      <c r="I15" s="55" t="s">
        <v>604</v>
      </c>
      <c r="J15" s="55" t="s">
        <v>613</v>
      </c>
    </row>
    <row r="16" spans="1:10" ht="30" customHeight="1" thickBot="1">
      <c r="A16" s="31">
        <v>15</v>
      </c>
      <c r="B16" s="32" t="s">
        <v>456</v>
      </c>
      <c r="C16" s="33">
        <v>18022302284</v>
      </c>
      <c r="D16" s="32">
        <v>79.5</v>
      </c>
      <c r="E16" s="32">
        <v>80.36</v>
      </c>
      <c r="F16" s="31">
        <f t="shared" si="0"/>
        <v>159.86</v>
      </c>
      <c r="G16" s="31">
        <v>71.4</v>
      </c>
      <c r="H16" s="35">
        <f t="shared" si="1"/>
        <v>76.518</v>
      </c>
      <c r="I16" s="56" t="s">
        <v>604</v>
      </c>
      <c r="J16" s="56" t="s">
        <v>613</v>
      </c>
    </row>
    <row r="17" spans="1:10" ht="30" customHeight="1" thickTop="1">
      <c r="A17" s="4">
        <v>16</v>
      </c>
      <c r="B17" s="27" t="s">
        <v>456</v>
      </c>
      <c r="C17" s="30">
        <v>18022302018</v>
      </c>
      <c r="D17" s="27">
        <v>72.2</v>
      </c>
      <c r="E17" s="27">
        <v>78.6</v>
      </c>
      <c r="F17" s="4">
        <f t="shared" si="0"/>
        <v>150.8</v>
      </c>
      <c r="G17" s="4">
        <v>77.8</v>
      </c>
      <c r="H17" s="36">
        <f t="shared" si="1"/>
        <v>76.36</v>
      </c>
      <c r="I17" s="4"/>
      <c r="J17" s="4"/>
    </row>
    <row r="18" spans="1:10" ht="30" customHeight="1">
      <c r="A18" s="2">
        <v>17</v>
      </c>
      <c r="B18" s="12" t="s">
        <v>456</v>
      </c>
      <c r="C18" s="24">
        <v>18022701125</v>
      </c>
      <c r="D18" s="12">
        <v>74.5</v>
      </c>
      <c r="E18" s="12">
        <v>78.53</v>
      </c>
      <c r="F18" s="2">
        <f t="shared" si="0"/>
        <v>153.03</v>
      </c>
      <c r="G18" s="2">
        <v>74.4</v>
      </c>
      <c r="H18" s="14">
        <f t="shared" si="1"/>
        <v>75.66900000000001</v>
      </c>
      <c r="I18" s="2"/>
      <c r="J18" s="2"/>
    </row>
    <row r="19" spans="1:10" ht="30" customHeight="1">
      <c r="A19" s="2">
        <v>18</v>
      </c>
      <c r="B19" s="12" t="s">
        <v>456</v>
      </c>
      <c r="C19" s="24">
        <v>18022400081</v>
      </c>
      <c r="D19" s="12">
        <v>73.9</v>
      </c>
      <c r="E19" s="12">
        <v>80.08</v>
      </c>
      <c r="F19" s="2">
        <f t="shared" si="0"/>
        <v>153.98000000000002</v>
      </c>
      <c r="G19" s="2">
        <v>72</v>
      </c>
      <c r="H19" s="14">
        <f t="shared" si="1"/>
        <v>74.994</v>
      </c>
      <c r="I19" s="2"/>
      <c r="J19" s="2"/>
    </row>
    <row r="20" spans="1:10" ht="30" customHeight="1">
      <c r="A20" s="2">
        <v>19</v>
      </c>
      <c r="B20" s="12" t="s">
        <v>456</v>
      </c>
      <c r="C20" s="24">
        <v>18022500260</v>
      </c>
      <c r="D20" s="12">
        <v>75.8</v>
      </c>
      <c r="E20" s="12">
        <v>82.77</v>
      </c>
      <c r="F20" s="2">
        <f t="shared" si="0"/>
        <v>158.57</v>
      </c>
      <c r="G20" s="2">
        <v>68.4</v>
      </c>
      <c r="H20" s="14">
        <f t="shared" si="1"/>
        <v>74.931</v>
      </c>
      <c r="I20" s="2"/>
      <c r="J20" s="2"/>
    </row>
    <row r="21" spans="1:10" ht="30" customHeight="1">
      <c r="A21" s="2">
        <v>20</v>
      </c>
      <c r="B21" s="12" t="s">
        <v>456</v>
      </c>
      <c r="C21" s="24">
        <v>18022303865</v>
      </c>
      <c r="D21" s="12">
        <v>72.7</v>
      </c>
      <c r="E21" s="12">
        <v>79.28</v>
      </c>
      <c r="F21" s="2">
        <f t="shared" si="0"/>
        <v>151.98000000000002</v>
      </c>
      <c r="G21" s="2">
        <v>73</v>
      </c>
      <c r="H21" s="14">
        <f t="shared" si="1"/>
        <v>74.79400000000001</v>
      </c>
      <c r="I21" s="2"/>
      <c r="J21" s="2"/>
    </row>
    <row r="22" spans="1:10" ht="30" customHeight="1">
      <c r="A22" s="2">
        <v>21</v>
      </c>
      <c r="B22" s="12" t="s">
        <v>456</v>
      </c>
      <c r="C22" s="24">
        <v>18022302237</v>
      </c>
      <c r="D22" s="12">
        <v>74.7</v>
      </c>
      <c r="E22" s="12">
        <v>77.8</v>
      </c>
      <c r="F22" s="2">
        <f t="shared" si="0"/>
        <v>152.5</v>
      </c>
      <c r="G22" s="2">
        <v>72</v>
      </c>
      <c r="H22" s="14">
        <f t="shared" si="1"/>
        <v>74.55</v>
      </c>
      <c r="I22" s="2"/>
      <c r="J22" s="2"/>
    </row>
    <row r="23" spans="1:10" ht="30" customHeight="1">
      <c r="A23" s="2">
        <v>22</v>
      </c>
      <c r="B23" s="12" t="s">
        <v>456</v>
      </c>
      <c r="C23" s="24">
        <v>18022401801</v>
      </c>
      <c r="D23" s="12">
        <v>72.9</v>
      </c>
      <c r="E23" s="12">
        <v>75.48</v>
      </c>
      <c r="F23" s="2">
        <f t="shared" si="0"/>
        <v>148.38</v>
      </c>
      <c r="G23" s="2">
        <v>74.4</v>
      </c>
      <c r="H23" s="14">
        <f t="shared" si="1"/>
        <v>74.274</v>
      </c>
      <c r="I23" s="2"/>
      <c r="J23" s="2"/>
    </row>
    <row r="24" spans="1:10" ht="30" customHeight="1">
      <c r="A24" s="2">
        <v>23</v>
      </c>
      <c r="B24" s="12" t="s">
        <v>456</v>
      </c>
      <c r="C24" s="24">
        <v>18022302023</v>
      </c>
      <c r="D24" s="12">
        <v>75.9</v>
      </c>
      <c r="E24" s="12">
        <v>75.13</v>
      </c>
      <c r="F24" s="2">
        <f t="shared" si="0"/>
        <v>151.03</v>
      </c>
      <c r="G24" s="2">
        <v>72.4</v>
      </c>
      <c r="H24" s="14">
        <f t="shared" si="1"/>
        <v>74.269</v>
      </c>
      <c r="I24" s="2"/>
      <c r="J24" s="2"/>
    </row>
    <row r="25" spans="1:10" ht="30" customHeight="1">
      <c r="A25" s="2">
        <v>24</v>
      </c>
      <c r="B25" s="12" t="s">
        <v>456</v>
      </c>
      <c r="C25" s="24">
        <v>18022400080</v>
      </c>
      <c r="D25" s="12">
        <v>72.8</v>
      </c>
      <c r="E25" s="12">
        <v>83.78</v>
      </c>
      <c r="F25" s="2">
        <f t="shared" si="0"/>
        <v>156.57999999999998</v>
      </c>
      <c r="G25" s="2">
        <v>67.6</v>
      </c>
      <c r="H25" s="14">
        <f t="shared" si="1"/>
        <v>74.014</v>
      </c>
      <c r="I25" s="2"/>
      <c r="J25" s="2"/>
    </row>
    <row r="26" spans="1:10" ht="30" customHeight="1">
      <c r="A26" s="2">
        <v>25</v>
      </c>
      <c r="B26" s="12" t="s">
        <v>456</v>
      </c>
      <c r="C26" s="24">
        <v>18022601376</v>
      </c>
      <c r="D26" s="12">
        <v>79</v>
      </c>
      <c r="E26" s="12">
        <v>75.65</v>
      </c>
      <c r="F26" s="2">
        <f t="shared" si="0"/>
        <v>154.65</v>
      </c>
      <c r="G26" s="2">
        <v>69</v>
      </c>
      <c r="H26" s="14">
        <f t="shared" si="1"/>
        <v>73.995</v>
      </c>
      <c r="I26" s="2"/>
      <c r="J26" s="2"/>
    </row>
    <row r="27" spans="1:10" ht="30" customHeight="1">
      <c r="A27" s="2">
        <v>26</v>
      </c>
      <c r="B27" s="12" t="s">
        <v>456</v>
      </c>
      <c r="C27" s="24">
        <v>18022300120</v>
      </c>
      <c r="D27" s="12">
        <v>73.2</v>
      </c>
      <c r="E27" s="12">
        <v>74.9</v>
      </c>
      <c r="F27" s="2">
        <f t="shared" si="0"/>
        <v>148.10000000000002</v>
      </c>
      <c r="G27" s="2">
        <v>73.8</v>
      </c>
      <c r="H27" s="14">
        <f t="shared" si="1"/>
        <v>73.95</v>
      </c>
      <c r="I27" s="2"/>
      <c r="J27" s="2"/>
    </row>
    <row r="28" spans="1:10" ht="30" customHeight="1">
      <c r="A28" s="2">
        <v>27</v>
      </c>
      <c r="B28" s="12" t="s">
        <v>456</v>
      </c>
      <c r="C28" s="24">
        <v>18022700175</v>
      </c>
      <c r="D28" s="12">
        <v>81.8</v>
      </c>
      <c r="E28" s="12">
        <v>80.3</v>
      </c>
      <c r="F28" s="2">
        <f t="shared" si="0"/>
        <v>162.1</v>
      </c>
      <c r="G28" s="2">
        <v>62.6</v>
      </c>
      <c r="H28" s="14">
        <f t="shared" si="1"/>
        <v>73.67</v>
      </c>
      <c r="I28" s="2"/>
      <c r="J28" s="2"/>
    </row>
    <row r="29" spans="1:10" ht="30" customHeight="1">
      <c r="A29" s="2">
        <v>28</v>
      </c>
      <c r="B29" s="12" t="s">
        <v>456</v>
      </c>
      <c r="C29" s="24">
        <v>18022303015</v>
      </c>
      <c r="D29" s="12">
        <v>77.3</v>
      </c>
      <c r="E29" s="12">
        <v>82.5</v>
      </c>
      <c r="F29" s="2">
        <f t="shared" si="0"/>
        <v>159.8</v>
      </c>
      <c r="G29" s="2">
        <v>64</v>
      </c>
      <c r="H29" s="14">
        <f t="shared" si="1"/>
        <v>73.54</v>
      </c>
      <c r="I29" s="2"/>
      <c r="J29" s="2"/>
    </row>
    <row r="30" spans="1:10" ht="30" customHeight="1">
      <c r="A30" s="2">
        <v>29</v>
      </c>
      <c r="B30" s="12" t="s">
        <v>456</v>
      </c>
      <c r="C30" s="24">
        <v>18022800058</v>
      </c>
      <c r="D30" s="12">
        <v>80.7</v>
      </c>
      <c r="E30" s="12">
        <v>79.1</v>
      </c>
      <c r="F30" s="2">
        <f t="shared" si="0"/>
        <v>159.8</v>
      </c>
      <c r="G30" s="2">
        <v>63.8</v>
      </c>
      <c r="H30" s="14">
        <f t="shared" si="1"/>
        <v>73.46000000000001</v>
      </c>
      <c r="I30" s="2"/>
      <c r="J30" s="2"/>
    </row>
    <row r="31" spans="1:10" ht="30" customHeight="1">
      <c r="A31" s="2">
        <v>30</v>
      </c>
      <c r="B31" s="12" t="s">
        <v>456</v>
      </c>
      <c r="C31" s="24">
        <v>18022501221</v>
      </c>
      <c r="D31" s="12">
        <v>72.9</v>
      </c>
      <c r="E31" s="12">
        <v>85.06</v>
      </c>
      <c r="F31" s="2">
        <f t="shared" si="0"/>
        <v>157.96</v>
      </c>
      <c r="G31" s="2">
        <v>64.4</v>
      </c>
      <c r="H31" s="14">
        <f t="shared" si="1"/>
        <v>73.148</v>
      </c>
      <c r="I31" s="2"/>
      <c r="J31" s="2"/>
    </row>
    <row r="32" spans="1:10" ht="30" customHeight="1">
      <c r="A32" s="2">
        <v>31</v>
      </c>
      <c r="B32" s="12" t="s">
        <v>456</v>
      </c>
      <c r="C32" s="24">
        <v>18022303924</v>
      </c>
      <c r="D32" s="12">
        <v>76.4</v>
      </c>
      <c r="E32" s="12">
        <v>76.24</v>
      </c>
      <c r="F32" s="2">
        <f t="shared" si="0"/>
        <v>152.64</v>
      </c>
      <c r="G32" s="2">
        <v>68</v>
      </c>
      <c r="H32" s="14">
        <f t="shared" si="1"/>
        <v>72.99199999999999</v>
      </c>
      <c r="I32" s="2"/>
      <c r="J32" s="2"/>
    </row>
    <row r="33" spans="1:10" ht="30" customHeight="1">
      <c r="A33" s="2">
        <v>32</v>
      </c>
      <c r="B33" s="12" t="s">
        <v>456</v>
      </c>
      <c r="C33" s="24">
        <v>18022501114</v>
      </c>
      <c r="D33" s="12">
        <v>71.3</v>
      </c>
      <c r="E33" s="12">
        <v>78.47</v>
      </c>
      <c r="F33" s="2">
        <f t="shared" si="0"/>
        <v>149.76999999999998</v>
      </c>
      <c r="G33" s="2">
        <v>69.4</v>
      </c>
      <c r="H33" s="14">
        <f t="shared" si="1"/>
        <v>72.691</v>
      </c>
      <c r="I33" s="2"/>
      <c r="J33" s="2"/>
    </row>
    <row r="34" spans="1:10" ht="30" customHeight="1">
      <c r="A34" s="2">
        <v>33</v>
      </c>
      <c r="B34" s="12" t="s">
        <v>456</v>
      </c>
      <c r="C34" s="24">
        <v>18022401355</v>
      </c>
      <c r="D34" s="12">
        <v>76.9</v>
      </c>
      <c r="E34" s="12">
        <v>72</v>
      </c>
      <c r="F34" s="2">
        <f t="shared" si="0"/>
        <v>148.9</v>
      </c>
      <c r="G34" s="2">
        <v>69.8</v>
      </c>
      <c r="H34" s="14">
        <f t="shared" si="1"/>
        <v>72.59</v>
      </c>
      <c r="I34" s="2"/>
      <c r="J34" s="2"/>
    </row>
    <row r="35" spans="1:10" ht="30" customHeight="1">
      <c r="A35" s="2">
        <v>34</v>
      </c>
      <c r="B35" s="12" t="s">
        <v>456</v>
      </c>
      <c r="C35" s="24">
        <v>18022301465</v>
      </c>
      <c r="D35" s="12">
        <v>79.3</v>
      </c>
      <c r="E35" s="12">
        <v>75.2</v>
      </c>
      <c r="F35" s="2">
        <f t="shared" si="0"/>
        <v>154.5</v>
      </c>
      <c r="G35" s="2">
        <v>65.2</v>
      </c>
      <c r="H35" s="14">
        <f t="shared" si="1"/>
        <v>72.43</v>
      </c>
      <c r="I35" s="2"/>
      <c r="J35" s="2"/>
    </row>
    <row r="36" spans="1:10" ht="30" customHeight="1">
      <c r="A36" s="2">
        <v>35</v>
      </c>
      <c r="B36" s="12" t="s">
        <v>456</v>
      </c>
      <c r="C36" s="24">
        <v>18022400582</v>
      </c>
      <c r="D36" s="12">
        <v>74.7</v>
      </c>
      <c r="E36" s="12">
        <v>75.8</v>
      </c>
      <c r="F36" s="2">
        <f t="shared" si="0"/>
        <v>150.5</v>
      </c>
      <c r="G36" s="2">
        <v>68</v>
      </c>
      <c r="H36" s="14">
        <f t="shared" si="1"/>
        <v>72.35</v>
      </c>
      <c r="I36" s="2"/>
      <c r="J36" s="2"/>
    </row>
    <row r="37" spans="1:10" ht="30" customHeight="1">
      <c r="A37" s="2">
        <v>36</v>
      </c>
      <c r="B37" s="12" t="s">
        <v>456</v>
      </c>
      <c r="C37" s="24">
        <v>18022700513</v>
      </c>
      <c r="D37" s="12">
        <v>72.6</v>
      </c>
      <c r="E37" s="12">
        <v>80.65</v>
      </c>
      <c r="F37" s="2">
        <f t="shared" si="0"/>
        <v>153.25</v>
      </c>
      <c r="G37" s="2">
        <v>63.8</v>
      </c>
      <c r="H37" s="14">
        <f t="shared" si="1"/>
        <v>71.495</v>
      </c>
      <c r="I37" s="2"/>
      <c r="J37" s="2"/>
    </row>
    <row r="38" spans="1:10" ht="30" customHeight="1">
      <c r="A38" s="2">
        <v>37</v>
      </c>
      <c r="B38" s="12" t="s">
        <v>456</v>
      </c>
      <c r="C38" s="24">
        <v>18022401730</v>
      </c>
      <c r="D38" s="12">
        <v>76.6</v>
      </c>
      <c r="E38" s="12">
        <v>71.81</v>
      </c>
      <c r="F38" s="2">
        <f t="shared" si="0"/>
        <v>148.41</v>
      </c>
      <c r="G38" s="2">
        <v>67.4</v>
      </c>
      <c r="H38" s="14">
        <f t="shared" si="1"/>
        <v>71.483</v>
      </c>
      <c r="I38" s="2"/>
      <c r="J38" s="2"/>
    </row>
    <row r="39" spans="1:10" ht="30" customHeight="1">
      <c r="A39" s="2">
        <v>38</v>
      </c>
      <c r="B39" s="12" t="s">
        <v>456</v>
      </c>
      <c r="C39" s="24">
        <v>18022301419</v>
      </c>
      <c r="D39" s="12">
        <v>71.6</v>
      </c>
      <c r="E39" s="12">
        <v>84.37</v>
      </c>
      <c r="F39" s="2">
        <f t="shared" si="0"/>
        <v>155.97</v>
      </c>
      <c r="G39" s="2">
        <v>60.6</v>
      </c>
      <c r="H39" s="14">
        <f t="shared" si="1"/>
        <v>71.031</v>
      </c>
      <c r="I39" s="2"/>
      <c r="J39" s="2"/>
    </row>
    <row r="40" spans="1:10" ht="30" customHeight="1">
      <c r="A40" s="2">
        <v>39</v>
      </c>
      <c r="B40" s="12" t="s">
        <v>456</v>
      </c>
      <c r="C40" s="24">
        <v>18022400493</v>
      </c>
      <c r="D40" s="12">
        <v>72.9</v>
      </c>
      <c r="E40" s="12">
        <v>79.62</v>
      </c>
      <c r="F40" s="2">
        <f t="shared" si="0"/>
        <v>152.52</v>
      </c>
      <c r="G40" s="2">
        <v>63</v>
      </c>
      <c r="H40" s="14">
        <f t="shared" si="1"/>
        <v>70.956</v>
      </c>
      <c r="I40" s="2"/>
      <c r="J40" s="2"/>
    </row>
    <row r="41" spans="1:10" ht="30" customHeight="1">
      <c r="A41" s="2">
        <v>40</v>
      </c>
      <c r="B41" s="12" t="s">
        <v>456</v>
      </c>
      <c r="C41" s="24">
        <v>18022302739</v>
      </c>
      <c r="D41" s="12">
        <v>77.5</v>
      </c>
      <c r="E41" s="12">
        <v>72.86</v>
      </c>
      <c r="F41" s="2">
        <f t="shared" si="0"/>
        <v>150.36</v>
      </c>
      <c r="G41" s="2">
        <v>64.6</v>
      </c>
      <c r="H41" s="14">
        <f t="shared" si="1"/>
        <v>70.94800000000001</v>
      </c>
      <c r="I41" s="2"/>
      <c r="J41" s="2"/>
    </row>
    <row r="42" spans="1:10" ht="30" customHeight="1">
      <c r="A42" s="2">
        <v>41</v>
      </c>
      <c r="B42" s="12" t="s">
        <v>456</v>
      </c>
      <c r="C42" s="24">
        <v>18022300587</v>
      </c>
      <c r="D42" s="12">
        <v>77.5</v>
      </c>
      <c r="E42" s="12">
        <v>73.22</v>
      </c>
      <c r="F42" s="2">
        <f t="shared" si="0"/>
        <v>150.72</v>
      </c>
      <c r="G42" s="2">
        <v>63.2</v>
      </c>
      <c r="H42" s="14">
        <f t="shared" si="1"/>
        <v>70.49600000000001</v>
      </c>
      <c r="I42" s="2"/>
      <c r="J42" s="2"/>
    </row>
    <row r="43" spans="1:10" ht="30" customHeight="1">
      <c r="A43" s="2">
        <v>42</v>
      </c>
      <c r="B43" s="12" t="s">
        <v>456</v>
      </c>
      <c r="C43" s="24">
        <v>18022400285</v>
      </c>
      <c r="D43" s="12">
        <v>80.4</v>
      </c>
      <c r="E43" s="12">
        <v>80.43</v>
      </c>
      <c r="F43" s="2">
        <f t="shared" si="0"/>
        <v>160.83</v>
      </c>
      <c r="G43" s="2">
        <v>52.8</v>
      </c>
      <c r="H43" s="14">
        <f t="shared" si="1"/>
        <v>69.369</v>
      </c>
      <c r="I43" s="2"/>
      <c r="J43" s="2"/>
    </row>
    <row r="44" spans="1:10" ht="30" customHeight="1">
      <c r="A44" s="2">
        <v>43</v>
      </c>
      <c r="B44" s="12" t="s">
        <v>456</v>
      </c>
      <c r="C44" s="24">
        <v>18022303866</v>
      </c>
      <c r="D44" s="12">
        <v>75.6</v>
      </c>
      <c r="E44" s="12">
        <v>74.53</v>
      </c>
      <c r="F44" s="2">
        <f t="shared" si="0"/>
        <v>150.13</v>
      </c>
      <c r="G44" s="2">
        <v>60.6</v>
      </c>
      <c r="H44" s="14">
        <f t="shared" si="1"/>
        <v>69.279</v>
      </c>
      <c r="I44" s="2"/>
      <c r="J44" s="2"/>
    </row>
    <row r="45" spans="1:10" ht="30" customHeight="1">
      <c r="A45" s="2">
        <v>44</v>
      </c>
      <c r="B45" s="12" t="s">
        <v>456</v>
      </c>
      <c r="C45" s="24">
        <v>18022303259</v>
      </c>
      <c r="D45" s="12">
        <v>72.5</v>
      </c>
      <c r="E45" s="12">
        <v>77.4</v>
      </c>
      <c r="F45" s="2">
        <f t="shared" si="0"/>
        <v>149.9</v>
      </c>
      <c r="G45" s="2">
        <v>60.4</v>
      </c>
      <c r="H45" s="14">
        <f t="shared" si="1"/>
        <v>69.13</v>
      </c>
      <c r="I45" s="2"/>
      <c r="J45" s="2"/>
    </row>
    <row r="46" spans="1:10" ht="30" customHeight="1">
      <c r="A46" s="2">
        <v>45</v>
      </c>
      <c r="B46" s="12" t="s">
        <v>456</v>
      </c>
      <c r="C46" s="24">
        <v>18022301567</v>
      </c>
      <c r="D46" s="12">
        <v>79.3</v>
      </c>
      <c r="E46" s="12">
        <v>79.22</v>
      </c>
      <c r="F46" s="2">
        <f t="shared" si="0"/>
        <v>158.51999999999998</v>
      </c>
      <c r="G46" s="2">
        <v>53.2</v>
      </c>
      <c r="H46" s="14">
        <f t="shared" si="1"/>
        <v>68.83599999999998</v>
      </c>
      <c r="I46" s="2"/>
      <c r="J46" s="2"/>
    </row>
  </sheetData>
  <sheetProtection/>
  <autoFilter ref="A1:H46"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I1" sqref="I1:J32"/>
    </sheetView>
  </sheetViews>
  <sheetFormatPr defaultColWidth="9.140625" defaultRowHeight="19.5" customHeight="1"/>
  <cols>
    <col min="1" max="1" width="5.7109375" style="3" customWidth="1"/>
    <col min="2" max="2" width="14.7109375" style="3" customWidth="1"/>
    <col min="3" max="3" width="15.421875" style="3" customWidth="1"/>
    <col min="4" max="5" width="9.140625" style="3" customWidth="1"/>
    <col min="6" max="6" width="11.28125" style="3" customWidth="1"/>
    <col min="7" max="7" width="11.7109375" style="3" customWidth="1"/>
    <col min="8" max="8" width="12.57421875" style="3" customWidth="1"/>
    <col min="9" max="16384" width="9.140625" style="3" customWidth="1"/>
  </cols>
  <sheetData>
    <row r="1" spans="1:10" s="8" customFormat="1" ht="30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0" customHeight="1">
      <c r="A2" s="2">
        <v>1</v>
      </c>
      <c r="B2" s="2" t="s">
        <v>264</v>
      </c>
      <c r="C2" s="2" t="s">
        <v>304</v>
      </c>
      <c r="D2" s="2">
        <v>82</v>
      </c>
      <c r="E2" s="2">
        <v>86</v>
      </c>
      <c r="F2" s="2">
        <f aca="true" t="shared" si="0" ref="F2:F32">D2*0.3+E2*0.7</f>
        <v>84.8</v>
      </c>
      <c r="G2" s="2">
        <v>81.6</v>
      </c>
      <c r="H2" s="2">
        <f aca="true" t="shared" si="1" ref="H2:H32">F2*0.3+G2*0.7</f>
        <v>82.55999999999999</v>
      </c>
      <c r="I2" s="55" t="s">
        <v>604</v>
      </c>
      <c r="J2" s="55" t="s">
        <v>613</v>
      </c>
    </row>
    <row r="3" spans="1:10" ht="30" customHeight="1">
      <c r="A3" s="2">
        <v>2</v>
      </c>
      <c r="B3" s="2" t="s">
        <v>264</v>
      </c>
      <c r="C3" s="2" t="s">
        <v>184</v>
      </c>
      <c r="D3" s="2">
        <v>61</v>
      </c>
      <c r="E3" s="2">
        <v>81</v>
      </c>
      <c r="F3" s="2">
        <f t="shared" si="0"/>
        <v>75</v>
      </c>
      <c r="G3" s="2">
        <v>85.4</v>
      </c>
      <c r="H3" s="2">
        <f t="shared" si="1"/>
        <v>82.28</v>
      </c>
      <c r="I3" s="55" t="s">
        <v>604</v>
      </c>
      <c r="J3" s="55" t="s">
        <v>613</v>
      </c>
    </row>
    <row r="4" spans="1:10" ht="30" customHeight="1">
      <c r="A4" s="2">
        <v>3</v>
      </c>
      <c r="B4" s="2" t="s">
        <v>264</v>
      </c>
      <c r="C4" s="2" t="s">
        <v>271</v>
      </c>
      <c r="D4" s="2">
        <v>71</v>
      </c>
      <c r="E4" s="2">
        <v>86</v>
      </c>
      <c r="F4" s="2">
        <f t="shared" si="0"/>
        <v>81.5</v>
      </c>
      <c r="G4" s="2">
        <v>79.8</v>
      </c>
      <c r="H4" s="2">
        <f t="shared" si="1"/>
        <v>80.30999999999999</v>
      </c>
      <c r="I4" s="55" t="s">
        <v>604</v>
      </c>
      <c r="J4" s="55" t="s">
        <v>613</v>
      </c>
    </row>
    <row r="5" spans="1:10" ht="30" customHeight="1">
      <c r="A5" s="2">
        <v>4</v>
      </c>
      <c r="B5" s="2" t="s">
        <v>264</v>
      </c>
      <c r="C5" s="2" t="s">
        <v>200</v>
      </c>
      <c r="D5" s="2">
        <v>83</v>
      </c>
      <c r="E5" s="2">
        <v>77</v>
      </c>
      <c r="F5" s="2">
        <f t="shared" si="0"/>
        <v>78.8</v>
      </c>
      <c r="G5" s="2">
        <v>80.8</v>
      </c>
      <c r="H5" s="2">
        <f t="shared" si="1"/>
        <v>80.19999999999999</v>
      </c>
      <c r="I5" s="55" t="s">
        <v>608</v>
      </c>
      <c r="J5" s="55" t="s">
        <v>612</v>
      </c>
    </row>
    <row r="6" spans="1:10" ht="30" customHeight="1">
      <c r="A6" s="2">
        <v>5</v>
      </c>
      <c r="B6" s="2" t="s">
        <v>264</v>
      </c>
      <c r="C6" s="2" t="s">
        <v>196</v>
      </c>
      <c r="D6" s="2">
        <v>82</v>
      </c>
      <c r="E6" s="2">
        <v>81</v>
      </c>
      <c r="F6" s="2">
        <f t="shared" si="0"/>
        <v>81.3</v>
      </c>
      <c r="G6" s="2">
        <v>79.6</v>
      </c>
      <c r="H6" s="2">
        <f t="shared" si="1"/>
        <v>80.10999999999999</v>
      </c>
      <c r="I6" s="55" t="s">
        <v>604</v>
      </c>
      <c r="J6" s="55" t="s">
        <v>613</v>
      </c>
    </row>
    <row r="7" spans="1:10" ht="30" customHeight="1">
      <c r="A7" s="2">
        <v>6</v>
      </c>
      <c r="B7" s="2" t="s">
        <v>264</v>
      </c>
      <c r="C7" s="2" t="s">
        <v>194</v>
      </c>
      <c r="D7" s="2">
        <v>72</v>
      </c>
      <c r="E7" s="2">
        <v>84</v>
      </c>
      <c r="F7" s="2">
        <f t="shared" si="0"/>
        <v>80.39999999999999</v>
      </c>
      <c r="G7" s="2">
        <v>79.6</v>
      </c>
      <c r="H7" s="2">
        <f t="shared" si="1"/>
        <v>79.83999999999999</v>
      </c>
      <c r="I7" s="55" t="s">
        <v>604</v>
      </c>
      <c r="J7" s="55" t="s">
        <v>613</v>
      </c>
    </row>
    <row r="8" spans="1:10" ht="30" customHeight="1">
      <c r="A8" s="2">
        <v>7</v>
      </c>
      <c r="B8" s="2" t="s">
        <v>264</v>
      </c>
      <c r="C8" s="2" t="s">
        <v>198</v>
      </c>
      <c r="D8" s="2">
        <v>78</v>
      </c>
      <c r="E8" s="2">
        <v>78</v>
      </c>
      <c r="F8" s="2">
        <f t="shared" si="0"/>
        <v>78</v>
      </c>
      <c r="G8" s="2">
        <v>79.6</v>
      </c>
      <c r="H8" s="2">
        <f t="shared" si="1"/>
        <v>79.11999999999999</v>
      </c>
      <c r="I8" s="55" t="s">
        <v>605</v>
      </c>
      <c r="J8" s="55" t="s">
        <v>612</v>
      </c>
    </row>
    <row r="9" spans="1:10" ht="30" customHeight="1">
      <c r="A9" s="2">
        <v>8</v>
      </c>
      <c r="B9" s="2" t="s">
        <v>264</v>
      </c>
      <c r="C9" s="2" t="s">
        <v>189</v>
      </c>
      <c r="D9" s="2">
        <v>75</v>
      </c>
      <c r="E9" s="2">
        <v>79</v>
      </c>
      <c r="F9" s="2">
        <f t="shared" si="0"/>
        <v>77.8</v>
      </c>
      <c r="G9" s="2">
        <v>79</v>
      </c>
      <c r="H9" s="2">
        <f t="shared" si="1"/>
        <v>78.64</v>
      </c>
      <c r="I9" s="55" t="s">
        <v>604</v>
      </c>
      <c r="J9" s="55" t="s">
        <v>613</v>
      </c>
    </row>
    <row r="10" spans="1:10" ht="30" customHeight="1">
      <c r="A10" s="2">
        <v>9</v>
      </c>
      <c r="B10" s="2" t="s">
        <v>264</v>
      </c>
      <c r="C10" s="2" t="s">
        <v>282</v>
      </c>
      <c r="D10" s="2">
        <v>71</v>
      </c>
      <c r="E10" s="2">
        <v>84</v>
      </c>
      <c r="F10" s="2">
        <f t="shared" si="0"/>
        <v>80.1</v>
      </c>
      <c r="G10" s="2">
        <v>78</v>
      </c>
      <c r="H10" s="2">
        <f t="shared" si="1"/>
        <v>78.63</v>
      </c>
      <c r="I10" s="55" t="s">
        <v>604</v>
      </c>
      <c r="J10" s="55" t="s">
        <v>613</v>
      </c>
    </row>
    <row r="11" spans="1:10" ht="30" customHeight="1">
      <c r="A11" s="2">
        <v>10</v>
      </c>
      <c r="B11" s="2" t="s">
        <v>264</v>
      </c>
      <c r="C11" s="2" t="s">
        <v>202</v>
      </c>
      <c r="D11" s="2">
        <v>73</v>
      </c>
      <c r="E11" s="2">
        <v>79</v>
      </c>
      <c r="F11" s="2">
        <f t="shared" si="0"/>
        <v>77.19999999999999</v>
      </c>
      <c r="G11" s="2">
        <v>78.8</v>
      </c>
      <c r="H11" s="2">
        <f t="shared" si="1"/>
        <v>78.32</v>
      </c>
      <c r="I11" s="55" t="s">
        <v>604</v>
      </c>
      <c r="J11" s="55" t="s">
        <v>613</v>
      </c>
    </row>
    <row r="12" spans="1:10" ht="30" customHeight="1">
      <c r="A12" s="2">
        <v>11</v>
      </c>
      <c r="B12" s="2" t="s">
        <v>264</v>
      </c>
      <c r="C12" s="2" t="s">
        <v>190</v>
      </c>
      <c r="D12" s="2">
        <v>75</v>
      </c>
      <c r="E12" s="2">
        <v>88</v>
      </c>
      <c r="F12" s="2">
        <f t="shared" si="0"/>
        <v>84.1</v>
      </c>
      <c r="G12" s="2">
        <v>75.6</v>
      </c>
      <c r="H12" s="2">
        <f t="shared" si="1"/>
        <v>78.14999999999999</v>
      </c>
      <c r="I12" s="55" t="s">
        <v>605</v>
      </c>
      <c r="J12" s="55" t="s">
        <v>612</v>
      </c>
    </row>
    <row r="13" spans="1:10" ht="30" customHeight="1">
      <c r="A13" s="2">
        <v>12</v>
      </c>
      <c r="B13" s="2" t="s">
        <v>264</v>
      </c>
      <c r="C13" s="2" t="s">
        <v>188</v>
      </c>
      <c r="D13" s="2">
        <v>65</v>
      </c>
      <c r="E13" s="2">
        <v>80</v>
      </c>
      <c r="F13" s="2">
        <f t="shared" si="0"/>
        <v>75.5</v>
      </c>
      <c r="G13" s="2">
        <v>79.2</v>
      </c>
      <c r="H13" s="2">
        <f t="shared" si="1"/>
        <v>78.09</v>
      </c>
      <c r="I13" s="55" t="s">
        <v>604</v>
      </c>
      <c r="J13" s="55" t="s">
        <v>613</v>
      </c>
    </row>
    <row r="14" spans="1:10" ht="30" customHeight="1">
      <c r="A14" s="2">
        <v>13</v>
      </c>
      <c r="B14" s="2" t="s">
        <v>264</v>
      </c>
      <c r="C14" s="2" t="s">
        <v>193</v>
      </c>
      <c r="D14" s="2">
        <v>72</v>
      </c>
      <c r="E14" s="2">
        <v>71</v>
      </c>
      <c r="F14" s="2">
        <f t="shared" si="0"/>
        <v>71.3</v>
      </c>
      <c r="G14" s="2">
        <v>81</v>
      </c>
      <c r="H14" s="2">
        <f t="shared" si="1"/>
        <v>78.08999999999999</v>
      </c>
      <c r="I14" s="55" t="s">
        <v>604</v>
      </c>
      <c r="J14" s="55" t="s">
        <v>613</v>
      </c>
    </row>
    <row r="15" spans="1:10" ht="30" customHeight="1">
      <c r="A15" s="2">
        <v>14</v>
      </c>
      <c r="B15" s="2" t="s">
        <v>264</v>
      </c>
      <c r="C15" s="2" t="s">
        <v>283</v>
      </c>
      <c r="D15" s="2">
        <v>72</v>
      </c>
      <c r="E15" s="2">
        <v>69</v>
      </c>
      <c r="F15" s="2">
        <f t="shared" si="0"/>
        <v>69.89999999999999</v>
      </c>
      <c r="G15" s="2">
        <v>81.4</v>
      </c>
      <c r="H15" s="2">
        <f t="shared" si="1"/>
        <v>77.94999999999999</v>
      </c>
      <c r="I15" s="55" t="s">
        <v>604</v>
      </c>
      <c r="J15" s="55" t="s">
        <v>613</v>
      </c>
    </row>
    <row r="16" spans="1:10" ht="30" customHeight="1" thickBot="1">
      <c r="A16" s="31">
        <v>15</v>
      </c>
      <c r="B16" s="31" t="s">
        <v>264</v>
      </c>
      <c r="C16" s="31" t="s">
        <v>274</v>
      </c>
      <c r="D16" s="31">
        <v>74</v>
      </c>
      <c r="E16" s="31">
        <v>80</v>
      </c>
      <c r="F16" s="31">
        <f t="shared" si="0"/>
        <v>78.2</v>
      </c>
      <c r="G16" s="31">
        <v>76.8</v>
      </c>
      <c r="H16" s="31">
        <f t="shared" si="1"/>
        <v>77.22</v>
      </c>
      <c r="I16" s="55" t="s">
        <v>604</v>
      </c>
      <c r="J16" s="55" t="s">
        <v>613</v>
      </c>
    </row>
    <row r="17" spans="1:10" ht="30" customHeight="1" thickTop="1">
      <c r="A17" s="4">
        <v>16</v>
      </c>
      <c r="B17" s="4" t="s">
        <v>264</v>
      </c>
      <c r="C17" s="4" t="s">
        <v>277</v>
      </c>
      <c r="D17" s="4">
        <v>65</v>
      </c>
      <c r="E17" s="4">
        <v>76</v>
      </c>
      <c r="F17" s="4">
        <f t="shared" si="0"/>
        <v>72.69999999999999</v>
      </c>
      <c r="G17" s="4">
        <v>78.6</v>
      </c>
      <c r="H17" s="4">
        <f t="shared" si="1"/>
        <v>76.82999999999998</v>
      </c>
      <c r="I17" s="55" t="s">
        <v>606</v>
      </c>
      <c r="J17" s="55" t="s">
        <v>613</v>
      </c>
    </row>
    <row r="18" spans="1:10" ht="30" customHeight="1">
      <c r="A18" s="2">
        <v>17</v>
      </c>
      <c r="B18" s="2" t="s">
        <v>264</v>
      </c>
      <c r="C18" s="2" t="s">
        <v>276</v>
      </c>
      <c r="D18" s="2">
        <v>76</v>
      </c>
      <c r="E18" s="2">
        <v>82</v>
      </c>
      <c r="F18" s="2">
        <f t="shared" si="0"/>
        <v>80.2</v>
      </c>
      <c r="G18" s="2">
        <v>74.8</v>
      </c>
      <c r="H18" s="2">
        <f t="shared" si="1"/>
        <v>76.41999999999999</v>
      </c>
      <c r="I18" s="55" t="s">
        <v>606</v>
      </c>
      <c r="J18" s="55" t="s">
        <v>613</v>
      </c>
    </row>
    <row r="19" spans="1:10" ht="30" customHeight="1">
      <c r="A19" s="2">
        <v>18</v>
      </c>
      <c r="B19" s="2" t="s">
        <v>264</v>
      </c>
      <c r="C19" s="2" t="s">
        <v>187</v>
      </c>
      <c r="D19" s="2">
        <v>61</v>
      </c>
      <c r="E19" s="2">
        <v>72</v>
      </c>
      <c r="F19" s="2">
        <f t="shared" si="0"/>
        <v>68.7</v>
      </c>
      <c r="G19" s="2">
        <v>78.4</v>
      </c>
      <c r="H19" s="2">
        <f t="shared" si="1"/>
        <v>75.49000000000001</v>
      </c>
      <c r="I19" s="2"/>
      <c r="J19" s="2"/>
    </row>
    <row r="20" spans="1:10" ht="30" customHeight="1">
      <c r="A20" s="2">
        <v>19</v>
      </c>
      <c r="B20" s="2" t="s">
        <v>264</v>
      </c>
      <c r="C20" s="2" t="s">
        <v>281</v>
      </c>
      <c r="D20" s="2">
        <v>82</v>
      </c>
      <c r="E20" s="2">
        <v>81</v>
      </c>
      <c r="F20" s="2">
        <f t="shared" si="0"/>
        <v>81.3</v>
      </c>
      <c r="G20" s="2">
        <v>71.6</v>
      </c>
      <c r="H20" s="2">
        <f t="shared" si="1"/>
        <v>74.50999999999999</v>
      </c>
      <c r="I20" s="2"/>
      <c r="J20" s="2"/>
    </row>
    <row r="21" spans="1:10" ht="30" customHeight="1">
      <c r="A21" s="2">
        <v>20</v>
      </c>
      <c r="B21" s="2" t="s">
        <v>264</v>
      </c>
      <c r="C21" s="2" t="s">
        <v>285</v>
      </c>
      <c r="D21" s="2">
        <v>80</v>
      </c>
      <c r="E21" s="2">
        <v>74</v>
      </c>
      <c r="F21" s="2">
        <f t="shared" si="0"/>
        <v>75.8</v>
      </c>
      <c r="G21" s="2">
        <v>73.2</v>
      </c>
      <c r="H21" s="2">
        <f t="shared" si="1"/>
        <v>73.98</v>
      </c>
      <c r="I21" s="2"/>
      <c r="J21" s="2"/>
    </row>
    <row r="22" spans="1:10" ht="30" customHeight="1">
      <c r="A22" s="2">
        <v>21</v>
      </c>
      <c r="B22" s="2" t="s">
        <v>264</v>
      </c>
      <c r="C22" s="2" t="s">
        <v>305</v>
      </c>
      <c r="D22" s="2">
        <v>69</v>
      </c>
      <c r="E22" s="2">
        <v>65</v>
      </c>
      <c r="F22" s="2">
        <f t="shared" si="0"/>
        <v>66.2</v>
      </c>
      <c r="G22" s="2">
        <v>73.6</v>
      </c>
      <c r="H22" s="2">
        <f t="shared" si="1"/>
        <v>71.38</v>
      </c>
      <c r="I22" s="2"/>
      <c r="J22" s="2"/>
    </row>
    <row r="23" spans="1:10" ht="30" customHeight="1">
      <c r="A23" s="2">
        <v>22</v>
      </c>
      <c r="B23" s="2" t="s">
        <v>264</v>
      </c>
      <c r="C23" s="2" t="s">
        <v>192</v>
      </c>
      <c r="D23" s="2">
        <v>71</v>
      </c>
      <c r="E23" s="2">
        <v>84</v>
      </c>
      <c r="F23" s="2">
        <f t="shared" si="0"/>
        <v>80.1</v>
      </c>
      <c r="G23" s="2">
        <v>67.6</v>
      </c>
      <c r="H23" s="2">
        <f t="shared" si="1"/>
        <v>71.35</v>
      </c>
      <c r="I23" s="2"/>
      <c r="J23" s="2"/>
    </row>
    <row r="24" spans="1:10" ht="30" customHeight="1">
      <c r="A24" s="2">
        <v>23</v>
      </c>
      <c r="B24" s="2" t="s">
        <v>264</v>
      </c>
      <c r="C24" s="2" t="s">
        <v>186</v>
      </c>
      <c r="D24" s="2">
        <v>66</v>
      </c>
      <c r="E24" s="2">
        <v>77</v>
      </c>
      <c r="F24" s="2">
        <f t="shared" si="0"/>
        <v>73.7</v>
      </c>
      <c r="G24" s="2">
        <v>70.2</v>
      </c>
      <c r="H24" s="2">
        <f t="shared" si="1"/>
        <v>71.25</v>
      </c>
      <c r="I24" s="2"/>
      <c r="J24" s="2"/>
    </row>
    <row r="25" spans="1:10" ht="30" customHeight="1">
      <c r="A25" s="2">
        <v>24</v>
      </c>
      <c r="B25" s="2" t="s">
        <v>264</v>
      </c>
      <c r="C25" s="2" t="s">
        <v>199</v>
      </c>
      <c r="D25" s="2">
        <v>72</v>
      </c>
      <c r="E25" s="2">
        <v>72</v>
      </c>
      <c r="F25" s="2">
        <f t="shared" si="0"/>
        <v>72</v>
      </c>
      <c r="G25" s="2">
        <v>70.4</v>
      </c>
      <c r="H25" s="2">
        <f t="shared" si="1"/>
        <v>70.88</v>
      </c>
      <c r="I25" s="2"/>
      <c r="J25" s="2"/>
    </row>
    <row r="26" spans="1:10" ht="30" customHeight="1">
      <c r="A26" s="2">
        <v>25</v>
      </c>
      <c r="B26" s="2" t="s">
        <v>264</v>
      </c>
      <c r="C26" s="2" t="s">
        <v>280</v>
      </c>
      <c r="D26" s="2">
        <v>60</v>
      </c>
      <c r="E26" s="2">
        <v>70</v>
      </c>
      <c r="F26" s="2">
        <f t="shared" si="0"/>
        <v>67</v>
      </c>
      <c r="G26" s="2">
        <v>66.6</v>
      </c>
      <c r="H26" s="2">
        <f t="shared" si="1"/>
        <v>66.71999999999998</v>
      </c>
      <c r="I26" s="2"/>
      <c r="J26" s="2"/>
    </row>
    <row r="27" spans="1:10" ht="30" customHeight="1">
      <c r="A27" s="2">
        <v>26</v>
      </c>
      <c r="B27" s="2" t="s">
        <v>264</v>
      </c>
      <c r="C27" s="2" t="s">
        <v>272</v>
      </c>
      <c r="D27" s="2">
        <v>71</v>
      </c>
      <c r="E27" s="2">
        <v>64</v>
      </c>
      <c r="F27" s="2">
        <f t="shared" si="0"/>
        <v>66.1</v>
      </c>
      <c r="G27" s="2">
        <v>66.4</v>
      </c>
      <c r="H27" s="2">
        <f t="shared" si="1"/>
        <v>66.31</v>
      </c>
      <c r="I27" s="2"/>
      <c r="J27" s="2"/>
    </row>
    <row r="28" spans="1:10" ht="30" customHeight="1">
      <c r="A28" s="2">
        <v>27</v>
      </c>
      <c r="B28" s="2" t="s">
        <v>264</v>
      </c>
      <c r="C28" s="2" t="s">
        <v>195</v>
      </c>
      <c r="D28" s="2">
        <v>70</v>
      </c>
      <c r="E28" s="2">
        <v>58</v>
      </c>
      <c r="F28" s="2">
        <f t="shared" si="0"/>
        <v>61.599999999999994</v>
      </c>
      <c r="G28" s="2">
        <v>68.2</v>
      </c>
      <c r="H28" s="2">
        <f t="shared" si="1"/>
        <v>66.22</v>
      </c>
      <c r="I28" s="2"/>
      <c r="J28" s="2"/>
    </row>
    <row r="29" spans="1:10" ht="30" customHeight="1">
      <c r="A29" s="2">
        <v>28</v>
      </c>
      <c r="B29" s="2" t="s">
        <v>264</v>
      </c>
      <c r="C29" s="2" t="s">
        <v>201</v>
      </c>
      <c r="D29" s="2">
        <v>68</v>
      </c>
      <c r="E29" s="2">
        <v>61</v>
      </c>
      <c r="F29" s="2">
        <f t="shared" si="0"/>
        <v>63.099999999999994</v>
      </c>
      <c r="G29" s="2">
        <v>67.4</v>
      </c>
      <c r="H29" s="2">
        <f t="shared" si="1"/>
        <v>66.11</v>
      </c>
      <c r="I29" s="2"/>
      <c r="J29" s="2"/>
    </row>
    <row r="30" spans="1:10" ht="30" customHeight="1">
      <c r="A30" s="2">
        <v>29</v>
      </c>
      <c r="B30" s="2" t="s">
        <v>264</v>
      </c>
      <c r="C30" s="2" t="s">
        <v>275</v>
      </c>
      <c r="D30" s="2">
        <v>68</v>
      </c>
      <c r="E30" s="2">
        <v>61</v>
      </c>
      <c r="F30" s="2">
        <f t="shared" si="0"/>
        <v>63.099999999999994</v>
      </c>
      <c r="G30" s="2">
        <v>66.8</v>
      </c>
      <c r="H30" s="2">
        <f t="shared" si="1"/>
        <v>65.69</v>
      </c>
      <c r="I30" s="2"/>
      <c r="J30" s="2"/>
    </row>
    <row r="31" spans="1:10" ht="30" customHeight="1">
      <c r="A31" s="2">
        <v>30</v>
      </c>
      <c r="B31" s="2" t="s">
        <v>264</v>
      </c>
      <c r="C31" s="2" t="s">
        <v>191</v>
      </c>
      <c r="D31" s="2">
        <v>69</v>
      </c>
      <c r="E31" s="2">
        <v>82</v>
      </c>
      <c r="F31" s="2">
        <f t="shared" si="0"/>
        <v>78.1</v>
      </c>
      <c r="G31" s="2"/>
      <c r="H31" s="2">
        <f t="shared" si="1"/>
        <v>23.429999999999996</v>
      </c>
      <c r="I31" s="2"/>
      <c r="J31" s="2"/>
    </row>
    <row r="32" spans="1:10" ht="30" customHeight="1">
      <c r="A32" s="2">
        <v>31</v>
      </c>
      <c r="B32" s="2" t="s">
        <v>264</v>
      </c>
      <c r="C32" s="2" t="s">
        <v>183</v>
      </c>
      <c r="D32" s="2">
        <v>73</v>
      </c>
      <c r="E32" s="2">
        <v>71</v>
      </c>
      <c r="F32" s="2">
        <f t="shared" si="0"/>
        <v>71.6</v>
      </c>
      <c r="G32" s="2"/>
      <c r="H32" s="2">
        <f t="shared" si="1"/>
        <v>21.479999999999997</v>
      </c>
      <c r="I32" s="2"/>
      <c r="J32" s="2"/>
    </row>
  </sheetData>
  <sheetProtection/>
  <autoFilter ref="A1:H32">
    <sortState ref="A2:H32">
      <sortCondition sortBy="value" ref="K2:K32"/>
    </sortState>
  </autoFilter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O6" sqref="O6"/>
    </sheetView>
  </sheetViews>
  <sheetFormatPr defaultColWidth="9.140625" defaultRowHeight="45" customHeight="1"/>
  <cols>
    <col min="1" max="1" width="6.7109375" style="3" customWidth="1"/>
    <col min="2" max="2" width="14.421875" style="3" customWidth="1"/>
    <col min="3" max="3" width="17.00390625" style="3" customWidth="1"/>
    <col min="4" max="5" width="9.140625" style="3" customWidth="1"/>
    <col min="6" max="6" width="12.00390625" style="3" customWidth="1"/>
    <col min="7" max="7" width="13.28125" style="3" customWidth="1"/>
    <col min="8" max="8" width="16.421875" style="3" customWidth="1"/>
    <col min="9" max="16384" width="9.140625" style="3" customWidth="1"/>
  </cols>
  <sheetData>
    <row r="1" spans="1:10" s="8" customFormat="1" ht="45" customHeight="1">
      <c r="A1" s="6" t="s">
        <v>129</v>
      </c>
      <c r="B1" s="7" t="s">
        <v>203</v>
      </c>
      <c r="C1" s="6" t="s">
        <v>204</v>
      </c>
      <c r="D1" s="6" t="s">
        <v>205</v>
      </c>
      <c r="E1" s="6" t="s">
        <v>126</v>
      </c>
      <c r="F1" s="19" t="s">
        <v>127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45" customHeight="1">
      <c r="A2" s="2">
        <v>1</v>
      </c>
      <c r="B2" s="2" t="s">
        <v>91</v>
      </c>
      <c r="C2" s="2" t="s">
        <v>14</v>
      </c>
      <c r="D2" s="2">
        <v>83</v>
      </c>
      <c r="E2" s="2">
        <v>75.14</v>
      </c>
      <c r="F2" s="20">
        <f>D2*0.3+E2*0.7</f>
        <v>77.49799999999999</v>
      </c>
      <c r="G2" s="2">
        <v>84.4</v>
      </c>
      <c r="H2" s="14">
        <f>F2*0.3+G2*0.7</f>
        <v>82.32939999999999</v>
      </c>
      <c r="I2" s="55" t="s">
        <v>604</v>
      </c>
      <c r="J2" s="55" t="s">
        <v>613</v>
      </c>
    </row>
    <row r="3" spans="1:10" ht="45" customHeight="1">
      <c r="A3" s="2">
        <v>2</v>
      </c>
      <c r="B3" s="2" t="s">
        <v>91</v>
      </c>
      <c r="C3" s="2" t="s">
        <v>601</v>
      </c>
      <c r="D3" s="2">
        <v>71</v>
      </c>
      <c r="E3" s="2">
        <v>77.66</v>
      </c>
      <c r="F3" s="20">
        <f>D3*0.3+E3*0.7</f>
        <v>75.66199999999999</v>
      </c>
      <c r="G3" s="2">
        <v>79.6</v>
      </c>
      <c r="H3" s="14">
        <f>F3*0.3+G3*0.7</f>
        <v>78.41859999999998</v>
      </c>
      <c r="I3" s="55" t="s">
        <v>604</v>
      </c>
      <c r="J3" s="55" t="s">
        <v>613</v>
      </c>
    </row>
    <row r="4" spans="1:10" ht="45" customHeight="1" thickBot="1">
      <c r="A4" s="31">
        <v>3</v>
      </c>
      <c r="B4" s="31" t="s">
        <v>91</v>
      </c>
      <c r="C4" s="31" t="s">
        <v>10</v>
      </c>
      <c r="D4" s="31">
        <v>78</v>
      </c>
      <c r="E4" s="31">
        <v>70.38</v>
      </c>
      <c r="F4" s="37">
        <f>D4*0.3+E4*0.7</f>
        <v>72.666</v>
      </c>
      <c r="G4" s="31">
        <v>75</v>
      </c>
      <c r="H4" s="35">
        <f>F4*0.3+G4*0.7</f>
        <v>74.2998</v>
      </c>
      <c r="I4" s="56" t="s">
        <v>604</v>
      </c>
      <c r="J4" s="56" t="s">
        <v>613</v>
      </c>
    </row>
    <row r="5" spans="1:10" ht="45" customHeight="1" thickTop="1">
      <c r="A5" s="4">
        <v>4</v>
      </c>
      <c r="B5" s="4" t="s">
        <v>91</v>
      </c>
      <c r="C5" s="4" t="s">
        <v>148</v>
      </c>
      <c r="D5" s="4">
        <v>70</v>
      </c>
      <c r="E5" s="4">
        <v>83.22</v>
      </c>
      <c r="F5" s="21">
        <f>D5*0.3+E5*0.7</f>
        <v>79.25399999999999</v>
      </c>
      <c r="G5" s="4">
        <v>72</v>
      </c>
      <c r="H5" s="36">
        <f>F5*0.3+G5*0.7</f>
        <v>74.1762</v>
      </c>
      <c r="I5" s="4"/>
      <c r="J5" s="4"/>
    </row>
    <row r="6" spans="1:10" ht="45" customHeight="1">
      <c r="A6" s="2">
        <v>5</v>
      </c>
      <c r="B6" s="2" t="s">
        <v>91</v>
      </c>
      <c r="C6" s="2" t="s">
        <v>9</v>
      </c>
      <c r="D6" s="2">
        <v>74</v>
      </c>
      <c r="E6" s="2">
        <v>73.82</v>
      </c>
      <c r="F6" s="20">
        <f>D6*0.3+E6*0.7</f>
        <v>73.874</v>
      </c>
      <c r="G6" s="2">
        <v>71.6</v>
      </c>
      <c r="H6" s="14">
        <f>F6*0.3+G6*0.7</f>
        <v>72.28219999999999</v>
      </c>
      <c r="I6" s="2"/>
      <c r="J6" s="2"/>
    </row>
    <row r="7" spans="1:8" ht="45" customHeight="1" hidden="1" thickTop="1">
      <c r="A7" s="4">
        <v>9</v>
      </c>
      <c r="B7" s="4" t="s">
        <v>91</v>
      </c>
      <c r="C7" s="4" t="s">
        <v>140</v>
      </c>
      <c r="D7" s="4">
        <v>65</v>
      </c>
      <c r="E7" s="4" t="s">
        <v>128</v>
      </c>
      <c r="F7" s="21"/>
      <c r="G7" s="4"/>
      <c r="H7" s="4"/>
    </row>
  </sheetData>
  <sheetProtection/>
  <autoFilter ref="C1:AR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0" sqref="O10"/>
    </sheetView>
  </sheetViews>
  <sheetFormatPr defaultColWidth="9.140625" defaultRowHeight="19.5" customHeight="1"/>
  <cols>
    <col min="1" max="1" width="5.7109375" style="3" customWidth="1"/>
    <col min="2" max="2" width="12.8515625" style="3" customWidth="1"/>
    <col min="3" max="3" width="12.28125" style="3" customWidth="1"/>
    <col min="4" max="5" width="9.140625" style="3" customWidth="1"/>
    <col min="6" max="6" width="6.421875" style="3" customWidth="1"/>
    <col min="7" max="7" width="11.7109375" style="3" customWidth="1"/>
    <col min="8" max="8" width="13.00390625" style="3" customWidth="1"/>
    <col min="9" max="16384" width="9.140625" style="3" customWidth="1"/>
  </cols>
  <sheetData>
    <row r="1" spans="1:10" s="8" customFormat="1" ht="31.5" customHeight="1">
      <c r="A1" s="6" t="s">
        <v>121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120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22.5" customHeight="1">
      <c r="A2" s="2">
        <v>1</v>
      </c>
      <c r="B2" s="2" t="s">
        <v>213</v>
      </c>
      <c r="C2" s="2" t="s">
        <v>314</v>
      </c>
      <c r="D2" s="2">
        <v>68</v>
      </c>
      <c r="E2" s="2">
        <v>84</v>
      </c>
      <c r="F2" s="2">
        <f aca="true" t="shared" si="0" ref="F2:F23">D2*0.3+E2*0.7</f>
        <v>79.19999999999999</v>
      </c>
      <c r="G2" s="2">
        <v>83.4</v>
      </c>
      <c r="H2" s="2">
        <f aca="true" t="shared" si="1" ref="H2:H23">F2*0.3+G2*0.7</f>
        <v>82.14</v>
      </c>
      <c r="I2" s="55" t="s">
        <v>604</v>
      </c>
      <c r="J2" s="55" t="s">
        <v>613</v>
      </c>
    </row>
    <row r="3" spans="1:10" ht="22.5" customHeight="1">
      <c r="A3" s="2">
        <v>2</v>
      </c>
      <c r="B3" s="2" t="s">
        <v>213</v>
      </c>
      <c r="C3" s="2" t="s">
        <v>216</v>
      </c>
      <c r="D3" s="2">
        <v>69</v>
      </c>
      <c r="E3" s="2">
        <v>91</v>
      </c>
      <c r="F3" s="2">
        <f t="shared" si="0"/>
        <v>84.39999999999999</v>
      </c>
      <c r="G3" s="2">
        <v>78.2</v>
      </c>
      <c r="H3" s="2">
        <f t="shared" si="1"/>
        <v>80.06</v>
      </c>
      <c r="I3" s="55" t="s">
        <v>604</v>
      </c>
      <c r="J3" s="55" t="s">
        <v>613</v>
      </c>
    </row>
    <row r="4" spans="1:10" ht="22.5" customHeight="1">
      <c r="A4" s="2">
        <v>3</v>
      </c>
      <c r="B4" s="2" t="s">
        <v>213</v>
      </c>
      <c r="C4" s="2" t="s">
        <v>315</v>
      </c>
      <c r="D4" s="2">
        <v>73</v>
      </c>
      <c r="E4" s="2">
        <v>91</v>
      </c>
      <c r="F4" s="2">
        <f t="shared" si="0"/>
        <v>85.6</v>
      </c>
      <c r="G4" s="2">
        <v>76.8</v>
      </c>
      <c r="H4" s="2">
        <f t="shared" si="1"/>
        <v>79.44</v>
      </c>
      <c r="I4" s="55" t="s">
        <v>604</v>
      </c>
      <c r="J4" s="55" t="s">
        <v>613</v>
      </c>
    </row>
    <row r="5" spans="1:10" ht="22.5" customHeight="1">
      <c r="A5" s="2">
        <v>4</v>
      </c>
      <c r="B5" s="2" t="s">
        <v>213</v>
      </c>
      <c r="C5" s="2" t="s">
        <v>229</v>
      </c>
      <c r="D5" s="2">
        <v>76</v>
      </c>
      <c r="E5" s="2">
        <v>86</v>
      </c>
      <c r="F5" s="2">
        <f t="shared" si="0"/>
        <v>83</v>
      </c>
      <c r="G5" s="2">
        <v>77.4</v>
      </c>
      <c r="H5" s="2">
        <f t="shared" si="1"/>
        <v>79.08</v>
      </c>
      <c r="I5" s="55" t="s">
        <v>604</v>
      </c>
      <c r="J5" s="55" t="s">
        <v>613</v>
      </c>
    </row>
    <row r="6" spans="1:10" ht="22.5" customHeight="1">
      <c r="A6" s="2">
        <v>5</v>
      </c>
      <c r="B6" s="2" t="s">
        <v>213</v>
      </c>
      <c r="C6" s="2" t="s">
        <v>214</v>
      </c>
      <c r="D6" s="2">
        <v>82</v>
      </c>
      <c r="E6" s="2">
        <v>76</v>
      </c>
      <c r="F6" s="2">
        <f t="shared" si="0"/>
        <v>77.8</v>
      </c>
      <c r="G6" s="2">
        <v>79.2</v>
      </c>
      <c r="H6" s="2">
        <f t="shared" si="1"/>
        <v>78.78</v>
      </c>
      <c r="I6" s="55" t="s">
        <v>604</v>
      </c>
      <c r="J6" s="55" t="s">
        <v>613</v>
      </c>
    </row>
    <row r="7" spans="1:10" ht="22.5" customHeight="1">
      <c r="A7" s="2">
        <v>6</v>
      </c>
      <c r="B7" s="2" t="s">
        <v>213</v>
      </c>
      <c r="C7" s="2" t="s">
        <v>320</v>
      </c>
      <c r="D7" s="2">
        <v>67</v>
      </c>
      <c r="E7" s="2">
        <v>74</v>
      </c>
      <c r="F7" s="2">
        <f t="shared" si="0"/>
        <v>71.89999999999999</v>
      </c>
      <c r="G7" s="2">
        <v>81.4</v>
      </c>
      <c r="H7" s="2">
        <f t="shared" si="1"/>
        <v>78.55</v>
      </c>
      <c r="I7" s="55" t="s">
        <v>604</v>
      </c>
      <c r="J7" s="55" t="s">
        <v>613</v>
      </c>
    </row>
    <row r="8" spans="1:10" ht="22.5" customHeight="1">
      <c r="A8" s="2">
        <v>7</v>
      </c>
      <c r="B8" s="2" t="s">
        <v>213</v>
      </c>
      <c r="C8" s="2" t="s">
        <v>334</v>
      </c>
      <c r="D8" s="2">
        <v>80</v>
      </c>
      <c r="E8" s="2">
        <v>65</v>
      </c>
      <c r="F8" s="2">
        <f t="shared" si="0"/>
        <v>69.5</v>
      </c>
      <c r="G8" s="2">
        <v>82</v>
      </c>
      <c r="H8" s="2">
        <f t="shared" si="1"/>
        <v>78.25</v>
      </c>
      <c r="I8" s="55" t="s">
        <v>604</v>
      </c>
      <c r="J8" s="55" t="s">
        <v>613</v>
      </c>
    </row>
    <row r="9" spans="1:10" ht="22.5" customHeight="1" thickBot="1">
      <c r="A9" s="31">
        <v>8</v>
      </c>
      <c r="B9" s="31" t="s">
        <v>213</v>
      </c>
      <c r="C9" s="31" t="s">
        <v>217</v>
      </c>
      <c r="D9" s="31">
        <v>74</v>
      </c>
      <c r="E9" s="31">
        <v>64</v>
      </c>
      <c r="F9" s="31">
        <f t="shared" si="0"/>
        <v>67</v>
      </c>
      <c r="G9" s="31">
        <v>82.4</v>
      </c>
      <c r="H9" s="31">
        <f t="shared" si="1"/>
        <v>77.78</v>
      </c>
      <c r="I9" s="56" t="s">
        <v>604</v>
      </c>
      <c r="J9" s="56" t="s">
        <v>613</v>
      </c>
    </row>
    <row r="10" spans="1:10" ht="22.5" customHeight="1" thickTop="1">
      <c r="A10" s="4">
        <v>9</v>
      </c>
      <c r="B10" s="4" t="s">
        <v>213</v>
      </c>
      <c r="C10" s="4" t="s">
        <v>230</v>
      </c>
      <c r="D10" s="4">
        <v>71</v>
      </c>
      <c r="E10" s="4">
        <v>81</v>
      </c>
      <c r="F10" s="4">
        <f t="shared" si="0"/>
        <v>78</v>
      </c>
      <c r="G10" s="4">
        <v>77</v>
      </c>
      <c r="H10" s="4">
        <f t="shared" si="1"/>
        <v>77.3</v>
      </c>
      <c r="I10" s="4"/>
      <c r="J10" s="4"/>
    </row>
    <row r="11" spans="1:10" ht="22.5" customHeight="1">
      <c r="A11" s="2">
        <v>10</v>
      </c>
      <c r="B11" s="2" t="s">
        <v>213</v>
      </c>
      <c r="C11" s="2" t="s">
        <v>335</v>
      </c>
      <c r="D11" s="2">
        <v>82</v>
      </c>
      <c r="E11" s="2">
        <v>73</v>
      </c>
      <c r="F11" s="2">
        <f t="shared" si="0"/>
        <v>75.69999999999999</v>
      </c>
      <c r="G11" s="2">
        <v>74.8</v>
      </c>
      <c r="H11" s="2">
        <f t="shared" si="1"/>
        <v>75.07</v>
      </c>
      <c r="I11" s="2"/>
      <c r="J11" s="2"/>
    </row>
    <row r="12" spans="1:10" ht="22.5" customHeight="1">
      <c r="A12" s="2">
        <v>11</v>
      </c>
      <c r="B12" s="2" t="s">
        <v>213</v>
      </c>
      <c r="C12" s="2" t="s">
        <v>321</v>
      </c>
      <c r="D12" s="2">
        <v>73</v>
      </c>
      <c r="E12" s="2">
        <v>73</v>
      </c>
      <c r="F12" s="2">
        <f t="shared" si="0"/>
        <v>73</v>
      </c>
      <c r="G12" s="2">
        <v>75.6</v>
      </c>
      <c r="H12" s="2">
        <f t="shared" si="1"/>
        <v>74.82</v>
      </c>
      <c r="I12" s="2"/>
      <c r="J12" s="2"/>
    </row>
    <row r="13" spans="1:10" ht="22.5" customHeight="1">
      <c r="A13" s="2">
        <v>12</v>
      </c>
      <c r="B13" s="2" t="s">
        <v>213</v>
      </c>
      <c r="C13" s="2" t="s">
        <v>319</v>
      </c>
      <c r="D13" s="2">
        <v>67</v>
      </c>
      <c r="E13" s="2">
        <v>76</v>
      </c>
      <c r="F13" s="2">
        <f t="shared" si="0"/>
        <v>73.3</v>
      </c>
      <c r="G13" s="2">
        <v>74.6</v>
      </c>
      <c r="H13" s="2">
        <f t="shared" si="1"/>
        <v>74.21</v>
      </c>
      <c r="I13" s="2"/>
      <c r="J13" s="2"/>
    </row>
    <row r="14" spans="1:10" ht="22.5" customHeight="1">
      <c r="A14" s="2">
        <v>13</v>
      </c>
      <c r="B14" s="2" t="s">
        <v>213</v>
      </c>
      <c r="C14" s="2" t="s">
        <v>318</v>
      </c>
      <c r="D14" s="2">
        <v>75</v>
      </c>
      <c r="E14" s="2">
        <v>73</v>
      </c>
      <c r="F14" s="2">
        <f t="shared" si="0"/>
        <v>73.6</v>
      </c>
      <c r="G14" s="2">
        <v>74.4</v>
      </c>
      <c r="H14" s="2">
        <f t="shared" si="1"/>
        <v>74.16</v>
      </c>
      <c r="I14" s="2"/>
      <c r="J14" s="2"/>
    </row>
    <row r="15" spans="1:10" ht="22.5" customHeight="1">
      <c r="A15" s="2">
        <v>14</v>
      </c>
      <c r="B15" s="2" t="s">
        <v>213</v>
      </c>
      <c r="C15" s="2" t="s">
        <v>231</v>
      </c>
      <c r="D15" s="2">
        <v>81</v>
      </c>
      <c r="E15" s="2">
        <v>62</v>
      </c>
      <c r="F15" s="2">
        <f t="shared" si="0"/>
        <v>67.7</v>
      </c>
      <c r="G15" s="2">
        <v>76.2</v>
      </c>
      <c r="H15" s="2">
        <f t="shared" si="1"/>
        <v>73.64999999999999</v>
      </c>
      <c r="I15" s="2"/>
      <c r="J15" s="2"/>
    </row>
    <row r="16" spans="1:10" ht="22.5" customHeight="1">
      <c r="A16" s="2">
        <v>15</v>
      </c>
      <c r="B16" s="2" t="s">
        <v>213</v>
      </c>
      <c r="C16" s="2" t="s">
        <v>316</v>
      </c>
      <c r="D16" s="2">
        <v>69</v>
      </c>
      <c r="E16" s="2">
        <v>59</v>
      </c>
      <c r="F16" s="2">
        <f t="shared" si="0"/>
        <v>62</v>
      </c>
      <c r="G16" s="2">
        <v>78.2</v>
      </c>
      <c r="H16" s="2">
        <f t="shared" si="1"/>
        <v>73.34</v>
      </c>
      <c r="I16" s="2"/>
      <c r="J16" s="2"/>
    </row>
    <row r="17" spans="1:10" ht="22.5" customHeight="1">
      <c r="A17" s="2">
        <v>16</v>
      </c>
      <c r="B17" s="2" t="s">
        <v>213</v>
      </c>
      <c r="C17" s="2" t="s">
        <v>228</v>
      </c>
      <c r="D17" s="2">
        <v>70</v>
      </c>
      <c r="E17" s="2">
        <v>63</v>
      </c>
      <c r="F17" s="2">
        <f t="shared" si="0"/>
        <v>65.1</v>
      </c>
      <c r="G17" s="2">
        <v>76.4</v>
      </c>
      <c r="H17" s="2">
        <f t="shared" si="1"/>
        <v>73.01</v>
      </c>
      <c r="I17" s="2"/>
      <c r="J17" s="2"/>
    </row>
    <row r="18" spans="1:10" ht="22.5" customHeight="1">
      <c r="A18" s="2">
        <v>17</v>
      </c>
      <c r="B18" s="2" t="s">
        <v>213</v>
      </c>
      <c r="C18" s="2" t="s">
        <v>322</v>
      </c>
      <c r="D18" s="2">
        <v>73</v>
      </c>
      <c r="E18" s="2">
        <v>86</v>
      </c>
      <c r="F18" s="2">
        <f t="shared" si="0"/>
        <v>82.1</v>
      </c>
      <c r="G18" s="2">
        <v>69</v>
      </c>
      <c r="H18" s="2">
        <f t="shared" si="1"/>
        <v>72.92999999999999</v>
      </c>
      <c r="I18" s="2"/>
      <c r="J18" s="2"/>
    </row>
    <row r="19" spans="1:10" ht="22.5" customHeight="1">
      <c r="A19" s="2">
        <v>18</v>
      </c>
      <c r="B19" s="2" t="s">
        <v>213</v>
      </c>
      <c r="C19" s="2" t="s">
        <v>233</v>
      </c>
      <c r="D19" s="2">
        <v>75</v>
      </c>
      <c r="E19" s="2">
        <v>62</v>
      </c>
      <c r="F19" s="2">
        <f t="shared" si="0"/>
        <v>65.9</v>
      </c>
      <c r="G19" s="2">
        <v>73.6</v>
      </c>
      <c r="H19" s="2">
        <f t="shared" si="1"/>
        <v>71.28999999999999</v>
      </c>
      <c r="I19" s="2"/>
      <c r="J19" s="2"/>
    </row>
    <row r="20" spans="1:10" ht="22.5" customHeight="1">
      <c r="A20" s="2">
        <v>19</v>
      </c>
      <c r="B20" s="2" t="s">
        <v>213</v>
      </c>
      <c r="C20" s="2" t="s">
        <v>317</v>
      </c>
      <c r="D20" s="2">
        <v>74</v>
      </c>
      <c r="E20" s="2">
        <v>67</v>
      </c>
      <c r="F20" s="2">
        <f t="shared" si="0"/>
        <v>69.1</v>
      </c>
      <c r="G20" s="2">
        <v>71.6</v>
      </c>
      <c r="H20" s="2">
        <f t="shared" si="1"/>
        <v>70.85</v>
      </c>
      <c r="I20" s="2"/>
      <c r="J20" s="2"/>
    </row>
    <row r="21" spans="1:10" ht="22.5" customHeight="1">
      <c r="A21" s="2">
        <v>20</v>
      </c>
      <c r="B21" s="2" t="s">
        <v>213</v>
      </c>
      <c r="C21" s="2" t="s">
        <v>323</v>
      </c>
      <c r="D21" s="2">
        <v>82</v>
      </c>
      <c r="E21" s="2">
        <v>86</v>
      </c>
      <c r="F21" s="2">
        <f t="shared" si="0"/>
        <v>84.8</v>
      </c>
      <c r="G21" s="2"/>
      <c r="H21" s="2">
        <f t="shared" si="1"/>
        <v>25.439999999999998</v>
      </c>
      <c r="I21" s="2"/>
      <c r="J21" s="2"/>
    </row>
    <row r="22" spans="1:10" ht="22.5" customHeight="1">
      <c r="A22" s="2">
        <v>21</v>
      </c>
      <c r="B22" s="2" t="s">
        <v>213</v>
      </c>
      <c r="C22" s="2" t="s">
        <v>234</v>
      </c>
      <c r="D22" s="2">
        <v>72</v>
      </c>
      <c r="E22" s="2">
        <v>82</v>
      </c>
      <c r="F22" s="2">
        <f t="shared" si="0"/>
        <v>79</v>
      </c>
      <c r="G22" s="2"/>
      <c r="H22" s="2">
        <f t="shared" si="1"/>
        <v>23.7</v>
      </c>
      <c r="I22" s="2"/>
      <c r="J22" s="2"/>
    </row>
    <row r="23" spans="1:10" ht="22.5" customHeight="1">
      <c r="A23" s="2">
        <v>22</v>
      </c>
      <c r="B23" s="2" t="s">
        <v>213</v>
      </c>
      <c r="C23" s="2" t="s">
        <v>218</v>
      </c>
      <c r="D23" s="2">
        <v>68</v>
      </c>
      <c r="E23" s="2">
        <v>56</v>
      </c>
      <c r="F23" s="2">
        <f t="shared" si="0"/>
        <v>59.599999999999994</v>
      </c>
      <c r="G23" s="2"/>
      <c r="H23" s="2">
        <f t="shared" si="1"/>
        <v>17.88</v>
      </c>
      <c r="I23" s="2"/>
      <c r="J23" s="2"/>
    </row>
  </sheetData>
  <sheetProtection/>
  <autoFilter ref="A1:H23"/>
  <printOptions/>
  <pageMargins left="0.5118110236220472" right="0.31496062992125984" top="0.35433070866141736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39.75" customHeight="1"/>
  <cols>
    <col min="1" max="1" width="6.8515625" style="3" customWidth="1"/>
    <col min="2" max="2" width="16.57421875" style="3" customWidth="1"/>
    <col min="3" max="3" width="13.8515625" style="3" customWidth="1"/>
    <col min="4" max="5" width="9.140625" style="3" customWidth="1"/>
    <col min="6" max="6" width="14.421875" style="3" customWidth="1"/>
    <col min="7" max="8" width="17.00390625" style="3" customWidth="1"/>
    <col min="9" max="16384" width="9.140625" style="3" customWidth="1"/>
  </cols>
  <sheetData>
    <row r="1" spans="1:10" s="8" customFormat="1" ht="39.75" customHeight="1">
      <c r="A1" s="6" t="s">
        <v>129</v>
      </c>
      <c r="B1" s="7" t="s">
        <v>203</v>
      </c>
      <c r="C1" s="6" t="s">
        <v>204</v>
      </c>
      <c r="D1" s="6" t="s">
        <v>205</v>
      </c>
      <c r="E1" s="6" t="s">
        <v>126</v>
      </c>
      <c r="F1" s="19" t="s">
        <v>127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39.75" customHeight="1" thickBot="1">
      <c r="A2" s="31">
        <v>1</v>
      </c>
      <c r="B2" s="31" t="s">
        <v>113</v>
      </c>
      <c r="C2" s="31" t="s">
        <v>114</v>
      </c>
      <c r="D2" s="31">
        <v>71</v>
      </c>
      <c r="E2" s="31">
        <v>69</v>
      </c>
      <c r="F2" s="37">
        <f>D2*0.3+E2*0.7</f>
        <v>69.6</v>
      </c>
      <c r="G2" s="37">
        <v>80.6</v>
      </c>
      <c r="H2" s="31">
        <f>F2*0.3+G2*0.7</f>
        <v>77.3</v>
      </c>
      <c r="I2" s="56" t="s">
        <v>604</v>
      </c>
      <c r="J2" s="56" t="s">
        <v>613</v>
      </c>
    </row>
    <row r="3" spans="1:10" ht="39.75" customHeight="1" thickTop="1">
      <c r="A3" s="4">
        <v>2</v>
      </c>
      <c r="B3" s="4" t="s">
        <v>113</v>
      </c>
      <c r="C3" s="4" t="s">
        <v>115</v>
      </c>
      <c r="D3" s="4">
        <v>71</v>
      </c>
      <c r="E3" s="4">
        <v>62</v>
      </c>
      <c r="F3" s="21">
        <f>D3*0.3+E3*0.7</f>
        <v>64.7</v>
      </c>
      <c r="G3" s="21">
        <v>77.6</v>
      </c>
      <c r="H3" s="4">
        <f>F3*0.3+G3*0.7</f>
        <v>73.72999999999999</v>
      </c>
      <c r="I3" s="4"/>
      <c r="J3" s="4"/>
    </row>
    <row r="4" spans="1:10" ht="39.75" customHeight="1">
      <c r="A4" s="4">
        <v>3</v>
      </c>
      <c r="B4" s="4" t="s">
        <v>113</v>
      </c>
      <c r="C4" s="4" t="s">
        <v>116</v>
      </c>
      <c r="D4" s="4">
        <v>85</v>
      </c>
      <c r="E4" s="4">
        <v>45</v>
      </c>
      <c r="F4" s="21">
        <f>D4*0.3+E4*0.7</f>
        <v>57</v>
      </c>
      <c r="G4" s="21">
        <v>80.6</v>
      </c>
      <c r="H4" s="2">
        <f>F4*0.3+G4*0.7</f>
        <v>73.52</v>
      </c>
      <c r="I4" s="2"/>
      <c r="J4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O6" sqref="O6"/>
    </sheetView>
  </sheetViews>
  <sheetFormatPr defaultColWidth="9.140625" defaultRowHeight="45" customHeight="1"/>
  <cols>
    <col min="1" max="1" width="6.28125" style="3" customWidth="1"/>
    <col min="2" max="3" width="14.28125" style="3" customWidth="1"/>
    <col min="4" max="5" width="9.140625" style="3" customWidth="1"/>
    <col min="6" max="6" width="14.140625" style="3" customWidth="1"/>
    <col min="7" max="7" width="15.57421875" style="3" customWidth="1"/>
    <col min="8" max="8" width="14.28125" style="3" customWidth="1"/>
    <col min="9" max="16384" width="9.140625" style="3" customWidth="1"/>
  </cols>
  <sheetData>
    <row r="1" spans="1:10" s="8" customFormat="1" ht="45" customHeight="1">
      <c r="A1" s="6" t="s">
        <v>129</v>
      </c>
      <c r="B1" s="7" t="s">
        <v>203</v>
      </c>
      <c r="C1" s="6" t="s">
        <v>204</v>
      </c>
      <c r="D1" s="6" t="s">
        <v>205</v>
      </c>
      <c r="E1" s="6" t="s">
        <v>126</v>
      </c>
      <c r="F1" s="19" t="s">
        <v>127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ht="45" customHeight="1" thickBot="1">
      <c r="A2" s="31">
        <v>1</v>
      </c>
      <c r="B2" s="31" t="s">
        <v>151</v>
      </c>
      <c r="C2" s="31" t="s">
        <v>159</v>
      </c>
      <c r="D2" s="31">
        <v>76</v>
      </c>
      <c r="E2" s="31">
        <v>86.58</v>
      </c>
      <c r="F2" s="37">
        <f>D2*0.3+E2*0.7</f>
        <v>83.40599999999999</v>
      </c>
      <c r="G2" s="37">
        <v>86.2</v>
      </c>
      <c r="H2" s="35">
        <f>F2*0.3+G2*0.7</f>
        <v>85.36179999999999</v>
      </c>
      <c r="I2" s="56" t="s">
        <v>604</v>
      </c>
      <c r="J2" s="56" t="s">
        <v>613</v>
      </c>
    </row>
    <row r="3" spans="1:10" ht="45" customHeight="1" thickTop="1">
      <c r="A3" s="4">
        <v>2</v>
      </c>
      <c r="B3" s="4" t="s">
        <v>151</v>
      </c>
      <c r="C3" s="4" t="s">
        <v>28</v>
      </c>
      <c r="D3" s="4">
        <v>69</v>
      </c>
      <c r="E3" s="4">
        <v>66.55</v>
      </c>
      <c r="F3" s="21">
        <f>D3*0.3+E3*0.7</f>
        <v>67.285</v>
      </c>
      <c r="G3" s="21">
        <v>67</v>
      </c>
      <c r="H3" s="36">
        <f>F3*0.3+G3*0.7</f>
        <v>67.0855</v>
      </c>
      <c r="I3" s="4"/>
      <c r="J3" s="4"/>
    </row>
    <row r="4" spans="1:8" ht="45" customHeight="1" hidden="1" thickTop="1">
      <c r="A4" s="4">
        <v>4</v>
      </c>
      <c r="B4" s="4" t="s">
        <v>151</v>
      </c>
      <c r="C4" s="4" t="s">
        <v>44</v>
      </c>
      <c r="D4" s="4">
        <v>62</v>
      </c>
      <c r="E4" s="4" t="s">
        <v>128</v>
      </c>
      <c r="F4" s="21"/>
      <c r="G4" s="21"/>
      <c r="H4" s="4"/>
    </row>
    <row r="5" spans="1:8" ht="45" customHeight="1" hidden="1">
      <c r="A5" s="2">
        <v>5</v>
      </c>
      <c r="B5" s="2" t="s">
        <v>151</v>
      </c>
      <c r="C5" s="2" t="s">
        <v>45</v>
      </c>
      <c r="D5" s="2">
        <v>59</v>
      </c>
      <c r="E5" s="2" t="s">
        <v>128</v>
      </c>
      <c r="F5" s="20"/>
      <c r="G5" s="20"/>
      <c r="H5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" sqref="I1:J33"/>
    </sheetView>
  </sheetViews>
  <sheetFormatPr defaultColWidth="9.140625" defaultRowHeight="12.75"/>
  <cols>
    <col min="1" max="1" width="5.57421875" style="3" customWidth="1"/>
    <col min="2" max="2" width="13.28125" style="3" customWidth="1"/>
    <col min="3" max="3" width="13.7109375" style="3" customWidth="1"/>
    <col min="4" max="5" width="9.140625" style="3" customWidth="1"/>
    <col min="6" max="6" width="7.28125" style="3" customWidth="1"/>
    <col min="7" max="7" width="13.8515625" style="3" customWidth="1"/>
    <col min="8" max="8" width="13.7109375" style="3" customWidth="1"/>
    <col min="9" max="16384" width="9.140625" style="3" customWidth="1"/>
  </cols>
  <sheetData>
    <row r="1" spans="1:10" s="8" customFormat="1" ht="30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s="11" customFormat="1" ht="30" customHeight="1">
      <c r="A2" s="10">
        <v>1</v>
      </c>
      <c r="B2" s="10" t="s">
        <v>122</v>
      </c>
      <c r="C2" s="10" t="s">
        <v>209</v>
      </c>
      <c r="D2" s="10">
        <v>87</v>
      </c>
      <c r="E2" s="10">
        <v>77</v>
      </c>
      <c r="F2" s="10">
        <f aca="true" t="shared" si="0" ref="F2:F33">D2*0.3+E2*0.7</f>
        <v>80</v>
      </c>
      <c r="G2" s="10">
        <v>88.6</v>
      </c>
      <c r="H2" s="10">
        <f aca="true" t="shared" si="1" ref="H2:H33">F2*0.3+G2*0.7</f>
        <v>86.01999999999998</v>
      </c>
      <c r="I2" s="55" t="s">
        <v>604</v>
      </c>
      <c r="J2" s="55" t="s">
        <v>613</v>
      </c>
    </row>
    <row r="3" spans="1:10" s="11" customFormat="1" ht="30" customHeight="1">
      <c r="A3" s="10">
        <v>2</v>
      </c>
      <c r="B3" s="10" t="s">
        <v>122</v>
      </c>
      <c r="C3" s="10" t="s">
        <v>210</v>
      </c>
      <c r="D3" s="10">
        <v>80</v>
      </c>
      <c r="E3" s="10">
        <v>71</v>
      </c>
      <c r="F3" s="10">
        <f t="shared" si="0"/>
        <v>73.69999999999999</v>
      </c>
      <c r="G3" s="10">
        <v>87.8</v>
      </c>
      <c r="H3" s="10">
        <f t="shared" si="1"/>
        <v>83.57</v>
      </c>
      <c r="I3" s="55" t="s">
        <v>604</v>
      </c>
      <c r="J3" s="55" t="s">
        <v>613</v>
      </c>
    </row>
    <row r="4" spans="1:10" s="11" customFormat="1" ht="30" customHeight="1">
      <c r="A4" s="10">
        <v>3</v>
      </c>
      <c r="B4" s="10" t="s">
        <v>122</v>
      </c>
      <c r="C4" s="10" t="s">
        <v>208</v>
      </c>
      <c r="D4" s="10">
        <v>88</v>
      </c>
      <c r="E4" s="10">
        <v>82</v>
      </c>
      <c r="F4" s="10">
        <f t="shared" si="0"/>
        <v>83.8</v>
      </c>
      <c r="G4" s="10">
        <v>82.8</v>
      </c>
      <c r="H4" s="10">
        <f t="shared" si="1"/>
        <v>83.1</v>
      </c>
      <c r="I4" s="55" t="s">
        <v>604</v>
      </c>
      <c r="J4" s="55" t="s">
        <v>613</v>
      </c>
    </row>
    <row r="5" spans="1:10" s="11" customFormat="1" ht="30" customHeight="1">
      <c r="A5" s="10">
        <v>4</v>
      </c>
      <c r="B5" s="10" t="s">
        <v>122</v>
      </c>
      <c r="C5" s="10" t="s">
        <v>243</v>
      </c>
      <c r="D5" s="10">
        <v>83</v>
      </c>
      <c r="E5" s="10">
        <v>71</v>
      </c>
      <c r="F5" s="10">
        <f t="shared" si="0"/>
        <v>74.6</v>
      </c>
      <c r="G5" s="10">
        <v>83</v>
      </c>
      <c r="H5" s="10">
        <f t="shared" si="1"/>
        <v>80.47999999999999</v>
      </c>
      <c r="I5" s="55" t="s">
        <v>604</v>
      </c>
      <c r="J5" s="55" t="s">
        <v>613</v>
      </c>
    </row>
    <row r="6" spans="1:10" s="11" customFormat="1" ht="30" customHeight="1">
      <c r="A6" s="10">
        <v>5</v>
      </c>
      <c r="B6" s="10" t="s">
        <v>122</v>
      </c>
      <c r="C6" s="10" t="s">
        <v>168</v>
      </c>
      <c r="D6" s="10">
        <v>79</v>
      </c>
      <c r="E6" s="10">
        <v>74</v>
      </c>
      <c r="F6" s="10">
        <f t="shared" si="0"/>
        <v>75.5</v>
      </c>
      <c r="G6" s="10">
        <v>81.4</v>
      </c>
      <c r="H6" s="10">
        <f t="shared" si="1"/>
        <v>79.63</v>
      </c>
      <c r="I6" s="55" t="s">
        <v>604</v>
      </c>
      <c r="J6" s="55" t="s">
        <v>613</v>
      </c>
    </row>
    <row r="7" spans="1:10" s="11" customFormat="1" ht="30" customHeight="1">
      <c r="A7" s="10">
        <v>6</v>
      </c>
      <c r="B7" s="10" t="s">
        <v>122</v>
      </c>
      <c r="C7" s="10" t="s">
        <v>222</v>
      </c>
      <c r="D7" s="10">
        <v>73</v>
      </c>
      <c r="E7" s="10">
        <v>70</v>
      </c>
      <c r="F7" s="10">
        <f t="shared" si="0"/>
        <v>70.9</v>
      </c>
      <c r="G7" s="10">
        <v>82</v>
      </c>
      <c r="H7" s="10">
        <f t="shared" si="1"/>
        <v>78.67</v>
      </c>
      <c r="I7" s="55" t="s">
        <v>604</v>
      </c>
      <c r="J7" s="55" t="s">
        <v>613</v>
      </c>
    </row>
    <row r="8" spans="1:10" s="11" customFormat="1" ht="30" customHeight="1">
      <c r="A8" s="10">
        <v>7</v>
      </c>
      <c r="B8" s="10" t="s">
        <v>122</v>
      </c>
      <c r="C8" s="10" t="s">
        <v>163</v>
      </c>
      <c r="D8" s="10">
        <v>80</v>
      </c>
      <c r="E8" s="10">
        <v>73</v>
      </c>
      <c r="F8" s="10">
        <f t="shared" si="0"/>
        <v>75.1</v>
      </c>
      <c r="G8" s="10">
        <v>80.2</v>
      </c>
      <c r="H8" s="10">
        <f t="shared" si="1"/>
        <v>78.67</v>
      </c>
      <c r="I8" s="55" t="s">
        <v>604</v>
      </c>
      <c r="J8" s="55" t="s">
        <v>613</v>
      </c>
    </row>
    <row r="9" spans="1:10" s="11" customFormat="1" ht="30" customHeight="1">
      <c r="A9" s="10">
        <v>8</v>
      </c>
      <c r="B9" s="10" t="s">
        <v>122</v>
      </c>
      <c r="C9" s="10" t="s">
        <v>211</v>
      </c>
      <c r="D9" s="10">
        <v>83</v>
      </c>
      <c r="E9" s="10">
        <v>71</v>
      </c>
      <c r="F9" s="10">
        <f t="shared" si="0"/>
        <v>74.6</v>
      </c>
      <c r="G9" s="10">
        <v>78.6</v>
      </c>
      <c r="H9" s="10">
        <f t="shared" si="1"/>
        <v>77.39999999999999</v>
      </c>
      <c r="I9" s="55" t="s">
        <v>604</v>
      </c>
      <c r="J9" s="55" t="s">
        <v>613</v>
      </c>
    </row>
    <row r="10" spans="1:10" s="11" customFormat="1" ht="30" customHeight="1">
      <c r="A10" s="10">
        <v>9</v>
      </c>
      <c r="B10" s="10" t="s">
        <v>122</v>
      </c>
      <c r="C10" s="10" t="s">
        <v>220</v>
      </c>
      <c r="D10" s="10">
        <v>69</v>
      </c>
      <c r="E10" s="10">
        <v>68</v>
      </c>
      <c r="F10" s="10">
        <f t="shared" si="0"/>
        <v>68.3</v>
      </c>
      <c r="G10" s="10">
        <v>80.8</v>
      </c>
      <c r="H10" s="10">
        <f t="shared" si="1"/>
        <v>77.05</v>
      </c>
      <c r="I10" s="55" t="s">
        <v>604</v>
      </c>
      <c r="J10" s="55" t="s">
        <v>613</v>
      </c>
    </row>
    <row r="11" spans="1:10" s="11" customFormat="1" ht="30" customHeight="1">
      <c r="A11" s="10">
        <v>10</v>
      </c>
      <c r="B11" s="10" t="s">
        <v>122</v>
      </c>
      <c r="C11" s="10" t="s">
        <v>171</v>
      </c>
      <c r="D11" s="10">
        <v>74</v>
      </c>
      <c r="E11" s="10">
        <v>67</v>
      </c>
      <c r="F11" s="10">
        <f t="shared" si="0"/>
        <v>69.1</v>
      </c>
      <c r="G11" s="10">
        <v>76</v>
      </c>
      <c r="H11" s="10">
        <f t="shared" si="1"/>
        <v>73.92999999999999</v>
      </c>
      <c r="I11" s="55" t="s">
        <v>604</v>
      </c>
      <c r="J11" s="55" t="s">
        <v>613</v>
      </c>
    </row>
    <row r="12" spans="1:10" s="11" customFormat="1" ht="30" customHeight="1">
      <c r="A12" s="10">
        <v>11</v>
      </c>
      <c r="B12" s="10" t="s">
        <v>122</v>
      </c>
      <c r="C12" s="10" t="s">
        <v>237</v>
      </c>
      <c r="D12" s="10">
        <v>74</v>
      </c>
      <c r="E12" s="10">
        <v>62</v>
      </c>
      <c r="F12" s="10">
        <f t="shared" si="0"/>
        <v>65.6</v>
      </c>
      <c r="G12" s="10">
        <v>77</v>
      </c>
      <c r="H12" s="10">
        <f t="shared" si="1"/>
        <v>73.58</v>
      </c>
      <c r="I12" s="55" t="s">
        <v>604</v>
      </c>
      <c r="J12" s="55" t="s">
        <v>613</v>
      </c>
    </row>
    <row r="13" spans="1:10" s="11" customFormat="1" ht="30" customHeight="1">
      <c r="A13" s="10">
        <v>12</v>
      </c>
      <c r="B13" s="10" t="s">
        <v>122</v>
      </c>
      <c r="C13" s="10" t="s">
        <v>244</v>
      </c>
      <c r="D13" s="10">
        <v>83</v>
      </c>
      <c r="E13" s="10">
        <v>62</v>
      </c>
      <c r="F13" s="10">
        <f t="shared" si="0"/>
        <v>68.3</v>
      </c>
      <c r="G13" s="10">
        <v>75.8</v>
      </c>
      <c r="H13" s="10">
        <f t="shared" si="1"/>
        <v>73.55</v>
      </c>
      <c r="I13" s="55" t="s">
        <v>604</v>
      </c>
      <c r="J13" s="55" t="s">
        <v>613</v>
      </c>
    </row>
    <row r="14" spans="1:10" s="11" customFormat="1" ht="30" customHeight="1" thickBot="1">
      <c r="A14" s="42">
        <v>13</v>
      </c>
      <c r="B14" s="42" t="s">
        <v>122</v>
      </c>
      <c r="C14" s="42" t="s">
        <v>166</v>
      </c>
      <c r="D14" s="42">
        <v>66</v>
      </c>
      <c r="E14" s="42">
        <v>69</v>
      </c>
      <c r="F14" s="42">
        <f t="shared" si="0"/>
        <v>68.1</v>
      </c>
      <c r="G14" s="42">
        <v>73.2</v>
      </c>
      <c r="H14" s="42">
        <f t="shared" si="1"/>
        <v>71.67</v>
      </c>
      <c r="I14" s="55" t="s">
        <v>604</v>
      </c>
      <c r="J14" s="55" t="s">
        <v>613</v>
      </c>
    </row>
    <row r="15" spans="1:10" s="11" customFormat="1" ht="30" customHeight="1" thickTop="1">
      <c r="A15" s="41">
        <v>14</v>
      </c>
      <c r="B15" s="41" t="s">
        <v>122</v>
      </c>
      <c r="C15" s="41" t="s">
        <v>225</v>
      </c>
      <c r="D15" s="41">
        <v>79</v>
      </c>
      <c r="E15" s="41">
        <v>68</v>
      </c>
      <c r="F15" s="41">
        <f t="shared" si="0"/>
        <v>71.3</v>
      </c>
      <c r="G15" s="41">
        <v>71.8</v>
      </c>
      <c r="H15" s="41">
        <f t="shared" si="1"/>
        <v>71.64999999999999</v>
      </c>
      <c r="I15" s="6"/>
      <c r="J15" s="10"/>
    </row>
    <row r="16" spans="1:10" s="11" customFormat="1" ht="30" customHeight="1">
      <c r="A16" s="10">
        <v>15</v>
      </c>
      <c r="B16" s="10" t="s">
        <v>122</v>
      </c>
      <c r="C16" s="10" t="s">
        <v>235</v>
      </c>
      <c r="D16" s="10">
        <v>75</v>
      </c>
      <c r="E16" s="10">
        <v>69</v>
      </c>
      <c r="F16" s="10">
        <f t="shared" si="0"/>
        <v>70.8</v>
      </c>
      <c r="G16" s="10">
        <v>72</v>
      </c>
      <c r="H16" s="10">
        <f t="shared" si="1"/>
        <v>71.64</v>
      </c>
      <c r="I16" s="55"/>
      <c r="J16" s="10"/>
    </row>
    <row r="17" spans="1:10" s="11" customFormat="1" ht="30" customHeight="1">
      <c r="A17" s="10">
        <v>16</v>
      </c>
      <c r="B17" s="10" t="s">
        <v>122</v>
      </c>
      <c r="C17" s="10" t="s">
        <v>238</v>
      </c>
      <c r="D17" s="10">
        <v>78</v>
      </c>
      <c r="E17" s="10">
        <v>71</v>
      </c>
      <c r="F17" s="10">
        <f t="shared" si="0"/>
        <v>73.1</v>
      </c>
      <c r="G17" s="10">
        <v>70</v>
      </c>
      <c r="H17" s="10">
        <f t="shared" si="1"/>
        <v>70.92999999999999</v>
      </c>
      <c r="I17" s="10"/>
      <c r="J17" s="10"/>
    </row>
    <row r="18" spans="1:10" s="11" customFormat="1" ht="30" customHeight="1">
      <c r="A18" s="10">
        <v>17</v>
      </c>
      <c r="B18" s="10" t="s">
        <v>122</v>
      </c>
      <c r="C18" s="10" t="s">
        <v>240</v>
      </c>
      <c r="D18" s="10">
        <v>78</v>
      </c>
      <c r="E18" s="10">
        <v>65</v>
      </c>
      <c r="F18" s="10">
        <f t="shared" si="0"/>
        <v>68.9</v>
      </c>
      <c r="G18" s="10">
        <v>71.4</v>
      </c>
      <c r="H18" s="10">
        <f t="shared" si="1"/>
        <v>70.65</v>
      </c>
      <c r="I18" s="10"/>
      <c r="J18" s="10"/>
    </row>
    <row r="19" spans="1:10" s="11" customFormat="1" ht="30" customHeight="1">
      <c r="A19" s="10">
        <v>18</v>
      </c>
      <c r="B19" s="10" t="s">
        <v>122</v>
      </c>
      <c r="C19" s="10" t="s">
        <v>227</v>
      </c>
      <c r="D19" s="10">
        <v>76</v>
      </c>
      <c r="E19" s="10">
        <v>63</v>
      </c>
      <c r="F19" s="10">
        <f t="shared" si="0"/>
        <v>66.89999999999999</v>
      </c>
      <c r="G19" s="10">
        <v>71.6</v>
      </c>
      <c r="H19" s="10">
        <f t="shared" si="1"/>
        <v>70.18999999999998</v>
      </c>
      <c r="I19" s="10"/>
      <c r="J19" s="10"/>
    </row>
    <row r="20" spans="1:10" s="11" customFormat="1" ht="30" customHeight="1">
      <c r="A20" s="10">
        <v>19</v>
      </c>
      <c r="B20" s="10" t="s">
        <v>122</v>
      </c>
      <c r="C20" s="10" t="s">
        <v>170</v>
      </c>
      <c r="D20" s="10">
        <v>78</v>
      </c>
      <c r="E20" s="10">
        <v>64</v>
      </c>
      <c r="F20" s="10">
        <f t="shared" si="0"/>
        <v>68.19999999999999</v>
      </c>
      <c r="G20" s="10">
        <v>70.4</v>
      </c>
      <c r="H20" s="10">
        <f t="shared" si="1"/>
        <v>69.74</v>
      </c>
      <c r="I20" s="10"/>
      <c r="J20" s="10"/>
    </row>
    <row r="21" spans="1:10" s="11" customFormat="1" ht="30" customHeight="1">
      <c r="A21" s="10">
        <v>20</v>
      </c>
      <c r="B21" s="10" t="s">
        <v>122</v>
      </c>
      <c r="C21" s="10" t="s">
        <v>178</v>
      </c>
      <c r="D21" s="10">
        <v>70</v>
      </c>
      <c r="E21" s="10">
        <v>74</v>
      </c>
      <c r="F21" s="10">
        <f t="shared" si="0"/>
        <v>72.8</v>
      </c>
      <c r="G21" s="10">
        <v>67.6</v>
      </c>
      <c r="H21" s="10">
        <f t="shared" si="1"/>
        <v>69.16</v>
      </c>
      <c r="I21" s="10"/>
      <c r="J21" s="10"/>
    </row>
    <row r="22" spans="1:10" s="11" customFormat="1" ht="30" customHeight="1">
      <c r="A22" s="10">
        <v>21</v>
      </c>
      <c r="B22" s="10" t="s">
        <v>122</v>
      </c>
      <c r="C22" s="10" t="s">
        <v>262</v>
      </c>
      <c r="D22" s="10">
        <v>77</v>
      </c>
      <c r="E22" s="10">
        <v>65</v>
      </c>
      <c r="F22" s="10">
        <f t="shared" si="0"/>
        <v>68.6</v>
      </c>
      <c r="G22" s="10">
        <v>69</v>
      </c>
      <c r="H22" s="10">
        <f t="shared" si="1"/>
        <v>68.88</v>
      </c>
      <c r="I22" s="10"/>
      <c r="J22" s="10"/>
    </row>
    <row r="23" spans="1:10" s="11" customFormat="1" ht="30" customHeight="1">
      <c r="A23" s="10">
        <v>22</v>
      </c>
      <c r="B23" s="10" t="s">
        <v>122</v>
      </c>
      <c r="C23" s="10" t="s">
        <v>177</v>
      </c>
      <c r="D23" s="10">
        <v>78</v>
      </c>
      <c r="E23" s="10">
        <v>81</v>
      </c>
      <c r="F23" s="10">
        <f t="shared" si="0"/>
        <v>80.1</v>
      </c>
      <c r="G23" s="10">
        <v>63.2</v>
      </c>
      <c r="H23" s="10">
        <f t="shared" si="1"/>
        <v>68.27</v>
      </c>
      <c r="I23" s="10"/>
      <c r="J23" s="10"/>
    </row>
    <row r="24" spans="1:10" s="11" customFormat="1" ht="30" customHeight="1">
      <c r="A24" s="10">
        <v>23</v>
      </c>
      <c r="B24" s="10" t="s">
        <v>122</v>
      </c>
      <c r="C24" s="10" t="s">
        <v>169</v>
      </c>
      <c r="D24" s="10">
        <v>68</v>
      </c>
      <c r="E24" s="10">
        <v>73</v>
      </c>
      <c r="F24" s="10">
        <f t="shared" si="0"/>
        <v>71.5</v>
      </c>
      <c r="G24" s="10">
        <v>66.6</v>
      </c>
      <c r="H24" s="10">
        <f t="shared" si="1"/>
        <v>68.07</v>
      </c>
      <c r="I24" s="10"/>
      <c r="J24" s="10"/>
    </row>
    <row r="25" spans="1:10" s="11" customFormat="1" ht="30" customHeight="1">
      <c r="A25" s="10">
        <v>24</v>
      </c>
      <c r="B25" s="10" t="s">
        <v>122</v>
      </c>
      <c r="C25" s="10" t="s">
        <v>226</v>
      </c>
      <c r="D25" s="10">
        <v>73</v>
      </c>
      <c r="E25" s="10">
        <v>65</v>
      </c>
      <c r="F25" s="10">
        <f t="shared" si="0"/>
        <v>67.4</v>
      </c>
      <c r="G25" s="10">
        <v>68.2</v>
      </c>
      <c r="H25" s="10">
        <f t="shared" si="1"/>
        <v>67.96000000000001</v>
      </c>
      <c r="I25" s="10"/>
      <c r="J25" s="10"/>
    </row>
    <row r="26" spans="1:10" s="11" customFormat="1" ht="30" customHeight="1">
      <c r="A26" s="10">
        <v>25</v>
      </c>
      <c r="B26" s="10" t="s">
        <v>122</v>
      </c>
      <c r="C26" s="10" t="s">
        <v>212</v>
      </c>
      <c r="D26" s="10">
        <v>76</v>
      </c>
      <c r="E26" s="10">
        <v>71</v>
      </c>
      <c r="F26" s="10">
        <f t="shared" si="0"/>
        <v>72.5</v>
      </c>
      <c r="G26" s="10">
        <v>64.2</v>
      </c>
      <c r="H26" s="10">
        <f t="shared" si="1"/>
        <v>66.69</v>
      </c>
      <c r="I26" s="10"/>
      <c r="J26" s="10"/>
    </row>
    <row r="27" spans="1:10" s="11" customFormat="1" ht="30" customHeight="1">
      <c r="A27" s="10">
        <v>26</v>
      </c>
      <c r="B27" s="10" t="s">
        <v>122</v>
      </c>
      <c r="C27" s="10" t="s">
        <v>260</v>
      </c>
      <c r="D27" s="10">
        <v>73</v>
      </c>
      <c r="E27" s="10">
        <v>62</v>
      </c>
      <c r="F27" s="10">
        <f t="shared" si="0"/>
        <v>65.3</v>
      </c>
      <c r="G27" s="10">
        <v>67</v>
      </c>
      <c r="H27" s="10">
        <f t="shared" si="1"/>
        <v>66.49</v>
      </c>
      <c r="I27" s="10"/>
      <c r="J27" s="10"/>
    </row>
    <row r="28" spans="1:10" s="11" customFormat="1" ht="30" customHeight="1">
      <c r="A28" s="10">
        <v>27</v>
      </c>
      <c r="B28" s="10" t="s">
        <v>122</v>
      </c>
      <c r="C28" s="10" t="s">
        <v>223</v>
      </c>
      <c r="D28" s="10">
        <v>82</v>
      </c>
      <c r="E28" s="10">
        <v>71</v>
      </c>
      <c r="F28" s="10">
        <f t="shared" si="0"/>
        <v>74.3</v>
      </c>
      <c r="G28" s="10">
        <v>60.8</v>
      </c>
      <c r="H28" s="10">
        <f t="shared" si="1"/>
        <v>64.85</v>
      </c>
      <c r="I28" s="10"/>
      <c r="J28" s="10"/>
    </row>
    <row r="29" spans="1:10" s="11" customFormat="1" ht="30" customHeight="1">
      <c r="A29" s="10">
        <v>28</v>
      </c>
      <c r="B29" s="10" t="s">
        <v>122</v>
      </c>
      <c r="C29" s="10" t="s">
        <v>172</v>
      </c>
      <c r="D29" s="10">
        <v>81</v>
      </c>
      <c r="E29" s="10">
        <v>64</v>
      </c>
      <c r="F29" s="10">
        <f t="shared" si="0"/>
        <v>69.1</v>
      </c>
      <c r="G29" s="10">
        <v>62.2</v>
      </c>
      <c r="H29" s="10">
        <f t="shared" si="1"/>
        <v>64.27</v>
      </c>
      <c r="I29" s="10"/>
      <c r="J29" s="10"/>
    </row>
    <row r="30" spans="1:10" s="11" customFormat="1" ht="30" customHeight="1">
      <c r="A30" s="10">
        <v>29</v>
      </c>
      <c r="B30" s="10" t="s">
        <v>122</v>
      </c>
      <c r="C30" s="10" t="s">
        <v>167</v>
      </c>
      <c r="D30" s="10">
        <v>74</v>
      </c>
      <c r="E30" s="10">
        <v>69</v>
      </c>
      <c r="F30" s="10">
        <f t="shared" si="0"/>
        <v>70.5</v>
      </c>
      <c r="G30" s="10">
        <v>61</v>
      </c>
      <c r="H30" s="10">
        <f t="shared" si="1"/>
        <v>63.849999999999994</v>
      </c>
      <c r="I30" s="10"/>
      <c r="J30" s="10"/>
    </row>
    <row r="31" spans="1:10" s="11" customFormat="1" ht="30" customHeight="1">
      <c r="A31" s="10">
        <v>30</v>
      </c>
      <c r="B31" s="10" t="s">
        <v>122</v>
      </c>
      <c r="C31" s="10" t="s">
        <v>224</v>
      </c>
      <c r="D31" s="10">
        <v>68</v>
      </c>
      <c r="E31" s="10">
        <v>64</v>
      </c>
      <c r="F31" s="10">
        <f t="shared" si="0"/>
        <v>65.19999999999999</v>
      </c>
      <c r="G31" s="10">
        <v>62.6</v>
      </c>
      <c r="H31" s="10">
        <f t="shared" si="1"/>
        <v>63.379999999999995</v>
      </c>
      <c r="I31" s="10"/>
      <c r="J31" s="10"/>
    </row>
    <row r="32" spans="1:10" s="11" customFormat="1" ht="30" customHeight="1">
      <c r="A32" s="10">
        <v>31</v>
      </c>
      <c r="B32" s="10" t="s">
        <v>122</v>
      </c>
      <c r="C32" s="10" t="s">
        <v>173</v>
      </c>
      <c r="D32" s="10">
        <v>75</v>
      </c>
      <c r="E32" s="10">
        <v>79</v>
      </c>
      <c r="F32" s="10">
        <f t="shared" si="0"/>
        <v>77.8</v>
      </c>
      <c r="G32" s="10"/>
      <c r="H32" s="10">
        <f t="shared" si="1"/>
        <v>23.34</v>
      </c>
      <c r="I32" s="10"/>
      <c r="J32" s="10"/>
    </row>
    <row r="33" spans="1:10" s="11" customFormat="1" ht="30" customHeight="1">
      <c r="A33" s="10">
        <v>32</v>
      </c>
      <c r="B33" s="10" t="s">
        <v>122</v>
      </c>
      <c r="C33" s="10" t="s">
        <v>242</v>
      </c>
      <c r="D33" s="10">
        <v>80</v>
      </c>
      <c r="E33" s="10">
        <v>65</v>
      </c>
      <c r="F33" s="10">
        <f t="shared" si="0"/>
        <v>69.5</v>
      </c>
      <c r="G33" s="10"/>
      <c r="H33" s="10">
        <f t="shared" si="1"/>
        <v>20.849999999999998</v>
      </c>
      <c r="I33" s="10"/>
      <c r="J33" s="10"/>
    </row>
  </sheetData>
  <sheetProtection/>
  <autoFilter ref="A1:H33"/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" sqref="I1:J34"/>
    </sheetView>
  </sheetViews>
  <sheetFormatPr defaultColWidth="9.140625" defaultRowHeight="12.75"/>
  <cols>
    <col min="1" max="1" width="6.00390625" style="1" customWidth="1"/>
    <col min="2" max="2" width="13.00390625" style="1" customWidth="1"/>
    <col min="3" max="3" width="14.57421875" style="1" customWidth="1"/>
    <col min="4" max="5" width="9.140625" style="1" customWidth="1"/>
    <col min="6" max="6" width="7.57421875" style="1" customWidth="1"/>
    <col min="7" max="7" width="13.140625" style="1" customWidth="1"/>
    <col min="8" max="8" width="12.28125" style="1" customWidth="1"/>
    <col min="9" max="16384" width="9.140625" style="1" customWidth="1"/>
  </cols>
  <sheetData>
    <row r="1" spans="1:10" s="8" customFormat="1" ht="35.25" customHeight="1">
      <c r="A1" s="6" t="s">
        <v>118</v>
      </c>
      <c r="B1" s="7" t="s">
        <v>203</v>
      </c>
      <c r="C1" s="7" t="s">
        <v>204</v>
      </c>
      <c r="D1" s="7" t="s">
        <v>205</v>
      </c>
      <c r="E1" s="7" t="s">
        <v>206</v>
      </c>
      <c r="F1" s="6" t="s">
        <v>119</v>
      </c>
      <c r="G1" s="6" t="s">
        <v>181</v>
      </c>
      <c r="H1" s="6" t="s">
        <v>182</v>
      </c>
      <c r="I1" s="6" t="s">
        <v>603</v>
      </c>
      <c r="J1" s="6" t="s">
        <v>611</v>
      </c>
    </row>
    <row r="2" spans="1:10" s="3" customFormat="1" ht="28.5" customHeight="1">
      <c r="A2" s="2">
        <v>1</v>
      </c>
      <c r="B2" s="2" t="s">
        <v>337</v>
      </c>
      <c r="C2" s="2" t="s">
        <v>250</v>
      </c>
      <c r="D2" s="2">
        <v>78</v>
      </c>
      <c r="E2" s="2">
        <v>78</v>
      </c>
      <c r="F2" s="2">
        <f aca="true" t="shared" si="0" ref="F2:F34">D2*0.3+E2*0.7</f>
        <v>78</v>
      </c>
      <c r="G2" s="2">
        <v>84.8</v>
      </c>
      <c r="H2" s="2">
        <f aca="true" t="shared" si="1" ref="H2:H34">F2*0.3+G2*0.7</f>
        <v>82.75999999999999</v>
      </c>
      <c r="I2" s="55" t="s">
        <v>604</v>
      </c>
      <c r="J2" s="55" t="s">
        <v>613</v>
      </c>
    </row>
    <row r="3" spans="1:10" s="3" customFormat="1" ht="28.5" customHeight="1">
      <c r="A3" s="2">
        <v>2</v>
      </c>
      <c r="B3" s="2" t="s">
        <v>337</v>
      </c>
      <c r="C3" s="2" t="s">
        <v>269</v>
      </c>
      <c r="D3" s="2">
        <v>75</v>
      </c>
      <c r="E3" s="2">
        <v>70</v>
      </c>
      <c r="F3" s="2">
        <f t="shared" si="0"/>
        <v>71.5</v>
      </c>
      <c r="G3" s="2">
        <v>84.8</v>
      </c>
      <c r="H3" s="2">
        <f t="shared" si="1"/>
        <v>80.80999999999999</v>
      </c>
      <c r="I3" s="55" t="s">
        <v>604</v>
      </c>
      <c r="J3" s="55" t="s">
        <v>613</v>
      </c>
    </row>
    <row r="4" spans="1:10" s="3" customFormat="1" ht="28.5" customHeight="1">
      <c r="A4" s="2">
        <v>3</v>
      </c>
      <c r="B4" s="2" t="s">
        <v>337</v>
      </c>
      <c r="C4" s="2" t="s">
        <v>381</v>
      </c>
      <c r="D4" s="2">
        <v>75</v>
      </c>
      <c r="E4" s="2">
        <v>67</v>
      </c>
      <c r="F4" s="2">
        <f t="shared" si="0"/>
        <v>69.4</v>
      </c>
      <c r="G4" s="2">
        <v>85.4</v>
      </c>
      <c r="H4" s="2">
        <f t="shared" si="1"/>
        <v>80.6</v>
      </c>
      <c r="I4" s="55" t="s">
        <v>604</v>
      </c>
      <c r="J4" s="55" t="s">
        <v>613</v>
      </c>
    </row>
    <row r="5" spans="1:10" s="3" customFormat="1" ht="28.5" customHeight="1">
      <c r="A5" s="2">
        <v>4</v>
      </c>
      <c r="B5" s="2" t="s">
        <v>337</v>
      </c>
      <c r="C5" s="2" t="s">
        <v>397</v>
      </c>
      <c r="D5" s="2">
        <v>74</v>
      </c>
      <c r="E5" s="2">
        <v>78</v>
      </c>
      <c r="F5" s="2">
        <f t="shared" si="0"/>
        <v>76.8</v>
      </c>
      <c r="G5" s="2">
        <v>82.2</v>
      </c>
      <c r="H5" s="2">
        <f t="shared" si="1"/>
        <v>80.58</v>
      </c>
      <c r="I5" s="55" t="s">
        <v>604</v>
      </c>
      <c r="J5" s="55" t="s">
        <v>613</v>
      </c>
    </row>
    <row r="6" spans="1:10" s="3" customFormat="1" ht="28.5" customHeight="1">
      <c r="A6" s="2">
        <v>5</v>
      </c>
      <c r="B6" s="2" t="s">
        <v>337</v>
      </c>
      <c r="C6" s="2" t="s">
        <v>251</v>
      </c>
      <c r="D6" s="2">
        <v>79</v>
      </c>
      <c r="E6" s="2">
        <v>80</v>
      </c>
      <c r="F6" s="2">
        <f t="shared" si="0"/>
        <v>79.7</v>
      </c>
      <c r="G6" s="2">
        <v>79.6</v>
      </c>
      <c r="H6" s="2">
        <f t="shared" si="1"/>
        <v>79.63</v>
      </c>
      <c r="I6" s="55" t="s">
        <v>604</v>
      </c>
      <c r="J6" s="55" t="s">
        <v>613</v>
      </c>
    </row>
    <row r="7" spans="1:10" s="3" customFormat="1" ht="28.5" customHeight="1">
      <c r="A7" s="2">
        <v>6</v>
      </c>
      <c r="B7" s="2" t="s">
        <v>337</v>
      </c>
      <c r="C7" s="2" t="s">
        <v>377</v>
      </c>
      <c r="D7" s="2">
        <v>79</v>
      </c>
      <c r="E7" s="2">
        <v>73</v>
      </c>
      <c r="F7" s="2">
        <f t="shared" si="0"/>
        <v>74.8</v>
      </c>
      <c r="G7" s="2">
        <v>81.4</v>
      </c>
      <c r="H7" s="2">
        <f t="shared" si="1"/>
        <v>79.41999999999999</v>
      </c>
      <c r="I7" s="55" t="s">
        <v>604</v>
      </c>
      <c r="J7" s="55" t="s">
        <v>613</v>
      </c>
    </row>
    <row r="8" spans="1:10" s="3" customFormat="1" ht="28.5" customHeight="1">
      <c r="A8" s="2">
        <v>7</v>
      </c>
      <c r="B8" s="2" t="s">
        <v>337</v>
      </c>
      <c r="C8" s="2" t="s">
        <v>396</v>
      </c>
      <c r="D8" s="2">
        <v>75</v>
      </c>
      <c r="E8" s="2">
        <v>73</v>
      </c>
      <c r="F8" s="2">
        <f t="shared" si="0"/>
        <v>73.6</v>
      </c>
      <c r="G8" s="2">
        <v>81.6</v>
      </c>
      <c r="H8" s="2">
        <f t="shared" si="1"/>
        <v>79.19999999999999</v>
      </c>
      <c r="I8" s="55" t="s">
        <v>604</v>
      </c>
      <c r="J8" s="55" t="s">
        <v>613</v>
      </c>
    </row>
    <row r="9" spans="1:10" s="3" customFormat="1" ht="28.5" customHeight="1">
      <c r="A9" s="2">
        <v>8</v>
      </c>
      <c r="B9" s="2" t="s">
        <v>337</v>
      </c>
      <c r="C9" s="2" t="s">
        <v>360</v>
      </c>
      <c r="D9" s="2">
        <v>70</v>
      </c>
      <c r="E9" s="2">
        <v>75</v>
      </c>
      <c r="F9" s="2">
        <f t="shared" si="0"/>
        <v>73.5</v>
      </c>
      <c r="G9" s="2">
        <v>81.2</v>
      </c>
      <c r="H9" s="2">
        <f t="shared" si="1"/>
        <v>78.89</v>
      </c>
      <c r="I9" s="55" t="s">
        <v>604</v>
      </c>
      <c r="J9" s="55" t="s">
        <v>613</v>
      </c>
    </row>
    <row r="10" spans="1:13" s="3" customFormat="1" ht="28.5" customHeight="1">
      <c r="A10" s="2">
        <v>9</v>
      </c>
      <c r="B10" s="2" t="s">
        <v>337</v>
      </c>
      <c r="C10" s="2" t="s">
        <v>340</v>
      </c>
      <c r="D10" s="2">
        <v>80</v>
      </c>
      <c r="E10" s="2">
        <v>75</v>
      </c>
      <c r="F10" s="2">
        <f t="shared" si="0"/>
        <v>76.5</v>
      </c>
      <c r="G10" s="2">
        <v>79</v>
      </c>
      <c r="H10" s="2">
        <f t="shared" si="1"/>
        <v>78.25</v>
      </c>
      <c r="I10" s="55" t="s">
        <v>605</v>
      </c>
      <c r="J10" s="55" t="s">
        <v>612</v>
      </c>
      <c r="M10" s="25"/>
    </row>
    <row r="11" spans="1:10" s="3" customFormat="1" ht="28.5" customHeight="1">
      <c r="A11" s="2">
        <v>10</v>
      </c>
      <c r="B11" s="2" t="s">
        <v>337</v>
      </c>
      <c r="C11" s="2" t="s">
        <v>256</v>
      </c>
      <c r="D11" s="2">
        <v>69</v>
      </c>
      <c r="E11" s="2">
        <v>77</v>
      </c>
      <c r="F11" s="2">
        <f t="shared" si="0"/>
        <v>74.6</v>
      </c>
      <c r="G11" s="2">
        <v>79.2</v>
      </c>
      <c r="H11" s="2">
        <f t="shared" si="1"/>
        <v>77.82</v>
      </c>
      <c r="I11" s="55" t="s">
        <v>604</v>
      </c>
      <c r="J11" s="55" t="s">
        <v>613</v>
      </c>
    </row>
    <row r="12" spans="1:10" s="3" customFormat="1" ht="28.5" customHeight="1">
      <c r="A12" s="2">
        <v>11</v>
      </c>
      <c r="B12" s="2" t="s">
        <v>337</v>
      </c>
      <c r="C12" s="2" t="s">
        <v>363</v>
      </c>
      <c r="D12" s="2">
        <v>86</v>
      </c>
      <c r="E12" s="2">
        <v>75</v>
      </c>
      <c r="F12" s="2">
        <f t="shared" si="0"/>
        <v>78.3</v>
      </c>
      <c r="G12" s="2">
        <v>77</v>
      </c>
      <c r="H12" s="2">
        <f t="shared" si="1"/>
        <v>77.39</v>
      </c>
      <c r="I12" s="55" t="s">
        <v>604</v>
      </c>
      <c r="J12" s="55" t="s">
        <v>613</v>
      </c>
    </row>
    <row r="13" spans="1:10" s="3" customFormat="1" ht="28.5" customHeight="1">
      <c r="A13" s="2">
        <v>12</v>
      </c>
      <c r="B13" s="2" t="s">
        <v>337</v>
      </c>
      <c r="C13" s="2" t="s">
        <v>246</v>
      </c>
      <c r="D13" s="2">
        <v>71</v>
      </c>
      <c r="E13" s="2">
        <v>69</v>
      </c>
      <c r="F13" s="2">
        <f t="shared" si="0"/>
        <v>69.6</v>
      </c>
      <c r="G13" s="2">
        <v>80.6</v>
      </c>
      <c r="H13" s="2">
        <f t="shared" si="1"/>
        <v>77.3</v>
      </c>
      <c r="I13" s="55" t="s">
        <v>604</v>
      </c>
      <c r="J13" s="55" t="s">
        <v>613</v>
      </c>
    </row>
    <row r="14" spans="1:10" s="3" customFormat="1" ht="28.5" customHeight="1">
      <c r="A14" s="2">
        <v>13</v>
      </c>
      <c r="B14" s="2" t="s">
        <v>337</v>
      </c>
      <c r="C14" s="2" t="s">
        <v>252</v>
      </c>
      <c r="D14" s="2">
        <v>87</v>
      </c>
      <c r="E14" s="2">
        <v>76</v>
      </c>
      <c r="F14" s="2">
        <f t="shared" si="0"/>
        <v>79.3</v>
      </c>
      <c r="G14" s="2">
        <v>76.4</v>
      </c>
      <c r="H14" s="2">
        <f t="shared" si="1"/>
        <v>77.27000000000001</v>
      </c>
      <c r="I14" s="55" t="s">
        <v>605</v>
      </c>
      <c r="J14" s="55" t="s">
        <v>612</v>
      </c>
    </row>
    <row r="15" spans="1:10" s="3" customFormat="1" ht="28.5" customHeight="1" thickBot="1">
      <c r="A15" s="31">
        <v>14</v>
      </c>
      <c r="B15" s="31" t="s">
        <v>337</v>
      </c>
      <c r="C15" s="31" t="s">
        <v>267</v>
      </c>
      <c r="D15" s="31">
        <v>72</v>
      </c>
      <c r="E15" s="31">
        <v>73</v>
      </c>
      <c r="F15" s="31">
        <f t="shared" si="0"/>
        <v>72.69999999999999</v>
      </c>
      <c r="G15" s="31">
        <v>77.4</v>
      </c>
      <c r="H15" s="31">
        <f t="shared" si="1"/>
        <v>75.99</v>
      </c>
      <c r="I15" s="55" t="s">
        <v>604</v>
      </c>
      <c r="J15" s="55" t="s">
        <v>613</v>
      </c>
    </row>
    <row r="16" spans="1:10" s="3" customFormat="1" ht="28.5" customHeight="1" thickTop="1">
      <c r="A16" s="4">
        <v>15</v>
      </c>
      <c r="B16" s="4" t="s">
        <v>337</v>
      </c>
      <c r="C16" s="4" t="s">
        <v>248</v>
      </c>
      <c r="D16" s="4">
        <v>66</v>
      </c>
      <c r="E16" s="4">
        <v>68</v>
      </c>
      <c r="F16" s="4">
        <f t="shared" si="0"/>
        <v>67.39999999999999</v>
      </c>
      <c r="G16" s="4">
        <v>79.2</v>
      </c>
      <c r="H16" s="4">
        <f t="shared" si="1"/>
        <v>75.66</v>
      </c>
      <c r="I16" s="55" t="s">
        <v>606</v>
      </c>
      <c r="J16" s="55" t="s">
        <v>613</v>
      </c>
    </row>
    <row r="17" spans="1:10" s="3" customFormat="1" ht="28.5" customHeight="1">
      <c r="A17" s="2">
        <v>16</v>
      </c>
      <c r="B17" s="2" t="s">
        <v>337</v>
      </c>
      <c r="C17" s="2" t="s">
        <v>254</v>
      </c>
      <c r="D17" s="2">
        <v>78</v>
      </c>
      <c r="E17" s="2">
        <v>75</v>
      </c>
      <c r="F17" s="2">
        <f t="shared" si="0"/>
        <v>75.9</v>
      </c>
      <c r="G17" s="2">
        <v>75.2</v>
      </c>
      <c r="H17" s="2">
        <f t="shared" si="1"/>
        <v>75.41</v>
      </c>
      <c r="I17" s="55" t="s">
        <v>606</v>
      </c>
      <c r="J17" s="55" t="s">
        <v>613</v>
      </c>
    </row>
    <row r="18" spans="1:10" s="3" customFormat="1" ht="28.5" customHeight="1">
      <c r="A18" s="2">
        <v>17</v>
      </c>
      <c r="B18" s="2" t="s">
        <v>337</v>
      </c>
      <c r="C18" s="2" t="s">
        <v>266</v>
      </c>
      <c r="D18" s="2">
        <v>73</v>
      </c>
      <c r="E18" s="2">
        <v>77</v>
      </c>
      <c r="F18" s="2">
        <f t="shared" si="0"/>
        <v>75.8</v>
      </c>
      <c r="G18" s="2">
        <v>73.6</v>
      </c>
      <c r="H18" s="2">
        <f t="shared" si="1"/>
        <v>74.25999999999999</v>
      </c>
      <c r="I18" s="2"/>
      <c r="J18" s="2"/>
    </row>
    <row r="19" spans="1:10" s="3" customFormat="1" ht="28.5" customHeight="1">
      <c r="A19" s="2">
        <v>18</v>
      </c>
      <c r="B19" s="2" t="s">
        <v>337</v>
      </c>
      <c r="C19" s="2" t="s">
        <v>395</v>
      </c>
      <c r="D19" s="2">
        <v>74</v>
      </c>
      <c r="E19" s="2">
        <v>62</v>
      </c>
      <c r="F19" s="2">
        <f t="shared" si="0"/>
        <v>65.6</v>
      </c>
      <c r="G19" s="2">
        <v>77.4</v>
      </c>
      <c r="H19" s="2">
        <f t="shared" si="1"/>
        <v>73.86</v>
      </c>
      <c r="I19" s="2"/>
      <c r="J19" s="2"/>
    </row>
    <row r="20" spans="1:10" s="3" customFormat="1" ht="28.5" customHeight="1">
      <c r="A20" s="2">
        <v>19</v>
      </c>
      <c r="B20" s="2" t="s">
        <v>337</v>
      </c>
      <c r="C20" s="2" t="s">
        <v>361</v>
      </c>
      <c r="D20" s="2">
        <v>77</v>
      </c>
      <c r="E20" s="2">
        <v>72</v>
      </c>
      <c r="F20" s="2">
        <f t="shared" si="0"/>
        <v>73.5</v>
      </c>
      <c r="G20" s="2">
        <v>74</v>
      </c>
      <c r="H20" s="2">
        <f t="shared" si="1"/>
        <v>73.85</v>
      </c>
      <c r="I20" s="2"/>
      <c r="J20" s="2"/>
    </row>
    <row r="21" spans="1:10" s="3" customFormat="1" ht="28.5" customHeight="1">
      <c r="A21" s="2">
        <v>20</v>
      </c>
      <c r="B21" s="2" t="s">
        <v>337</v>
      </c>
      <c r="C21" s="2" t="s">
        <v>362</v>
      </c>
      <c r="D21" s="2">
        <v>70</v>
      </c>
      <c r="E21" s="2">
        <v>77</v>
      </c>
      <c r="F21" s="2">
        <f t="shared" si="0"/>
        <v>74.9</v>
      </c>
      <c r="G21" s="2">
        <v>73.2</v>
      </c>
      <c r="H21" s="2">
        <f t="shared" si="1"/>
        <v>73.71000000000001</v>
      </c>
      <c r="I21" s="2"/>
      <c r="J21" s="2"/>
    </row>
    <row r="22" spans="1:10" s="3" customFormat="1" ht="28.5" customHeight="1">
      <c r="A22" s="2">
        <v>21</v>
      </c>
      <c r="B22" s="2" t="s">
        <v>337</v>
      </c>
      <c r="C22" s="2" t="s">
        <v>375</v>
      </c>
      <c r="D22" s="2">
        <v>77</v>
      </c>
      <c r="E22" s="2">
        <v>69</v>
      </c>
      <c r="F22" s="2">
        <f t="shared" si="0"/>
        <v>71.39999999999999</v>
      </c>
      <c r="G22" s="2">
        <v>74.4</v>
      </c>
      <c r="H22" s="2">
        <f t="shared" si="1"/>
        <v>73.5</v>
      </c>
      <c r="I22" s="2"/>
      <c r="J22" s="2"/>
    </row>
    <row r="23" spans="1:10" s="3" customFormat="1" ht="28.5" customHeight="1">
      <c r="A23" s="2">
        <v>22</v>
      </c>
      <c r="B23" s="2" t="s">
        <v>337</v>
      </c>
      <c r="C23" s="2" t="s">
        <v>341</v>
      </c>
      <c r="D23" s="2">
        <v>83</v>
      </c>
      <c r="E23" s="2">
        <v>69</v>
      </c>
      <c r="F23" s="2">
        <f t="shared" si="0"/>
        <v>73.19999999999999</v>
      </c>
      <c r="G23" s="2">
        <v>73.4</v>
      </c>
      <c r="H23" s="2">
        <f t="shared" si="1"/>
        <v>73.34</v>
      </c>
      <c r="I23" s="2"/>
      <c r="J23" s="2"/>
    </row>
    <row r="24" spans="1:10" s="3" customFormat="1" ht="28.5" customHeight="1">
      <c r="A24" s="2">
        <v>23</v>
      </c>
      <c r="B24" s="2" t="s">
        <v>337</v>
      </c>
      <c r="C24" s="2" t="s">
        <v>257</v>
      </c>
      <c r="D24" s="2">
        <v>83</v>
      </c>
      <c r="E24" s="2">
        <v>71</v>
      </c>
      <c r="F24" s="2">
        <f t="shared" si="0"/>
        <v>74.6</v>
      </c>
      <c r="G24" s="2">
        <v>71.8</v>
      </c>
      <c r="H24" s="2">
        <f t="shared" si="1"/>
        <v>72.64</v>
      </c>
      <c r="I24" s="2"/>
      <c r="J24" s="2"/>
    </row>
    <row r="25" spans="1:10" s="3" customFormat="1" ht="28.5" customHeight="1">
      <c r="A25" s="2">
        <v>24</v>
      </c>
      <c r="B25" s="2" t="s">
        <v>337</v>
      </c>
      <c r="C25" s="2" t="s">
        <v>245</v>
      </c>
      <c r="D25" s="2">
        <v>67</v>
      </c>
      <c r="E25" s="2">
        <v>72</v>
      </c>
      <c r="F25" s="2">
        <f t="shared" si="0"/>
        <v>70.5</v>
      </c>
      <c r="G25" s="2">
        <v>73.4</v>
      </c>
      <c r="H25" s="2">
        <f t="shared" si="1"/>
        <v>72.53</v>
      </c>
      <c r="I25" s="2"/>
      <c r="J25" s="2"/>
    </row>
    <row r="26" spans="1:10" s="3" customFormat="1" ht="28.5" customHeight="1">
      <c r="A26" s="2">
        <v>25</v>
      </c>
      <c r="B26" s="2" t="s">
        <v>337</v>
      </c>
      <c r="C26" s="2" t="s">
        <v>342</v>
      </c>
      <c r="D26" s="2">
        <v>75</v>
      </c>
      <c r="E26" s="2">
        <v>70</v>
      </c>
      <c r="F26" s="2">
        <f t="shared" si="0"/>
        <v>71.5</v>
      </c>
      <c r="G26" s="2">
        <v>72.6</v>
      </c>
      <c r="H26" s="2">
        <f t="shared" si="1"/>
        <v>72.27</v>
      </c>
      <c r="I26" s="2"/>
      <c r="J26" s="2"/>
    </row>
    <row r="27" spans="1:10" s="3" customFormat="1" ht="28.5" customHeight="1">
      <c r="A27" s="2">
        <v>26</v>
      </c>
      <c r="B27" s="2" t="s">
        <v>337</v>
      </c>
      <c r="C27" s="2" t="s">
        <v>376</v>
      </c>
      <c r="D27" s="2">
        <v>74</v>
      </c>
      <c r="E27" s="2">
        <v>71</v>
      </c>
      <c r="F27" s="2">
        <f t="shared" si="0"/>
        <v>71.89999999999999</v>
      </c>
      <c r="G27" s="2">
        <v>72.4</v>
      </c>
      <c r="H27" s="2">
        <f t="shared" si="1"/>
        <v>72.25</v>
      </c>
      <c r="I27" s="2"/>
      <c r="J27" s="2"/>
    </row>
    <row r="28" spans="1:10" s="3" customFormat="1" ht="28.5" customHeight="1">
      <c r="A28" s="2">
        <v>27</v>
      </c>
      <c r="B28" s="2" t="s">
        <v>337</v>
      </c>
      <c r="C28" s="2" t="s">
        <v>382</v>
      </c>
      <c r="D28" s="2">
        <v>83</v>
      </c>
      <c r="E28" s="2">
        <v>71</v>
      </c>
      <c r="F28" s="2">
        <f t="shared" si="0"/>
        <v>74.6</v>
      </c>
      <c r="G28" s="2">
        <v>71.2</v>
      </c>
      <c r="H28" s="2">
        <f t="shared" si="1"/>
        <v>72.22</v>
      </c>
      <c r="I28" s="2"/>
      <c r="J28" s="2"/>
    </row>
    <row r="29" spans="1:10" s="3" customFormat="1" ht="28.5" customHeight="1">
      <c r="A29" s="2">
        <v>28</v>
      </c>
      <c r="B29" s="2" t="s">
        <v>337</v>
      </c>
      <c r="C29" s="2" t="s">
        <v>259</v>
      </c>
      <c r="D29" s="2">
        <v>80</v>
      </c>
      <c r="E29" s="2">
        <v>66</v>
      </c>
      <c r="F29" s="2">
        <f t="shared" si="0"/>
        <v>70.19999999999999</v>
      </c>
      <c r="G29" s="2">
        <v>72.2</v>
      </c>
      <c r="H29" s="2">
        <f t="shared" si="1"/>
        <v>71.6</v>
      </c>
      <c r="I29" s="2"/>
      <c r="J29" s="2"/>
    </row>
    <row r="30" spans="1:10" s="3" customFormat="1" ht="28.5" customHeight="1">
      <c r="A30" s="2">
        <v>29</v>
      </c>
      <c r="B30" s="2" t="s">
        <v>337</v>
      </c>
      <c r="C30" s="2" t="s">
        <v>249</v>
      </c>
      <c r="D30" s="2">
        <v>72</v>
      </c>
      <c r="E30" s="2">
        <v>76</v>
      </c>
      <c r="F30" s="2">
        <f t="shared" si="0"/>
        <v>74.8</v>
      </c>
      <c r="G30" s="2">
        <v>70</v>
      </c>
      <c r="H30" s="2">
        <f t="shared" si="1"/>
        <v>71.44</v>
      </c>
      <c r="I30" s="2"/>
      <c r="J30" s="2"/>
    </row>
    <row r="31" spans="1:10" s="3" customFormat="1" ht="28.5" customHeight="1">
      <c r="A31" s="2">
        <v>30</v>
      </c>
      <c r="B31" s="2" t="s">
        <v>337</v>
      </c>
      <c r="C31" s="2" t="s">
        <v>270</v>
      </c>
      <c r="D31" s="2">
        <v>79</v>
      </c>
      <c r="E31" s="2">
        <v>70</v>
      </c>
      <c r="F31" s="2">
        <f t="shared" si="0"/>
        <v>72.7</v>
      </c>
      <c r="G31" s="2">
        <v>69</v>
      </c>
      <c r="H31" s="2">
        <f t="shared" si="1"/>
        <v>70.11</v>
      </c>
      <c r="I31" s="2"/>
      <c r="J31" s="2"/>
    </row>
    <row r="32" spans="1:10" s="3" customFormat="1" ht="28.5" customHeight="1">
      <c r="A32" s="2">
        <v>31</v>
      </c>
      <c r="B32" s="2" t="s">
        <v>337</v>
      </c>
      <c r="C32" s="2" t="s">
        <v>255</v>
      </c>
      <c r="D32" s="2">
        <v>68</v>
      </c>
      <c r="E32" s="2">
        <v>71</v>
      </c>
      <c r="F32" s="2">
        <f t="shared" si="0"/>
        <v>70.1</v>
      </c>
      <c r="G32" s="2">
        <v>66.6</v>
      </c>
      <c r="H32" s="2">
        <f t="shared" si="1"/>
        <v>67.64999999999999</v>
      </c>
      <c r="I32" s="2"/>
      <c r="J32" s="2"/>
    </row>
    <row r="33" spans="1:10" s="3" customFormat="1" ht="28.5" customHeight="1">
      <c r="A33" s="2">
        <v>32</v>
      </c>
      <c r="B33" s="2" t="s">
        <v>337</v>
      </c>
      <c r="C33" s="2" t="s">
        <v>247</v>
      </c>
      <c r="D33" s="2">
        <v>68</v>
      </c>
      <c r="E33" s="2">
        <v>64</v>
      </c>
      <c r="F33" s="2">
        <f t="shared" si="0"/>
        <v>65.19999999999999</v>
      </c>
      <c r="G33" s="2">
        <v>66.6</v>
      </c>
      <c r="H33" s="2">
        <f t="shared" si="1"/>
        <v>66.17999999999998</v>
      </c>
      <c r="I33" s="2"/>
      <c r="J33" s="2"/>
    </row>
    <row r="34" spans="1:10" s="3" customFormat="1" ht="28.5" customHeight="1">
      <c r="A34" s="2">
        <v>33</v>
      </c>
      <c r="B34" s="2" t="s">
        <v>337</v>
      </c>
      <c r="C34" s="2" t="s">
        <v>338</v>
      </c>
      <c r="D34" s="2">
        <v>89</v>
      </c>
      <c r="E34" s="2">
        <v>73</v>
      </c>
      <c r="F34" s="2">
        <f t="shared" si="0"/>
        <v>77.8</v>
      </c>
      <c r="G34" s="2"/>
      <c r="H34" s="2">
        <f t="shared" si="1"/>
        <v>23.34</v>
      </c>
      <c r="I34" s="2"/>
      <c r="J34" s="2"/>
    </row>
  </sheetData>
  <sheetProtection/>
  <autoFilter ref="A1:M34"/>
  <printOptions/>
  <pageMargins left="0.5118110236220472" right="0.5118110236220472" top="0.35433070866141736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</dc:creator>
  <cp:keywords/>
  <dc:description/>
  <cp:lastModifiedBy>lei</cp:lastModifiedBy>
  <cp:lastPrinted>2018-03-27T02:14:06Z</cp:lastPrinted>
  <dcterms:created xsi:type="dcterms:W3CDTF">2018-03-12T00:37:55Z</dcterms:created>
  <dcterms:modified xsi:type="dcterms:W3CDTF">2018-04-18T01:22:41Z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