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350"/>
  </bookViews>
  <sheets>
    <sheet name="市级" sheetId="1" r:id="rId1"/>
    <sheet name="Sheet3" sheetId="3" state="hidden" r:id="rId2"/>
  </sheets>
  <definedNames>
    <definedName name="_xlnm._FilterDatabase" localSheetId="1" hidden="1">Sheet3!$A$1:$F$150</definedName>
    <definedName name="_xlnm.Print_Area" localSheetId="0">市级!$A$1:$J$108</definedName>
    <definedName name="_xlnm.Print_Titles" localSheetId="0">市级!$1:$2</definedName>
  </definedNames>
  <calcPr calcId="124519"/>
</workbook>
</file>

<file path=xl/calcChain.xml><?xml version="1.0" encoding="utf-8"?>
<calcChain xmlns="http://schemas.openxmlformats.org/spreadsheetml/2006/main">
  <c r="F107" i="1"/>
  <c r="D150" i="3" l="1"/>
  <c r="B149"/>
  <c r="B148"/>
  <c r="A147"/>
  <c r="A148" s="1"/>
  <c r="A149" s="1"/>
  <c r="F140"/>
  <c r="F141" s="1"/>
  <c r="F142" s="1"/>
  <c r="F143" s="1"/>
  <c r="F144" s="1"/>
  <c r="F145" s="1"/>
  <c r="E140"/>
  <c r="E141" s="1"/>
  <c r="E142" s="1"/>
  <c r="E143" s="1"/>
  <c r="E144" s="1"/>
  <c r="E145" s="1"/>
  <c r="A138"/>
  <c r="A139" s="1"/>
  <c r="A140" s="1"/>
  <c r="A141" s="1"/>
  <c r="A142" s="1"/>
  <c r="A143" s="1"/>
  <c r="A144" s="1"/>
  <c r="A145" s="1"/>
  <c r="B137"/>
  <c r="B138" s="1"/>
  <c r="B139" s="1"/>
  <c r="B140" s="1"/>
  <c r="B141" s="1"/>
  <c r="B142" s="1"/>
  <c r="B143" s="1"/>
  <c r="B144" s="1"/>
  <c r="B145" s="1"/>
  <c r="A137"/>
  <c r="F129"/>
  <c r="F130" s="1"/>
  <c r="F131" s="1"/>
  <c r="F132" s="1"/>
  <c r="F133" s="1"/>
  <c r="E129"/>
  <c r="E130" s="1"/>
  <c r="E131" s="1"/>
  <c r="E132" s="1"/>
  <c r="E133" s="1"/>
  <c r="B129"/>
  <c r="B130" s="1"/>
  <c r="B131" s="1"/>
  <c r="B132" s="1"/>
  <c r="B133" s="1"/>
  <c r="A129"/>
  <c r="A130" s="1"/>
  <c r="A131" s="1"/>
  <c r="A132" s="1"/>
  <c r="A133" s="1"/>
  <c r="A134" s="1"/>
  <c r="A135" s="1"/>
  <c r="A126"/>
  <c r="A127" s="1"/>
  <c r="B125"/>
  <c r="B126" s="1"/>
  <c r="B127" s="1"/>
  <c r="A125"/>
  <c r="D123"/>
  <c r="A114"/>
  <c r="A115" s="1"/>
  <c r="A116" s="1"/>
  <c r="A117" s="1"/>
  <c r="A118" s="1"/>
  <c r="A119" s="1"/>
  <c r="A120" s="1"/>
  <c r="A121" s="1"/>
  <c r="A122" s="1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A106"/>
  <c r="A107" s="1"/>
  <c r="A108" s="1"/>
  <c r="A109" s="1"/>
  <c r="A110" s="1"/>
  <c r="A111" s="1"/>
  <c r="A112" s="1"/>
  <c r="B105"/>
  <c r="B106" s="1"/>
  <c r="A105"/>
  <c r="D102"/>
  <c r="B100"/>
  <c r="B101" s="1"/>
  <c r="B103" s="1"/>
  <c r="A100"/>
  <c r="A101" s="1"/>
  <c r="A103" s="1"/>
  <c r="B94"/>
  <c r="B95" s="1"/>
  <c r="B96" s="1"/>
  <c r="B97" s="1"/>
  <c r="A94"/>
  <c r="A95" s="1"/>
  <c r="A96" s="1"/>
  <c r="A97" s="1"/>
  <c r="B93"/>
  <c r="A91"/>
  <c r="A92" s="1"/>
  <c r="A93" s="1"/>
  <c r="A90"/>
  <c r="C88"/>
  <c r="A74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A72"/>
  <c r="A73" s="1"/>
  <c r="B69"/>
  <c r="B70" s="1"/>
  <c r="A69"/>
  <c r="A70" s="1"/>
  <c r="B56"/>
  <c r="B57" s="1"/>
  <c r="B58" s="1"/>
  <c r="B59" s="1"/>
  <c r="B60" s="1"/>
  <c r="B61" s="1"/>
  <c r="B62" s="1"/>
  <c r="B63" s="1"/>
  <c r="B64" s="1"/>
  <c r="B65" s="1"/>
  <c r="B66" s="1"/>
  <c r="B67" s="1"/>
  <c r="A56"/>
  <c r="A57" s="1"/>
  <c r="A58" s="1"/>
  <c r="A59" s="1"/>
  <c r="A60" s="1"/>
  <c r="A61" s="1"/>
  <c r="A62" s="1"/>
  <c r="A63" s="1"/>
  <c r="A64" s="1"/>
  <c r="A65" s="1"/>
  <c r="A66" s="1"/>
  <c r="A67" s="1"/>
  <c r="B55"/>
  <c r="A55"/>
  <c r="B43"/>
  <c r="B44" s="1"/>
  <c r="B45" s="1"/>
  <c r="B46" s="1"/>
  <c r="B47" s="1"/>
  <c r="B48" s="1"/>
  <c r="B49" s="1"/>
  <c r="B50" s="1"/>
  <c r="B51" s="1"/>
  <c r="B52" s="1"/>
  <c r="B53" s="1"/>
  <c r="A43"/>
  <c r="A44" s="1"/>
  <c r="A45" s="1"/>
  <c r="A46" s="1"/>
  <c r="A47" s="1"/>
  <c r="A48" s="1"/>
  <c r="A49" s="1"/>
  <c r="A50" s="1"/>
  <c r="A51" s="1"/>
  <c r="A52" s="1"/>
  <c r="A53" s="1"/>
  <c r="B42"/>
  <c r="A42"/>
  <c r="A40"/>
  <c r="B38"/>
  <c r="B39" s="1"/>
  <c r="B40" s="1"/>
  <c r="A38"/>
  <c r="A39" s="1"/>
  <c r="B36"/>
  <c r="A35"/>
  <c r="A36" s="1"/>
  <c r="B34"/>
  <c r="A34"/>
  <c r="B32"/>
  <c r="A32"/>
  <c r="B30"/>
  <c r="A29"/>
  <c r="A30" s="1"/>
  <c r="B28"/>
  <c r="B29" s="1"/>
  <c r="A28"/>
  <c r="A25"/>
  <c r="A22"/>
  <c r="A23" s="1"/>
  <c r="A20"/>
  <c r="B18"/>
  <c r="A18"/>
  <c r="B15"/>
  <c r="B14"/>
  <c r="A14"/>
  <c r="A15" s="1"/>
  <c r="D12"/>
  <c r="D10"/>
  <c r="B9"/>
  <c r="D7"/>
  <c r="D151" s="1"/>
  <c r="B5"/>
  <c r="B3"/>
  <c r="A2"/>
  <c r="A3" s="1"/>
  <c r="A4" s="1"/>
  <c r="A5" s="1"/>
  <c r="A6" s="1"/>
  <c r="A8" s="1"/>
  <c r="A9" s="1"/>
  <c r="A3" i="1"/>
  <c r="A5" l="1"/>
  <c r="A78"/>
</calcChain>
</file>

<file path=xl/sharedStrings.xml><?xml version="1.0" encoding="utf-8"?>
<sst xmlns="http://schemas.openxmlformats.org/spreadsheetml/2006/main" count="996" uniqueCount="452">
  <si>
    <t>序号</t>
  </si>
  <si>
    <t>主管部门</t>
  </si>
  <si>
    <t>用人单位</t>
  </si>
  <si>
    <t>专业</t>
  </si>
  <si>
    <t>招录人数</t>
  </si>
  <si>
    <t>学历</t>
  </si>
  <si>
    <t>学位</t>
  </si>
  <si>
    <t>其他条件</t>
  </si>
  <si>
    <t>渭南市发展和改革委员会</t>
  </si>
  <si>
    <t>渭南市区域合作协调办公室</t>
  </si>
  <si>
    <t>环境科学</t>
  </si>
  <si>
    <t>研究生</t>
  </si>
  <si>
    <t>硕士及以上</t>
  </si>
  <si>
    <t>限男性，30周岁以下</t>
  </si>
  <si>
    <t>区域经济学</t>
  </si>
  <si>
    <t>30周岁以下</t>
  </si>
  <si>
    <t>渭南市城乡规划管理局</t>
  </si>
  <si>
    <t>高新分局</t>
  </si>
  <si>
    <t>本科：城市规划
研究生：城市规划与设计</t>
  </si>
  <si>
    <t>本科及以上</t>
  </si>
  <si>
    <t>学士及以上</t>
  </si>
  <si>
    <t>交通工程</t>
  </si>
  <si>
    <t>本科</t>
  </si>
  <si>
    <t>学士</t>
  </si>
  <si>
    <t>华州分局</t>
  </si>
  <si>
    <t>本科：建筑学
研究生：建筑设计及其理论</t>
  </si>
  <si>
    <t>卤阳湖分局</t>
  </si>
  <si>
    <t>渭南市住房和城乡建设局</t>
  </si>
  <si>
    <t>市旧城改造领导小组办公室</t>
  </si>
  <si>
    <t>结构工程，市政工程，桥梁与隧道工程</t>
  </si>
  <si>
    <t>市建筑行业综合服务中心</t>
  </si>
  <si>
    <t>供热、供燃气、通风及空调工程，城市规划与设计</t>
  </si>
  <si>
    <t>渭南市质量技术监督局</t>
  </si>
  <si>
    <t>渭南市质量技术检验检测院</t>
  </si>
  <si>
    <t>皮革化学与工程</t>
  </si>
  <si>
    <t>细胞生物学</t>
  </si>
  <si>
    <t>渭南市农业局</t>
  </si>
  <si>
    <t>渭南市农业科学研究所</t>
  </si>
  <si>
    <t>作物遗传育种</t>
  </si>
  <si>
    <t>蔬菜学</t>
  </si>
  <si>
    <t>渭南市文物旅游局</t>
  </si>
  <si>
    <t>渭南市博物馆</t>
  </si>
  <si>
    <t>中国古代史、中国近现代史</t>
  </si>
  <si>
    <t>有一定的学术成就，提供能够反映个人学术水平的论文、课题、业绩。35周岁以下，1年以上工作经历</t>
  </si>
  <si>
    <t xml:space="preserve"> </t>
  </si>
  <si>
    <t>考古学及博物馆学</t>
  </si>
  <si>
    <t>限男性，30周岁以下，1年以上工作经历</t>
  </si>
  <si>
    <t>30周岁以下，1年以上工作经历</t>
  </si>
  <si>
    <t>设计艺术学</t>
  </si>
  <si>
    <t>本科：法学
研究生：法学</t>
  </si>
  <si>
    <t>渭南市交通运输局</t>
  </si>
  <si>
    <t>渭南公路管理局</t>
  </si>
  <si>
    <t>本科：网络工程、信息管理与信息系统
研究生：计算机技术</t>
  </si>
  <si>
    <t>渭南市治理车辆超限超载和收费公路管理办公室</t>
  </si>
  <si>
    <t>道路与铁道工程</t>
  </si>
  <si>
    <t>渭南市统计局</t>
  </si>
  <si>
    <t>渭南市地方社会经济调查中心</t>
  </si>
  <si>
    <t>统计学、政治经济学、国民经济学、区域经济学、数量经济学、金融学</t>
  </si>
  <si>
    <t>渭南市统计数据管理中心</t>
  </si>
  <si>
    <t>本科：经济学、经济统计学、财政学
研究生：统计学、政治经济学、国民经济学、区域经济学、数量经济学、金融学</t>
  </si>
  <si>
    <t>体育局</t>
  </si>
  <si>
    <t>渭南市青少年体育运动学校</t>
  </si>
  <si>
    <t>体育学（体育人文社会学）</t>
  </si>
  <si>
    <t>国家一级裁判员，一级社会体育指导员</t>
  </si>
  <si>
    <t>运动训练（游泳方向）</t>
  </si>
  <si>
    <t>国家一级裁判员、一级社会体育指导员、游泳二级及以上运动员，限男性</t>
  </si>
  <si>
    <t>市财政信息中心</t>
  </si>
  <si>
    <t>本科：信息管理与信息系统
研究生：管理科学与工程</t>
  </si>
  <si>
    <t>市财政投资评审中心</t>
  </si>
  <si>
    <t>金融学</t>
  </si>
  <si>
    <t>文广局</t>
  </si>
  <si>
    <t>渭南广播电视台</t>
  </si>
  <si>
    <t>市安全生产应急救援指挥中心</t>
  </si>
  <si>
    <t>化学工程与技术、矿业工程</t>
  </si>
  <si>
    <t>石堡川水库灌溉管理局</t>
  </si>
  <si>
    <t>本科：农业水利工程、水利水电工程、水土保持与荒漠化防治、园林、水文与水资源工程
研究生：水利水电工程、水文学及水资源、水工结构工程</t>
  </si>
  <si>
    <t>渭南日报社</t>
  </si>
  <si>
    <t>国际贸易学、金融学</t>
  </si>
  <si>
    <t>硕士</t>
  </si>
  <si>
    <t>新闻学、传播学、广播电视艺术学</t>
  </si>
  <si>
    <t>能适应夜班工作，男性优先</t>
  </si>
  <si>
    <t>中共渭南市委党校</t>
  </si>
  <si>
    <t>马克思主义民族理论与政策</t>
  </si>
  <si>
    <t>合计</t>
  </si>
  <si>
    <t>市产品质量监督检验所</t>
  </si>
  <si>
    <t>生物学</t>
  </si>
  <si>
    <t>博士</t>
  </si>
  <si>
    <t>生物化学与分子生物学</t>
  </si>
  <si>
    <t>渭南市农业技术推广中心</t>
  </si>
  <si>
    <t>植物病理学</t>
  </si>
  <si>
    <t>遗传育种学</t>
  </si>
  <si>
    <t>渭南职业技术学院</t>
  </si>
  <si>
    <t>理、工、文、医、经等专业高层次人才</t>
  </si>
  <si>
    <t>博士 汇总</t>
  </si>
  <si>
    <t>渭南市移民（脱贫）搬迁办公室</t>
  </si>
  <si>
    <t>土地资源管理</t>
  </si>
  <si>
    <t>工学（管理学）硕士学位</t>
  </si>
  <si>
    <t>工程经济与管理专业</t>
  </si>
  <si>
    <t>工学（管理学）硕士学位 汇总</t>
  </si>
  <si>
    <t>国土资源局</t>
  </si>
  <si>
    <t>渭南市地热资源管理办公室</t>
  </si>
  <si>
    <t>地质资源与地质工程</t>
  </si>
  <si>
    <t>工学硕士学位</t>
  </si>
  <si>
    <t>工学硕士学位 汇总</t>
  </si>
  <si>
    <t>交通运输工程</t>
  </si>
  <si>
    <t>石油与天然气工程</t>
  </si>
  <si>
    <t>产业经济学</t>
  </si>
  <si>
    <t>市工业和信息化局（中小企业促进局）</t>
  </si>
  <si>
    <t>市中小企业发展促进中心</t>
  </si>
  <si>
    <t>机械制造及其自动化</t>
  </si>
  <si>
    <t>科学技术局</t>
  </si>
  <si>
    <t>市科技资源中心</t>
  </si>
  <si>
    <t>电子商务</t>
  </si>
  <si>
    <t>统计局</t>
  </si>
  <si>
    <t>渭南市统计局电子计算机站</t>
  </si>
  <si>
    <t>计算机科学与技术、计算机应用技术、计算机软件与理论、计算机系统结构</t>
  </si>
  <si>
    <t>渭南市统计局社会经济调查中心</t>
  </si>
  <si>
    <t>政治经济学、国民经济学、应用经济学，或统计学</t>
  </si>
  <si>
    <t>对外经济技术合作局</t>
  </si>
  <si>
    <t>市政府驻北京联络处</t>
  </si>
  <si>
    <t>市政府驻上海办事处</t>
  </si>
  <si>
    <t>国际贸易学</t>
  </si>
  <si>
    <t>市政府驻深圳办事处</t>
  </si>
  <si>
    <t>金融（区域经济）学</t>
  </si>
  <si>
    <t>华管委</t>
  </si>
  <si>
    <t>华山风景名胜区管理委员会</t>
  </si>
  <si>
    <t>旅游管理</t>
  </si>
  <si>
    <t>行政综合执法大队</t>
  </si>
  <si>
    <t>法律</t>
  </si>
  <si>
    <t>商务局</t>
  </si>
  <si>
    <t>市商务稽查支队</t>
  </si>
  <si>
    <t>法律（经济法）、工商管理</t>
  </si>
  <si>
    <t>畜牧兽医局</t>
  </si>
  <si>
    <t>动物疾病预防控制中心</t>
  </si>
  <si>
    <t>预防兽医学</t>
  </si>
  <si>
    <t>临床兽医学</t>
  </si>
  <si>
    <t>基础兽医学</t>
  </si>
  <si>
    <t>动物科学</t>
  </si>
  <si>
    <t>食品药品监督管理局</t>
  </si>
  <si>
    <t>渭南市食品药品检验所</t>
  </si>
  <si>
    <t>食品科学</t>
  </si>
  <si>
    <t>药学</t>
  </si>
  <si>
    <t>质监局</t>
  </si>
  <si>
    <t>市计量测试所</t>
  </si>
  <si>
    <t>仪器科学与技术类</t>
  </si>
  <si>
    <t>微生物学</t>
  </si>
  <si>
    <t>市特种设备检验所</t>
  </si>
  <si>
    <t>化工过程机械</t>
  </si>
  <si>
    <t>材料科学与工程类</t>
  </si>
  <si>
    <t>农业局</t>
  </si>
  <si>
    <t>作物栽培与耕作学</t>
  </si>
  <si>
    <t>果树学</t>
  </si>
  <si>
    <t>农业生态学</t>
  </si>
  <si>
    <t>内科学</t>
  </si>
  <si>
    <t>妇产科学</t>
  </si>
  <si>
    <t>中西医结合临床</t>
  </si>
  <si>
    <t>护理学</t>
  </si>
  <si>
    <t>中药学</t>
  </si>
  <si>
    <t>影像医学与核医学</t>
  </si>
  <si>
    <t>临床检验诊断学</t>
  </si>
  <si>
    <t>公共卫生与预防医学</t>
  </si>
  <si>
    <t>康复医学与理疗学</t>
  </si>
  <si>
    <t>会计学或财务管理</t>
  </si>
  <si>
    <t>学前教育学</t>
  </si>
  <si>
    <t>水工结构工程</t>
  </si>
  <si>
    <t>大地测量学与测量工程</t>
  </si>
  <si>
    <t>地质工程</t>
  </si>
  <si>
    <t>外语（俄语、英语）</t>
  </si>
  <si>
    <t>体育教育训练学</t>
  </si>
  <si>
    <t>载运工具运用工程</t>
  </si>
  <si>
    <t>车辆工程</t>
  </si>
  <si>
    <t>制冷及低温工程</t>
  </si>
  <si>
    <t>材料学</t>
  </si>
  <si>
    <t>建筑学</t>
  </si>
  <si>
    <t>生药学</t>
  </si>
  <si>
    <t>药剂学</t>
  </si>
  <si>
    <t>食品科学与工程</t>
  </si>
  <si>
    <t>渭南技师学院学院</t>
  </si>
  <si>
    <t>机械工程</t>
  </si>
  <si>
    <t>计算机应用技术</t>
  </si>
  <si>
    <t>卫计局</t>
  </si>
  <si>
    <t>渭南市中心医院</t>
  </si>
  <si>
    <t>内科学（呼吸内科学）</t>
  </si>
  <si>
    <t>内科学（心脑血管内科学）</t>
  </si>
  <si>
    <t>内科学（血液内科学）</t>
  </si>
  <si>
    <t>内科学（肿瘤内科学）</t>
  </si>
  <si>
    <t>外科学（普通外科学）</t>
  </si>
  <si>
    <t>外科学（神经外科学）</t>
  </si>
  <si>
    <t>外科学（泌尿外科学）</t>
  </si>
  <si>
    <t>外科学（肿瘤外科学）</t>
  </si>
  <si>
    <t>妇产科学（产科）</t>
  </si>
  <si>
    <t>眼科学</t>
  </si>
  <si>
    <t>耳鼻喉科学</t>
  </si>
  <si>
    <t>儿科学</t>
  </si>
  <si>
    <t>急诊医学</t>
  </si>
  <si>
    <t>重症医学</t>
  </si>
  <si>
    <t>皮肤与性病学（医学美容）</t>
  </si>
  <si>
    <t>医学影像与核医学（超生诊断学）</t>
  </si>
  <si>
    <t>教育局</t>
  </si>
  <si>
    <t>渭南市电化教育馆</t>
  </si>
  <si>
    <t>计算机技术、教育技术学、  现代教育技术</t>
  </si>
  <si>
    <t>陕西广播电视大学渭南分校</t>
  </si>
  <si>
    <t>软件工程</t>
  </si>
  <si>
    <t>渭南市学生资助与学校后勤管理中心</t>
  </si>
  <si>
    <t>营养与食品卫生学、食品科学</t>
  </si>
  <si>
    <t>渭南高级中学</t>
  </si>
  <si>
    <t>汉语言文字学、中国古代文学、中国现当代文学</t>
  </si>
  <si>
    <t>英语笔译、英语口译</t>
  </si>
  <si>
    <t>植物学、动物学、生理学、微生物学、遗传学、细胞生物学、生态学</t>
  </si>
  <si>
    <t>地理学（一级学科）</t>
  </si>
  <si>
    <t>音乐学</t>
  </si>
  <si>
    <t>渭南初级中学</t>
  </si>
  <si>
    <t>物理学（一级学科）、力学（一级学科）</t>
  </si>
  <si>
    <t>经济学</t>
  </si>
  <si>
    <t>信息与通信工程</t>
  </si>
  <si>
    <t>硕士及以上 汇总</t>
  </si>
  <si>
    <t>电气工程及其自动化</t>
  </si>
  <si>
    <t>渭南市青少年体育运动管理中心</t>
  </si>
  <si>
    <t>体育教育、运动训练（赛艇）</t>
  </si>
  <si>
    <t>体育教育、运动训练（足球）</t>
  </si>
  <si>
    <t>体育教育、运动训练（跆拳道）</t>
  </si>
  <si>
    <t>体育教育、运动训练（竞走）</t>
  </si>
  <si>
    <t>护理（临床、护理专业）</t>
  </si>
  <si>
    <t>声乐类（音乐教育、音乐表演）</t>
  </si>
  <si>
    <t>美术类</t>
  </si>
  <si>
    <t>麻醉学</t>
  </si>
  <si>
    <t>医学影像</t>
  </si>
  <si>
    <t>渭南市中医医院（渭南职业技术学院附属医院）</t>
  </si>
  <si>
    <t>临床医学</t>
  </si>
  <si>
    <t>中医学</t>
  </si>
  <si>
    <t>针灸推拿学</t>
  </si>
  <si>
    <t>医学影像学</t>
  </si>
  <si>
    <t>医学检验</t>
  </si>
  <si>
    <t>音乐教育（声乐、钢琴）</t>
  </si>
  <si>
    <t>运动训练</t>
  </si>
  <si>
    <t>学士 汇总</t>
  </si>
  <si>
    <t>规划局</t>
  </si>
  <si>
    <t>市规划局下属公益一类事业单位</t>
  </si>
  <si>
    <t>公路与桥梁</t>
  </si>
  <si>
    <t>总图设计
交通工程（专业是否准确）</t>
  </si>
  <si>
    <t>城市规划</t>
  </si>
  <si>
    <t>交通运输局</t>
  </si>
  <si>
    <t>道路桥梁与渡河工程</t>
  </si>
  <si>
    <t>法学</t>
  </si>
  <si>
    <t>园艺</t>
  </si>
  <si>
    <t>土木工程</t>
  </si>
  <si>
    <t>经济学专业</t>
  </si>
  <si>
    <t>渭南市地方公路管理处</t>
  </si>
  <si>
    <t>道路与桥梁</t>
  </si>
  <si>
    <t>渭南市公路工程建设处</t>
  </si>
  <si>
    <t>渭南市文化艺术中心</t>
  </si>
  <si>
    <t>音乐表演（中国乐器演奏二胡）</t>
  </si>
  <si>
    <t>舞蹈表演</t>
  </si>
  <si>
    <t>音乐学（钢琴方向）</t>
  </si>
  <si>
    <t>机械设计制造及其自动化</t>
  </si>
  <si>
    <t>机械电子工程</t>
  </si>
  <si>
    <t>汽车维修工程教育</t>
  </si>
  <si>
    <t>信息管理与信息系统</t>
  </si>
  <si>
    <t>电子信息工程</t>
  </si>
  <si>
    <t>市妇幼保健院</t>
  </si>
  <si>
    <t>市疾病预防控制中心</t>
  </si>
  <si>
    <t>预防医学</t>
  </si>
  <si>
    <t>卫生检验与检疫</t>
  </si>
  <si>
    <t>学士及以上 汇总</t>
  </si>
  <si>
    <t>总计</t>
  </si>
  <si>
    <t>音乐学（声乐）</t>
  </si>
  <si>
    <t>职业技术教育学</t>
  </si>
  <si>
    <t>经济法学</t>
  </si>
  <si>
    <t>发酵工程</t>
  </si>
  <si>
    <t>工商管理</t>
  </si>
  <si>
    <t>企业管理、国际企业管理</t>
  </si>
  <si>
    <t>内科学、外科学</t>
  </si>
  <si>
    <t>中国古代史</t>
  </si>
  <si>
    <t>思想政治教育</t>
  </si>
  <si>
    <t>摄影测量与遥感</t>
  </si>
  <si>
    <t>应用心理学</t>
  </si>
  <si>
    <t>本硕均为食品科学方向</t>
  </si>
  <si>
    <t>金融学类</t>
  </si>
  <si>
    <t>建筑学类</t>
  </si>
  <si>
    <t>建筑学、环境设计方向</t>
  </si>
  <si>
    <t>结构工程</t>
  </si>
  <si>
    <t>本硕均为房建方向</t>
  </si>
  <si>
    <t>中西医临床医学</t>
  </si>
  <si>
    <t>渭南技师学院</t>
  </si>
  <si>
    <t>机械电子工程（机器人方向）</t>
  </si>
  <si>
    <t>电气工程</t>
  </si>
  <si>
    <t>舞蹈学</t>
  </si>
  <si>
    <t>渭南市卫生和计划生育局</t>
  </si>
  <si>
    <t>中心医院</t>
  </si>
  <si>
    <t>外科学</t>
  </si>
  <si>
    <t>神经病学</t>
  </si>
  <si>
    <t>营养与食品卫生学</t>
  </si>
  <si>
    <t>中医内科学、针灸推拿学</t>
  </si>
  <si>
    <t>皮肤病与性病学</t>
  </si>
  <si>
    <t>本科：医学影像学
研究生：影像医学与核医学</t>
  </si>
  <si>
    <t>本科：护理学
研究生：护理学</t>
  </si>
  <si>
    <t>临床医学（内科学、外科学、儿科学、妇产科学、肿瘤学、急诊医学）</t>
  </si>
  <si>
    <t>临床医学（岗位1）</t>
  </si>
  <si>
    <t xml:space="preserve"> 从事临床内科方向</t>
  </si>
  <si>
    <t>临床医学（岗位2）</t>
  </si>
  <si>
    <t xml:space="preserve"> 从事临床外科方向</t>
  </si>
  <si>
    <t>本科：麻醉学
研究生：麻醉学</t>
  </si>
  <si>
    <t>渭南市教育局</t>
  </si>
  <si>
    <t>渭南市教育研究所</t>
  </si>
  <si>
    <t>职业技术教育</t>
  </si>
  <si>
    <t>英语笔译</t>
  </si>
  <si>
    <t>中国语言文学、学科教学（语文）</t>
  </si>
  <si>
    <t>数学、学科教学（数学）</t>
  </si>
  <si>
    <t>英语语言文学、外国语言学及应用语言学、学科教学（英语）</t>
  </si>
  <si>
    <t>马克思主义理论、学科教学（政治）</t>
  </si>
  <si>
    <t>中国古代史、中国近代史、专门史、世界史、学科教学（历史）</t>
  </si>
  <si>
    <t>地理学、学科教学（地理）</t>
  </si>
  <si>
    <t>生物学、学科教学（生物）</t>
  </si>
  <si>
    <t>物理学、力学、学科教学（物理）</t>
  </si>
  <si>
    <t>学科教学（化学）</t>
  </si>
  <si>
    <t>具有1年以上统计相关工作经历</t>
    <phoneticPr fontId="13" type="noConversion"/>
  </si>
  <si>
    <t>熟悉文物旅游相关法律法规。30周岁以下，1年以上工作经历</t>
    <phoneticPr fontId="13" type="noConversion"/>
  </si>
  <si>
    <t>渭南市财政局</t>
    <phoneticPr fontId="13" type="noConversion"/>
  </si>
  <si>
    <t>渭南市文广局</t>
    <phoneticPr fontId="13" type="noConversion"/>
  </si>
  <si>
    <t>渭南市安监局</t>
    <phoneticPr fontId="13" type="noConversion"/>
  </si>
  <si>
    <t>渭南市水务局</t>
    <phoneticPr fontId="13" type="noConversion"/>
  </si>
  <si>
    <t>呼吸、心血管、血液、传染病、肿瘤、肾病、内分泌方向。副高以上职称者，学历可以放宽至本科</t>
    <phoneticPr fontId="13" type="noConversion"/>
  </si>
  <si>
    <t>普外、泌尿外科、骨外、神外、肿瘤方向</t>
    <phoneticPr fontId="13" type="noConversion"/>
  </si>
  <si>
    <t>具有相应学科高中教师资格证,年龄30周岁以下</t>
    <phoneticPr fontId="13" type="noConversion"/>
  </si>
  <si>
    <t>1.熟练应用设计软件（PS、CAD等），了解博物馆陈列展览的基本技巧和手段。2.有相关展陈形式设计作品。3.30周岁以下，1年以上工作经历</t>
    <phoneticPr fontId="13" type="noConversion"/>
  </si>
  <si>
    <t>本科，要求5年以上媒体从业经历。研究生，要求相应的学历、学位，2年以上媒体从业经历。年龄35周岁以下。具有相关中级以上专业职称者，年龄可以适当放宽至不超过40周岁</t>
    <phoneticPr fontId="13" type="noConversion"/>
  </si>
  <si>
    <t>1.国家艺术类专业院校毕业或“211”院校相关专业毕业并获得硕士学位。2.在省级以上专业比赛中获三等奖以上奖励者</t>
    <phoneticPr fontId="13" type="noConversion"/>
  </si>
  <si>
    <t>招引计划</t>
    <phoneticPr fontId="13" type="noConversion"/>
  </si>
  <si>
    <t>初中及以上相应教师资格证，年龄30周岁以下</t>
    <phoneticPr fontId="13" type="noConversion"/>
  </si>
  <si>
    <t>1.限男性。2.“211”院校毕业生优先</t>
    <phoneticPr fontId="13" type="noConversion"/>
  </si>
  <si>
    <t>年龄30周岁以下</t>
    <phoneticPr fontId="13" type="noConversion"/>
  </si>
  <si>
    <t>化学工程、化学工艺、应用化学、工业催化</t>
    <phoneticPr fontId="13" type="noConversion"/>
  </si>
  <si>
    <t xml:space="preserve">1.具有高中及以上相应教师资格证。2.年龄30周岁及以下。3.特级教师第一学历可放宽至本科，年龄在40周岁以下           </t>
    <phoneticPr fontId="13" type="noConversion"/>
  </si>
  <si>
    <t>30周岁以下，本科为植物生产类专业或农业资源与环境专业</t>
    <phoneticPr fontId="13" type="noConversion"/>
  </si>
  <si>
    <t>30周岁以下，本科为园艺、设施农业科学与工程专业</t>
    <phoneticPr fontId="13" type="noConversion"/>
  </si>
  <si>
    <t>岗位代码</t>
    <phoneticPr fontId="13" type="noConversion"/>
  </si>
  <si>
    <t>运动人体科学、 体育教育训练学</t>
    <phoneticPr fontId="13" type="noConversion"/>
  </si>
  <si>
    <t xml:space="preserve">本科：新闻学、传播学、广播电视新闻学、新媒体与信息网络、国际经济与贸易、媒体创意、汉语言文学
研究生：新闻传播学（新闻学、传播学方向）、中国语言文学（语言学、应用语言学方向） </t>
    <phoneticPr fontId="13" type="noConversion"/>
  </si>
  <si>
    <t>2018年渭南市公开招聘高层次人才和紧缺特殊专业人才计划表（市级）</t>
    <phoneticPr fontId="13" type="noConversion"/>
  </si>
  <si>
    <t>联系人及联系方式</t>
    <phoneticPr fontId="13" type="noConversion"/>
  </si>
  <si>
    <t>10101</t>
    <phoneticPr fontId="13" type="noConversion"/>
  </si>
  <si>
    <t>10102</t>
    <phoneticPr fontId="13" type="noConversion"/>
  </si>
  <si>
    <t>10201</t>
    <phoneticPr fontId="13" type="noConversion"/>
  </si>
  <si>
    <t>10202</t>
    <phoneticPr fontId="13" type="noConversion"/>
  </si>
  <si>
    <t>10203</t>
  </si>
  <si>
    <t>10204</t>
  </si>
  <si>
    <t>10205</t>
  </si>
  <si>
    <t>10301</t>
    <phoneticPr fontId="13" type="noConversion"/>
  </si>
  <si>
    <t>10302</t>
    <phoneticPr fontId="13" type="noConversion"/>
  </si>
  <si>
    <t>10401</t>
    <phoneticPr fontId="13" type="noConversion"/>
  </si>
  <si>
    <t>10402</t>
    <phoneticPr fontId="13" type="noConversion"/>
  </si>
  <si>
    <t>10403</t>
  </si>
  <si>
    <t>10501</t>
    <phoneticPr fontId="13" type="noConversion"/>
  </si>
  <si>
    <t>10502</t>
    <phoneticPr fontId="13" type="noConversion"/>
  </si>
  <si>
    <t>10601</t>
    <phoneticPr fontId="13" type="noConversion"/>
  </si>
  <si>
    <t>10602</t>
    <phoneticPr fontId="13" type="noConversion"/>
  </si>
  <si>
    <t>10603</t>
  </si>
  <si>
    <t>10604</t>
  </si>
  <si>
    <t>10605</t>
  </si>
  <si>
    <t>10701</t>
    <phoneticPr fontId="13" type="noConversion"/>
  </si>
  <si>
    <t>10702</t>
    <phoneticPr fontId="13" type="noConversion"/>
  </si>
  <si>
    <t>10801</t>
    <phoneticPr fontId="13" type="noConversion"/>
  </si>
  <si>
    <t>10802</t>
    <phoneticPr fontId="13" type="noConversion"/>
  </si>
  <si>
    <t>10901</t>
    <phoneticPr fontId="13" type="noConversion"/>
  </si>
  <si>
    <t>10902</t>
    <phoneticPr fontId="13" type="noConversion"/>
  </si>
  <si>
    <t>11001</t>
    <phoneticPr fontId="13" type="noConversion"/>
  </si>
  <si>
    <t>11002</t>
    <phoneticPr fontId="13" type="noConversion"/>
  </si>
  <si>
    <t>11101</t>
    <phoneticPr fontId="13" type="noConversion"/>
  </si>
  <si>
    <t>11201</t>
    <phoneticPr fontId="13" type="noConversion"/>
  </si>
  <si>
    <t>11301</t>
    <phoneticPr fontId="13" type="noConversion"/>
  </si>
  <si>
    <t>11401</t>
    <phoneticPr fontId="13" type="noConversion"/>
  </si>
  <si>
    <t>11402</t>
    <phoneticPr fontId="13" type="noConversion"/>
  </si>
  <si>
    <t>11501</t>
    <phoneticPr fontId="13" type="noConversion"/>
  </si>
  <si>
    <t>11601</t>
    <phoneticPr fontId="13" type="noConversion"/>
  </si>
  <si>
    <t>11602</t>
    <phoneticPr fontId="13" type="noConversion"/>
  </si>
  <si>
    <t>11603</t>
  </si>
  <si>
    <t>11604</t>
  </si>
  <si>
    <t>11605</t>
  </si>
  <si>
    <t>11606</t>
  </si>
  <si>
    <t>11607</t>
  </si>
  <si>
    <t>11608</t>
  </si>
  <si>
    <t>11609</t>
  </si>
  <si>
    <t>11610</t>
  </si>
  <si>
    <t>11611</t>
  </si>
  <si>
    <t>11612</t>
  </si>
  <si>
    <t>11613</t>
  </si>
  <si>
    <t>11614</t>
  </si>
  <si>
    <t>11615</t>
  </si>
  <si>
    <t>11616</t>
  </si>
  <si>
    <t>11617</t>
  </si>
  <si>
    <t>11618</t>
  </si>
  <si>
    <t>11619</t>
  </si>
  <si>
    <t>11620</t>
  </si>
  <si>
    <t>11621</t>
  </si>
  <si>
    <t>11622</t>
  </si>
  <si>
    <t>11623</t>
  </si>
  <si>
    <t>11624</t>
  </si>
  <si>
    <t>11625</t>
  </si>
  <si>
    <t>11626</t>
  </si>
  <si>
    <t>11627</t>
  </si>
  <si>
    <t>11628</t>
  </si>
  <si>
    <t>11629</t>
  </si>
  <si>
    <t>11630</t>
  </si>
  <si>
    <t>11631</t>
  </si>
  <si>
    <t>11632</t>
  </si>
  <si>
    <t>11633</t>
  </si>
  <si>
    <t>11701</t>
    <phoneticPr fontId="13" type="noConversion"/>
  </si>
  <si>
    <t>11702</t>
    <phoneticPr fontId="13" type="noConversion"/>
  </si>
  <si>
    <t>11703</t>
  </si>
  <si>
    <t>11704</t>
  </si>
  <si>
    <t>11705</t>
  </si>
  <si>
    <t>11706</t>
  </si>
  <si>
    <t>11707</t>
  </si>
  <si>
    <t>11708</t>
  </si>
  <si>
    <t>11709</t>
  </si>
  <si>
    <t>11801</t>
    <phoneticPr fontId="13" type="noConversion"/>
  </si>
  <si>
    <t>11802</t>
    <phoneticPr fontId="13" type="noConversion"/>
  </si>
  <si>
    <t>11803</t>
  </si>
  <si>
    <t>11804</t>
  </si>
  <si>
    <t>11805</t>
  </si>
  <si>
    <t>11806</t>
  </si>
  <si>
    <t>11807</t>
  </si>
  <si>
    <t>11808</t>
  </si>
  <si>
    <t>11809</t>
  </si>
  <si>
    <t>11810</t>
  </si>
  <si>
    <t>11811</t>
  </si>
  <si>
    <t>11812</t>
  </si>
  <si>
    <t>11813</t>
  </si>
  <si>
    <t>11814</t>
  </si>
  <si>
    <t>11815</t>
  </si>
  <si>
    <t>11901</t>
    <phoneticPr fontId="13" type="noConversion"/>
  </si>
  <si>
    <t>11902</t>
    <phoneticPr fontId="13" type="noConversion"/>
  </si>
  <si>
    <t>11903</t>
  </si>
  <si>
    <t>11904</t>
  </si>
  <si>
    <t>11905</t>
  </si>
  <si>
    <t>11906</t>
  </si>
  <si>
    <t>11907</t>
  </si>
  <si>
    <t>11908</t>
  </si>
  <si>
    <t>11909</t>
  </si>
  <si>
    <t>11910</t>
  </si>
  <si>
    <t>11911</t>
  </si>
  <si>
    <t>11912</t>
  </si>
  <si>
    <t>11913</t>
  </si>
  <si>
    <t>11914</t>
  </si>
  <si>
    <t>备注：表中学历均为该岗位要求的最低学历。本科要求第一学历全日制统招二本以上。研究生要求全日制统招，本科段要求为全日制统招二本以上。</t>
    <phoneticPr fontId="13" type="noConversion"/>
  </si>
  <si>
    <t>渭南市体育局</t>
    <phoneticPr fontId="13" type="noConversion"/>
  </si>
  <si>
    <t>于晶汝                            0913-3033130</t>
    <phoneticPr fontId="13" type="noConversion"/>
  </si>
  <si>
    <t>南存锋        13609238545</t>
    <phoneticPr fontId="13" type="noConversion"/>
  </si>
  <si>
    <t xml:space="preserve">1.具有高中及以上教师资格证。2.年龄30周岁及以下。3.特级教师第一学历可放宽至本科，年龄在40周岁以下           </t>
    <phoneticPr fontId="13" type="noConversion"/>
  </si>
  <si>
    <t>吴哲       0913-2931821</t>
    <phoneticPr fontId="13" type="noConversion"/>
  </si>
  <si>
    <t>李阳      0913-2930835</t>
    <phoneticPr fontId="13" type="noConversion"/>
  </si>
  <si>
    <t>王媛媛          0913-2363069</t>
    <phoneticPr fontId="13" type="noConversion"/>
  </si>
</sst>
</file>

<file path=xl/styles.xml><?xml version="1.0" encoding="utf-8"?>
<styleSheet xmlns="http://schemas.openxmlformats.org/spreadsheetml/2006/main">
  <numFmts count="2">
    <numFmt numFmtId="176" formatCode="_ &quot;￥&quot;* #,##0.00_ ;_ &quot;￥&quot;* \-#,##0.00_ ;_ &quot;￥&quot;* &quot;-&quot;??_ ;_ @_ "/>
    <numFmt numFmtId="177" formatCode="_ \¥* #,##0.00_ ;_ \¥* \-#,##0.00_ ;_ \¥* &quot;-&quot;??_ ;_ @_ "/>
  </numFmts>
  <fonts count="18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仿宋_GB2312"/>
      <charset val="134"/>
    </font>
    <font>
      <sz val="10"/>
      <color rgb="FFFF000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8"/>
      <name val="方正小标宋简体"/>
      <family val="4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>
      <alignment vertical="center"/>
    </xf>
    <xf numFmtId="176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3" fillId="0" borderId="1" xfId="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5" applyFont="1" applyBorder="1" applyAlignment="1">
      <alignment vertical="center" wrapText="1"/>
    </xf>
    <xf numFmtId="0" fontId="5" fillId="0" borderId="1" xfId="5" applyFont="1" applyBorder="1" applyAlignment="1">
      <alignment horizontal="center" vertical="center" wrapText="1"/>
    </xf>
    <xf numFmtId="0" fontId="2" fillId="0" borderId="1" xfId="9" applyFont="1" applyFill="1" applyBorder="1" applyAlignment="1">
      <alignment horizontal="left" vertical="center" wrapText="1"/>
    </xf>
    <xf numFmtId="0" fontId="2" fillId="0" borderId="1" xfId="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9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3" fillId="0" borderId="1" xfId="9" applyFont="1" applyFill="1" applyBorder="1" applyAlignment="1">
      <alignment vertical="center" wrapText="1"/>
    </xf>
    <xf numFmtId="0" fontId="4" fillId="0" borderId="1" xfId="9" applyFont="1" applyFill="1" applyBorder="1" applyAlignment="1">
      <alignment vertical="center" wrapText="1"/>
    </xf>
    <xf numFmtId="0" fontId="4" fillId="0" borderId="1" xfId="7" applyNumberFormat="1" applyFont="1" applyFill="1" applyBorder="1" applyAlignment="1">
      <alignment vertical="center" wrapText="1"/>
    </xf>
    <xf numFmtId="0" fontId="2" fillId="0" borderId="1" xfId="1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4" fillId="2" borderId="3" xfId="9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4" xfId="9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2" borderId="1" xfId="9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 wrapText="1"/>
    </xf>
    <xf numFmtId="0" fontId="2" fillId="0" borderId="1" xfId="3" applyFont="1" applyFill="1" applyBorder="1" applyAlignment="1">
      <alignment vertical="center" wrapText="1"/>
    </xf>
    <xf numFmtId="0" fontId="2" fillId="0" borderId="1" xfId="7" applyFont="1" applyFill="1" applyBorder="1" applyAlignment="1">
      <alignment vertical="center" wrapText="1"/>
    </xf>
    <xf numFmtId="0" fontId="4" fillId="2" borderId="1" xfId="3" applyFont="1" applyFill="1" applyBorder="1" applyAlignment="1">
      <alignment vertical="center" wrapText="1"/>
    </xf>
    <xf numFmtId="0" fontId="2" fillId="2" borderId="1" xfId="3" applyFont="1" applyFill="1" applyBorder="1" applyAlignment="1">
      <alignment vertical="center" wrapText="1"/>
    </xf>
    <xf numFmtId="0" fontId="2" fillId="0" borderId="1" xfId="11" applyFont="1" applyFill="1" applyBorder="1" applyAlignment="1">
      <alignment vertical="center" wrapText="1"/>
    </xf>
    <xf numFmtId="0" fontId="4" fillId="0" borderId="1" xfId="7" applyFont="1" applyFill="1" applyBorder="1" applyAlignment="1">
      <alignment vertical="center" wrapText="1"/>
    </xf>
    <xf numFmtId="0" fontId="4" fillId="2" borderId="2" xfId="9" applyFont="1" applyFill="1" applyBorder="1" applyAlignment="1">
      <alignment vertical="center" wrapText="1"/>
    </xf>
    <xf numFmtId="0" fontId="4" fillId="2" borderId="4" xfId="9" applyFont="1" applyFill="1" applyBorder="1" applyAlignment="1">
      <alignment vertical="center" wrapText="1"/>
    </xf>
    <xf numFmtId="0" fontId="2" fillId="0" borderId="1" xfId="4" applyFont="1" applyFill="1" applyBorder="1" applyAlignment="1">
      <alignment vertical="center"/>
    </xf>
    <xf numFmtId="0" fontId="4" fillId="0" borderId="2" xfId="9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9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2" borderId="1" xfId="6" applyFont="1" applyFill="1" applyBorder="1" applyAlignment="1">
      <alignment vertical="center" wrapText="1"/>
    </xf>
    <xf numFmtId="0" fontId="2" fillId="0" borderId="1" xfId="6" applyFont="1" applyFill="1" applyBorder="1" applyAlignment="1">
      <alignment vertical="center" wrapText="1"/>
    </xf>
    <xf numFmtId="0" fontId="2" fillId="0" borderId="4" xfId="3" applyFont="1" applyFill="1" applyBorder="1" applyAlignment="1">
      <alignment vertical="center" wrapText="1"/>
    </xf>
    <xf numFmtId="0" fontId="3" fillId="0" borderId="1" xfId="7" applyFont="1" applyFill="1" applyBorder="1" applyAlignment="1">
      <alignment vertical="center" wrapText="1"/>
    </xf>
    <xf numFmtId="0" fontId="2" fillId="0" borderId="1" xfId="2" applyNumberFormat="1" applyFont="1" applyFill="1" applyBorder="1" applyAlignment="1">
      <alignment vertical="center" wrapText="1"/>
    </xf>
    <xf numFmtId="0" fontId="2" fillId="0" borderId="1" xfId="8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2" xfId="3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9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0" applyFont="1" applyFill="1" applyBorder="1" applyAlignment="1">
      <alignment horizontal="center" vertical="center" wrapText="1"/>
    </xf>
    <xf numFmtId="0" fontId="2" fillId="0" borderId="1" xfId="10" applyFont="1" applyFill="1" applyBorder="1" applyAlignment="1">
      <alignment horizontal="left" vertical="center" wrapText="1"/>
    </xf>
    <xf numFmtId="0" fontId="2" fillId="0" borderId="1" xfId="11" applyFont="1" applyFill="1" applyBorder="1" applyAlignment="1">
      <alignment horizontal="left" vertical="center" wrapText="1"/>
    </xf>
    <xf numFmtId="0" fontId="7" fillId="0" borderId="1" xfId="9" applyFont="1" applyBorder="1" applyAlignment="1">
      <alignment horizontal="left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1" xfId="9" applyFont="1" applyBorder="1" applyAlignment="1">
      <alignment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3" fillId="0" borderId="0" xfId="9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 wrapText="1"/>
    </xf>
    <xf numFmtId="0" fontId="15" fillId="0" borderId="1" xfId="9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9" applyFont="1" applyFill="1" applyBorder="1" applyAlignment="1">
      <alignment horizontal="left" vertical="center" wrapText="1"/>
    </xf>
    <xf numFmtId="0" fontId="2" fillId="0" borderId="1" xfId="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9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3" fillId="0" borderId="1" xfId="9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49" fontId="7" fillId="0" borderId="1" xfId="9" applyNumberFormat="1" applyFont="1" applyBorder="1" applyAlignment="1">
      <alignment horizontal="center" vertical="center" wrapText="1"/>
    </xf>
    <xf numFmtId="49" fontId="2" fillId="0" borderId="0" xfId="3" applyNumberFormat="1" applyFont="1" applyFill="1" applyBorder="1" applyAlignment="1">
      <alignment horizontal="center" vertical="center" wrapText="1"/>
    </xf>
    <xf numFmtId="49" fontId="8" fillId="0" borderId="0" xfId="3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4" fillId="0" borderId="1" xfId="9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3" applyNumberFormat="1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3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5" xfId="10" applyFont="1" applyFill="1" applyBorder="1" applyAlignment="1">
      <alignment horizontal="left" vertical="center" wrapText="1"/>
    </xf>
    <xf numFmtId="0" fontId="14" fillId="0" borderId="5" xfId="9" applyFont="1" applyFill="1" applyBorder="1" applyAlignment="1">
      <alignment vertical="center" wrapText="1"/>
    </xf>
    <xf numFmtId="0" fontId="2" fillId="0" borderId="5" xfId="9" applyFont="1" applyFill="1" applyBorder="1" applyAlignment="1">
      <alignment horizontal="left" vertical="center" wrapText="1"/>
    </xf>
    <xf numFmtId="0" fontId="14" fillId="0" borderId="5" xfId="9" applyFont="1" applyFill="1" applyBorder="1" applyAlignment="1">
      <alignment horizontal="left" vertical="center" wrapText="1"/>
    </xf>
    <xf numFmtId="0" fontId="14" fillId="0" borderId="5" xfId="3" applyFont="1" applyFill="1" applyBorder="1" applyAlignment="1">
      <alignment horizontal="left" vertical="center" wrapText="1"/>
    </xf>
    <xf numFmtId="0" fontId="7" fillId="0" borderId="5" xfId="9" applyFont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6" fillId="0" borderId="5" xfId="5" applyFont="1" applyBorder="1" applyAlignment="1">
      <alignment vertical="center" wrapText="1"/>
    </xf>
    <xf numFmtId="0" fontId="5" fillId="0" borderId="5" xfId="5" applyFont="1" applyBorder="1" applyAlignment="1">
      <alignment vertical="center" wrapText="1"/>
    </xf>
    <xf numFmtId="0" fontId="2" fillId="0" borderId="1" xfId="9" applyFont="1" applyFill="1" applyBorder="1" applyAlignment="1">
      <alignment horizontal="left" vertical="center" wrapText="1"/>
    </xf>
    <xf numFmtId="0" fontId="2" fillId="0" borderId="1" xfId="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vertical="center" wrapText="1"/>
    </xf>
    <xf numFmtId="0" fontId="7" fillId="0" borderId="1" xfId="9" applyFont="1" applyBorder="1" applyAlignment="1">
      <alignment horizontal="left" vertical="center" wrapText="1"/>
    </xf>
    <xf numFmtId="0" fontId="3" fillId="0" borderId="1" xfId="9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vertical="center" wrapText="1"/>
    </xf>
    <xf numFmtId="0" fontId="5" fillId="0" borderId="1" xfId="5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5" xfId="9" applyFont="1" applyFill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4" fillId="0" borderId="7" xfId="9" applyFont="1" applyFill="1" applyBorder="1" applyAlignment="1">
      <alignment horizontal="center" vertical="center" wrapText="1"/>
    </xf>
    <xf numFmtId="0" fontId="17" fillId="0" borderId="2" xfId="9" applyFont="1" applyFill="1" applyBorder="1" applyAlignment="1">
      <alignment horizontal="center" vertical="center" wrapText="1"/>
    </xf>
    <xf numFmtId="0" fontId="17" fillId="0" borderId="3" xfId="9" applyFont="1" applyFill="1" applyBorder="1" applyAlignment="1">
      <alignment horizontal="center" vertical="center" wrapText="1"/>
    </xf>
    <xf numFmtId="0" fontId="17" fillId="0" borderId="4" xfId="9" applyFont="1" applyFill="1" applyBorder="1" applyAlignment="1">
      <alignment horizontal="center" vertical="center" wrapText="1"/>
    </xf>
    <xf numFmtId="0" fontId="17" fillId="0" borderId="1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left" vertical="center" wrapText="1"/>
    </xf>
    <xf numFmtId="0" fontId="2" fillId="0" borderId="1" xfId="9" applyFont="1" applyFill="1" applyBorder="1" applyAlignment="1">
      <alignment horizontal="left" vertical="center" wrapText="1"/>
    </xf>
    <xf numFmtId="0" fontId="14" fillId="0" borderId="5" xfId="9" applyFont="1" applyFill="1" applyBorder="1" applyAlignment="1">
      <alignment horizontal="left" vertical="center" wrapText="1"/>
    </xf>
    <xf numFmtId="0" fontId="2" fillId="0" borderId="5" xfId="9" applyFont="1" applyFill="1" applyBorder="1" applyAlignment="1">
      <alignment horizontal="left" vertical="center" wrapText="1"/>
    </xf>
    <xf numFmtId="0" fontId="3" fillId="0" borderId="1" xfId="9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76" fontId="16" fillId="0" borderId="8" xfId="1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left" vertical="center" wrapText="1"/>
    </xf>
    <xf numFmtId="0" fontId="14" fillId="0" borderId="1" xfId="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5" fillId="0" borderId="1" xfId="9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9" applyFont="1" applyBorder="1" applyAlignment="1">
      <alignment horizontal="left" vertical="center" wrapText="1"/>
    </xf>
    <xf numFmtId="0" fontId="10" fillId="0" borderId="1" xfId="9" applyFont="1" applyBorder="1" applyAlignment="1">
      <alignment horizontal="left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vertical="center" wrapText="1"/>
    </xf>
    <xf numFmtId="0" fontId="4" fillId="0" borderId="2" xfId="9" applyFont="1" applyFill="1" applyBorder="1" applyAlignment="1">
      <alignment horizontal="center" vertical="center" wrapText="1"/>
    </xf>
    <xf numFmtId="0" fontId="4" fillId="0" borderId="3" xfId="9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horizontal="center" vertical="center" wrapText="1"/>
    </xf>
  </cellXfs>
  <cellStyles count="13">
    <cellStyle name="常规" xfId="0" builtinId="0"/>
    <cellStyle name="常规 2" xfId="5"/>
    <cellStyle name="常规 3" xfId="6"/>
    <cellStyle name="常规 4" xfId="7"/>
    <cellStyle name="常规 5" xfId="8"/>
    <cellStyle name="常规 6" xfId="4"/>
    <cellStyle name="常规_Sheet1" xfId="9"/>
    <cellStyle name="常规_Sheet1 2" xfId="3"/>
    <cellStyle name="常规_Sheet1 3" xfId="10"/>
    <cellStyle name="常规_Sheet1_1" xfId="11"/>
    <cellStyle name="常规_Sheet1_13" xfId="2"/>
    <cellStyle name="货币" xfId="1" builtinId="4"/>
    <cellStyle name="货币 2" xfId="12"/>
  </cellStyles>
  <dxfs count="4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75"/>
  <sheetViews>
    <sheetView tabSelected="1" workbookViewId="0">
      <selection activeCell="E23" sqref="E23"/>
    </sheetView>
  </sheetViews>
  <sheetFormatPr defaultColWidth="9" defaultRowHeight="14.25"/>
  <cols>
    <col min="1" max="1" width="5.5" style="85" customWidth="1"/>
    <col min="2" max="2" width="11.875" style="58" customWidth="1"/>
    <col min="3" max="3" width="13" style="2" customWidth="1"/>
    <col min="4" max="4" width="9.5" style="91" customWidth="1"/>
    <col min="5" max="5" width="29.75" style="59" customWidth="1"/>
    <col min="6" max="6" width="4.75" style="1" customWidth="1"/>
    <col min="7" max="7" width="10.625" style="2" customWidth="1"/>
    <col min="8" max="8" width="11.625" style="2" customWidth="1"/>
    <col min="9" max="9" width="20.75" style="2" customWidth="1"/>
    <col min="10" max="10" width="13.875" style="58" customWidth="1"/>
    <col min="11" max="246" width="9" style="1"/>
    <col min="247" max="16384" width="9" style="3"/>
  </cols>
  <sheetData>
    <row r="1" spans="1:10" ht="44.25" customHeight="1">
      <c r="A1" s="133" t="s">
        <v>338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37.9" customHeight="1">
      <c r="A2" s="81" t="s">
        <v>0</v>
      </c>
      <c r="B2" s="4" t="s">
        <v>1</v>
      </c>
      <c r="C2" s="4" t="s">
        <v>2</v>
      </c>
      <c r="D2" s="86" t="s">
        <v>335</v>
      </c>
      <c r="E2" s="4" t="s">
        <v>3</v>
      </c>
      <c r="F2" s="76" t="s">
        <v>327</v>
      </c>
      <c r="G2" s="114" t="s">
        <v>5</v>
      </c>
      <c r="H2" s="4" t="s">
        <v>6</v>
      </c>
      <c r="I2" s="4" t="s">
        <v>7</v>
      </c>
      <c r="J2" s="95" t="s">
        <v>339</v>
      </c>
    </row>
    <row r="3" spans="1:10" ht="29.25" customHeight="1">
      <c r="A3" s="135">
        <f>MAX($A$2:A2)+1</f>
        <v>1</v>
      </c>
      <c r="B3" s="134" t="s">
        <v>8</v>
      </c>
      <c r="C3" s="126" t="s">
        <v>9</v>
      </c>
      <c r="D3" s="92" t="s">
        <v>340</v>
      </c>
      <c r="E3" s="28" t="s">
        <v>10</v>
      </c>
      <c r="F3" s="9">
        <v>1</v>
      </c>
      <c r="G3" s="110" t="s">
        <v>11</v>
      </c>
      <c r="H3" s="10" t="s">
        <v>12</v>
      </c>
      <c r="I3" s="96" t="s">
        <v>13</v>
      </c>
      <c r="J3" s="121" t="s">
        <v>451</v>
      </c>
    </row>
    <row r="4" spans="1:10" ht="23.25" customHeight="1">
      <c r="A4" s="135"/>
      <c r="B4" s="134"/>
      <c r="C4" s="126"/>
      <c r="D4" s="92" t="s">
        <v>341</v>
      </c>
      <c r="E4" s="28" t="s">
        <v>14</v>
      </c>
      <c r="F4" s="9">
        <v>1</v>
      </c>
      <c r="G4" s="110" t="s">
        <v>11</v>
      </c>
      <c r="H4" s="10" t="s">
        <v>12</v>
      </c>
      <c r="I4" s="96" t="s">
        <v>15</v>
      </c>
      <c r="J4" s="122"/>
    </row>
    <row r="5" spans="1:10" ht="39" customHeight="1">
      <c r="A5" s="130">
        <f>MAX($A$2:A3)+1</f>
        <v>2</v>
      </c>
      <c r="B5" s="134" t="s">
        <v>16</v>
      </c>
      <c r="C5" s="136" t="s">
        <v>17</v>
      </c>
      <c r="D5" s="93" t="s">
        <v>342</v>
      </c>
      <c r="E5" s="28" t="s">
        <v>18</v>
      </c>
      <c r="F5" s="5">
        <v>1</v>
      </c>
      <c r="G5" s="110" t="s">
        <v>19</v>
      </c>
      <c r="H5" s="10" t="s">
        <v>20</v>
      </c>
      <c r="I5" s="117"/>
      <c r="J5" s="122"/>
    </row>
    <row r="6" spans="1:10" ht="22.9" customHeight="1">
      <c r="A6" s="131"/>
      <c r="B6" s="134"/>
      <c r="C6" s="136"/>
      <c r="D6" s="93" t="s">
        <v>343</v>
      </c>
      <c r="E6" s="28" t="s">
        <v>21</v>
      </c>
      <c r="F6" s="5">
        <v>1</v>
      </c>
      <c r="G6" s="110" t="s">
        <v>22</v>
      </c>
      <c r="H6" s="10" t="s">
        <v>23</v>
      </c>
      <c r="I6" s="117"/>
      <c r="J6" s="122"/>
    </row>
    <row r="7" spans="1:10" ht="38.450000000000003" customHeight="1">
      <c r="A7" s="131"/>
      <c r="B7" s="134"/>
      <c r="C7" s="136" t="s">
        <v>24</v>
      </c>
      <c r="D7" s="93" t="s">
        <v>344</v>
      </c>
      <c r="E7" s="28" t="s">
        <v>18</v>
      </c>
      <c r="F7" s="5">
        <v>1</v>
      </c>
      <c r="G7" s="110" t="s">
        <v>19</v>
      </c>
      <c r="H7" s="10" t="s">
        <v>20</v>
      </c>
      <c r="I7" s="117"/>
      <c r="J7" s="122"/>
    </row>
    <row r="8" spans="1:10" ht="38.25" customHeight="1">
      <c r="A8" s="131"/>
      <c r="B8" s="134"/>
      <c r="C8" s="136"/>
      <c r="D8" s="93" t="s">
        <v>345</v>
      </c>
      <c r="E8" s="28" t="s">
        <v>25</v>
      </c>
      <c r="F8" s="5">
        <v>1</v>
      </c>
      <c r="G8" s="110" t="s">
        <v>19</v>
      </c>
      <c r="H8" s="10" t="s">
        <v>20</v>
      </c>
      <c r="I8" s="117"/>
      <c r="J8" s="122"/>
    </row>
    <row r="9" spans="1:10" ht="38.450000000000003" customHeight="1">
      <c r="A9" s="132"/>
      <c r="B9" s="134"/>
      <c r="C9" s="10" t="s">
        <v>26</v>
      </c>
      <c r="D9" s="93" t="s">
        <v>346</v>
      </c>
      <c r="E9" s="28" t="s">
        <v>18</v>
      </c>
      <c r="F9" s="5">
        <v>1</v>
      </c>
      <c r="G9" s="110" t="s">
        <v>19</v>
      </c>
      <c r="H9" s="10" t="s">
        <v>20</v>
      </c>
      <c r="I9" s="96"/>
      <c r="J9" s="122"/>
    </row>
    <row r="10" spans="1:10" ht="35.25" customHeight="1">
      <c r="A10" s="137">
        <v>3</v>
      </c>
      <c r="B10" s="134" t="s">
        <v>27</v>
      </c>
      <c r="C10" s="14" t="s">
        <v>28</v>
      </c>
      <c r="D10" s="94" t="s">
        <v>347</v>
      </c>
      <c r="E10" s="36" t="s">
        <v>29</v>
      </c>
      <c r="F10" s="61">
        <v>1</v>
      </c>
      <c r="G10" s="110" t="s">
        <v>11</v>
      </c>
      <c r="H10" s="62" t="s">
        <v>12</v>
      </c>
      <c r="I10" s="97" t="s">
        <v>13</v>
      </c>
      <c r="J10" s="122"/>
    </row>
    <row r="11" spans="1:10" ht="37.5" customHeight="1">
      <c r="A11" s="138"/>
      <c r="B11" s="134"/>
      <c r="C11" s="14" t="s">
        <v>30</v>
      </c>
      <c r="D11" s="94" t="s">
        <v>348</v>
      </c>
      <c r="E11" s="36" t="s">
        <v>31</v>
      </c>
      <c r="F11" s="61">
        <v>1</v>
      </c>
      <c r="G11" s="110" t="s">
        <v>11</v>
      </c>
      <c r="H11" s="62" t="s">
        <v>12</v>
      </c>
      <c r="I11" s="97" t="s">
        <v>13</v>
      </c>
      <c r="J11" s="122"/>
    </row>
    <row r="12" spans="1:10" ht="41.25" customHeight="1">
      <c r="A12" s="146">
        <v>4</v>
      </c>
      <c r="B12" s="134" t="s">
        <v>32</v>
      </c>
      <c r="C12" s="136" t="s">
        <v>33</v>
      </c>
      <c r="D12" s="93" t="s">
        <v>349</v>
      </c>
      <c r="E12" s="25" t="s">
        <v>331</v>
      </c>
      <c r="F12" s="63">
        <v>1</v>
      </c>
      <c r="G12" s="108" t="s">
        <v>11</v>
      </c>
      <c r="H12" s="8" t="s">
        <v>12</v>
      </c>
      <c r="I12" s="98" t="s">
        <v>13</v>
      </c>
      <c r="J12" s="122"/>
    </row>
    <row r="13" spans="1:10" ht="24" customHeight="1">
      <c r="A13" s="146"/>
      <c r="B13" s="134"/>
      <c r="C13" s="136"/>
      <c r="D13" s="93" t="s">
        <v>350</v>
      </c>
      <c r="E13" s="25" t="s">
        <v>34</v>
      </c>
      <c r="F13" s="63">
        <v>1</v>
      </c>
      <c r="G13" s="108" t="s">
        <v>11</v>
      </c>
      <c r="H13" s="8" t="s">
        <v>12</v>
      </c>
      <c r="I13" s="98" t="s">
        <v>15</v>
      </c>
      <c r="J13" s="122"/>
    </row>
    <row r="14" spans="1:10" ht="44.25" customHeight="1">
      <c r="A14" s="146"/>
      <c r="B14" s="134"/>
      <c r="C14" s="136"/>
      <c r="D14" s="93" t="s">
        <v>351</v>
      </c>
      <c r="E14" s="25" t="s">
        <v>35</v>
      </c>
      <c r="F14" s="64">
        <v>1</v>
      </c>
      <c r="G14" s="65" t="s">
        <v>11</v>
      </c>
      <c r="H14" s="65" t="s">
        <v>12</v>
      </c>
      <c r="I14" s="99" t="s">
        <v>15</v>
      </c>
      <c r="J14" s="122"/>
    </row>
    <row r="15" spans="1:10" ht="51.75" customHeight="1">
      <c r="A15" s="135">
        <v>5</v>
      </c>
      <c r="B15" s="134" t="s">
        <v>36</v>
      </c>
      <c r="C15" s="126" t="s">
        <v>37</v>
      </c>
      <c r="D15" s="92" t="s">
        <v>352</v>
      </c>
      <c r="E15" s="28" t="s">
        <v>38</v>
      </c>
      <c r="F15" s="9">
        <v>1</v>
      </c>
      <c r="G15" s="108" t="s">
        <v>11</v>
      </c>
      <c r="H15" s="62" t="s">
        <v>12</v>
      </c>
      <c r="I15" s="100" t="s">
        <v>333</v>
      </c>
      <c r="J15" s="122"/>
    </row>
    <row r="16" spans="1:10" ht="54.75" customHeight="1">
      <c r="A16" s="135"/>
      <c r="B16" s="134"/>
      <c r="C16" s="126"/>
      <c r="D16" s="92" t="s">
        <v>353</v>
      </c>
      <c r="E16" s="28" t="s">
        <v>39</v>
      </c>
      <c r="F16" s="9">
        <v>1</v>
      </c>
      <c r="G16" s="108" t="s">
        <v>11</v>
      </c>
      <c r="H16" s="62" t="s">
        <v>12</v>
      </c>
      <c r="I16" s="100" t="s">
        <v>334</v>
      </c>
      <c r="J16" s="122"/>
    </row>
    <row r="17" spans="1:248" customFormat="1" ht="64.5" customHeight="1">
      <c r="A17" s="135">
        <v>6</v>
      </c>
      <c r="B17" s="134" t="s">
        <v>40</v>
      </c>
      <c r="C17" s="126" t="s">
        <v>41</v>
      </c>
      <c r="D17" s="92" t="s">
        <v>354</v>
      </c>
      <c r="E17" s="11" t="s">
        <v>42</v>
      </c>
      <c r="F17" s="9">
        <v>1</v>
      </c>
      <c r="G17" s="66" t="s">
        <v>11</v>
      </c>
      <c r="H17" s="62" t="s">
        <v>12</v>
      </c>
      <c r="I17" s="101" t="s">
        <v>43</v>
      </c>
      <c r="J17" s="1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8" customFormat="1" ht="36.75" customHeight="1">
      <c r="A18" s="135"/>
      <c r="B18" s="134"/>
      <c r="C18" s="126"/>
      <c r="D18" s="92" t="s">
        <v>355</v>
      </c>
      <c r="E18" s="151" t="s">
        <v>45</v>
      </c>
      <c r="F18" s="9">
        <v>1</v>
      </c>
      <c r="G18" s="66" t="s">
        <v>11</v>
      </c>
      <c r="H18" s="62" t="s">
        <v>12</v>
      </c>
      <c r="I18" s="101" t="s">
        <v>46</v>
      </c>
      <c r="J18" s="12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8" customFormat="1" ht="33" customHeight="1">
      <c r="A19" s="135"/>
      <c r="B19" s="134"/>
      <c r="C19" s="126"/>
      <c r="D19" s="92" t="s">
        <v>356</v>
      </c>
      <c r="E19" s="151"/>
      <c r="F19" s="9">
        <v>1</v>
      </c>
      <c r="G19" s="66" t="s">
        <v>11</v>
      </c>
      <c r="H19" s="62" t="s">
        <v>12</v>
      </c>
      <c r="I19" s="101" t="s">
        <v>47</v>
      </c>
      <c r="J19" s="12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8" customFormat="1" ht="81" customHeight="1">
      <c r="A20" s="135"/>
      <c r="B20" s="134"/>
      <c r="C20" s="126"/>
      <c r="D20" s="92" t="s">
        <v>357</v>
      </c>
      <c r="E20" s="11" t="s">
        <v>48</v>
      </c>
      <c r="F20" s="9">
        <v>1</v>
      </c>
      <c r="G20" s="66" t="s">
        <v>11</v>
      </c>
      <c r="H20" s="62" t="s">
        <v>12</v>
      </c>
      <c r="I20" s="102" t="s">
        <v>324</v>
      </c>
      <c r="J20" s="12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8" customFormat="1" ht="50.25" customHeight="1">
      <c r="A21" s="135"/>
      <c r="B21" s="134"/>
      <c r="C21" s="126"/>
      <c r="D21" s="92" t="s">
        <v>358</v>
      </c>
      <c r="E21" s="11" t="s">
        <v>49</v>
      </c>
      <c r="F21" s="9">
        <v>1</v>
      </c>
      <c r="G21" s="66" t="s">
        <v>19</v>
      </c>
      <c r="H21" s="62" t="s">
        <v>20</v>
      </c>
      <c r="I21" s="102" t="s">
        <v>316</v>
      </c>
      <c r="J21" s="1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8" ht="48" customHeight="1">
      <c r="A22" s="141">
        <v>7</v>
      </c>
      <c r="B22" s="134" t="s">
        <v>50</v>
      </c>
      <c r="C22" s="10" t="s">
        <v>51</v>
      </c>
      <c r="D22" s="93" t="s">
        <v>359</v>
      </c>
      <c r="E22" s="28" t="s">
        <v>52</v>
      </c>
      <c r="F22" s="5">
        <v>1</v>
      </c>
      <c r="G22" s="110" t="s">
        <v>19</v>
      </c>
      <c r="H22" s="10" t="s">
        <v>20</v>
      </c>
      <c r="I22" s="96" t="s">
        <v>15</v>
      </c>
      <c r="J22" s="122"/>
    </row>
    <row r="23" spans="1:248" ht="36.6" customHeight="1">
      <c r="A23" s="141"/>
      <c r="B23" s="134"/>
      <c r="C23" s="10" t="s">
        <v>53</v>
      </c>
      <c r="D23" s="93" t="s">
        <v>360</v>
      </c>
      <c r="E23" s="28" t="s">
        <v>54</v>
      </c>
      <c r="F23" s="5">
        <v>1</v>
      </c>
      <c r="G23" s="110" t="s">
        <v>11</v>
      </c>
      <c r="H23" s="10" t="s">
        <v>12</v>
      </c>
      <c r="I23" s="96"/>
      <c r="J23" s="122"/>
    </row>
    <row r="24" spans="1:248" ht="55.9" customHeight="1">
      <c r="A24" s="150">
        <v>8</v>
      </c>
      <c r="B24" s="134" t="s">
        <v>55</v>
      </c>
      <c r="C24" s="14" t="s">
        <v>56</v>
      </c>
      <c r="D24" s="94" t="s">
        <v>361</v>
      </c>
      <c r="E24" s="36" t="s">
        <v>57</v>
      </c>
      <c r="F24" s="61">
        <v>1</v>
      </c>
      <c r="G24" s="62" t="s">
        <v>11</v>
      </c>
      <c r="H24" s="62" t="s">
        <v>12</v>
      </c>
      <c r="I24" s="103" t="s">
        <v>315</v>
      </c>
      <c r="J24" s="122"/>
    </row>
    <row r="25" spans="1:248" ht="81" customHeight="1">
      <c r="A25" s="150"/>
      <c r="B25" s="134"/>
      <c r="C25" s="14" t="s">
        <v>58</v>
      </c>
      <c r="D25" s="94" t="s">
        <v>362</v>
      </c>
      <c r="E25" s="67" t="s">
        <v>59</v>
      </c>
      <c r="F25" s="61">
        <v>1</v>
      </c>
      <c r="G25" s="62" t="s">
        <v>19</v>
      </c>
      <c r="H25" s="62" t="s">
        <v>20</v>
      </c>
      <c r="I25" s="103" t="s">
        <v>315</v>
      </c>
      <c r="J25" s="122"/>
    </row>
    <row r="26" spans="1:248" customFormat="1" ht="34.5" customHeight="1">
      <c r="A26" s="140">
        <v>9</v>
      </c>
      <c r="B26" s="143" t="s">
        <v>445</v>
      </c>
      <c r="C26" s="142" t="s">
        <v>61</v>
      </c>
      <c r="D26" s="88" t="s">
        <v>363</v>
      </c>
      <c r="E26" s="69" t="s">
        <v>62</v>
      </c>
      <c r="F26" s="68">
        <v>1</v>
      </c>
      <c r="G26" s="113" t="s">
        <v>11</v>
      </c>
      <c r="H26" s="67" t="s">
        <v>12</v>
      </c>
      <c r="I26" s="104" t="s">
        <v>63</v>
      </c>
      <c r="J26" s="122"/>
    </row>
    <row r="27" spans="1:248" customFormat="1" ht="41.25" customHeight="1">
      <c r="A27" s="140"/>
      <c r="B27" s="143"/>
      <c r="C27" s="142"/>
      <c r="D27" s="88" t="s">
        <v>364</v>
      </c>
      <c r="E27" s="69" t="s">
        <v>64</v>
      </c>
      <c r="F27" s="68">
        <v>1</v>
      </c>
      <c r="G27" s="113" t="s">
        <v>22</v>
      </c>
      <c r="H27" s="67" t="s">
        <v>23</v>
      </c>
      <c r="I27" s="104" t="s">
        <v>65</v>
      </c>
      <c r="J27" s="122"/>
    </row>
    <row r="28" spans="1:248" customFormat="1" ht="52.9" customHeight="1">
      <c r="A28" s="140">
        <v>10</v>
      </c>
      <c r="B28" s="139" t="s">
        <v>317</v>
      </c>
      <c r="C28" s="10" t="s">
        <v>66</v>
      </c>
      <c r="D28" s="93" t="s">
        <v>365</v>
      </c>
      <c r="E28" s="28" t="s">
        <v>67</v>
      </c>
      <c r="F28" s="5">
        <v>1</v>
      </c>
      <c r="G28" s="110" t="s">
        <v>19</v>
      </c>
      <c r="H28" s="10" t="s">
        <v>20</v>
      </c>
      <c r="I28" s="96" t="s">
        <v>44</v>
      </c>
      <c r="J28" s="12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</row>
    <row r="29" spans="1:248" customFormat="1" ht="31.5" customHeight="1">
      <c r="A29" s="140"/>
      <c r="B29" s="134"/>
      <c r="C29" s="10" t="s">
        <v>68</v>
      </c>
      <c r="D29" s="93" t="s">
        <v>366</v>
      </c>
      <c r="E29" s="28" t="s">
        <v>69</v>
      </c>
      <c r="F29" s="5">
        <v>1</v>
      </c>
      <c r="G29" s="110" t="s">
        <v>11</v>
      </c>
      <c r="H29" s="10" t="s">
        <v>12</v>
      </c>
      <c r="I29" s="96" t="s">
        <v>44</v>
      </c>
      <c r="J29" s="12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</row>
    <row r="30" spans="1:248" customFormat="1" ht="127.9" customHeight="1">
      <c r="A30" s="82">
        <v>11</v>
      </c>
      <c r="B30" s="74" t="s">
        <v>318</v>
      </c>
      <c r="C30" s="10" t="s">
        <v>71</v>
      </c>
      <c r="D30" s="93" t="s">
        <v>367</v>
      </c>
      <c r="E30" s="75" t="s">
        <v>337</v>
      </c>
      <c r="F30" s="5">
        <v>4</v>
      </c>
      <c r="G30" s="110" t="s">
        <v>19</v>
      </c>
      <c r="H30" s="10" t="s">
        <v>20</v>
      </c>
      <c r="I30" s="105" t="s">
        <v>325</v>
      </c>
      <c r="J30" s="12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N30" s="13"/>
    </row>
    <row r="31" spans="1:248" customFormat="1" ht="42" customHeight="1">
      <c r="A31" s="82">
        <v>12</v>
      </c>
      <c r="B31" s="74" t="s">
        <v>319</v>
      </c>
      <c r="C31" s="10" t="s">
        <v>72</v>
      </c>
      <c r="D31" s="93" t="s">
        <v>368</v>
      </c>
      <c r="E31" s="28" t="s">
        <v>73</v>
      </c>
      <c r="F31" s="5">
        <v>2</v>
      </c>
      <c r="G31" s="110" t="s">
        <v>11</v>
      </c>
      <c r="H31" s="10" t="s">
        <v>12</v>
      </c>
      <c r="I31" s="96"/>
      <c r="J31" s="12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N31" s="13"/>
    </row>
    <row r="32" spans="1:248" customFormat="1" ht="103.15" customHeight="1">
      <c r="A32" s="82">
        <v>13</v>
      </c>
      <c r="B32" s="74" t="s">
        <v>320</v>
      </c>
      <c r="C32" s="10" t="s">
        <v>74</v>
      </c>
      <c r="D32" s="93" t="s">
        <v>369</v>
      </c>
      <c r="E32" s="28" t="s">
        <v>75</v>
      </c>
      <c r="F32" s="5">
        <v>4</v>
      </c>
      <c r="G32" s="110" t="s">
        <v>19</v>
      </c>
      <c r="H32" s="10" t="s">
        <v>20</v>
      </c>
      <c r="I32" s="96"/>
      <c r="J32" s="12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N32" s="13"/>
    </row>
    <row r="33" spans="1:10" customFormat="1" ht="30.75" customHeight="1">
      <c r="A33" s="146">
        <v>14</v>
      </c>
      <c r="B33" s="134" t="s">
        <v>76</v>
      </c>
      <c r="C33" s="126" t="s">
        <v>76</v>
      </c>
      <c r="D33" s="92" t="s">
        <v>370</v>
      </c>
      <c r="E33" s="40" t="s">
        <v>77</v>
      </c>
      <c r="F33" s="70">
        <v>2</v>
      </c>
      <c r="G33" s="108" t="s">
        <v>11</v>
      </c>
      <c r="H33" s="8" t="s">
        <v>78</v>
      </c>
      <c r="I33" s="98"/>
      <c r="J33" s="122"/>
    </row>
    <row r="34" spans="1:10" customFormat="1" ht="34.5" customHeight="1">
      <c r="A34" s="146"/>
      <c r="B34" s="134"/>
      <c r="C34" s="126"/>
      <c r="D34" s="92" t="s">
        <v>371</v>
      </c>
      <c r="E34" s="40" t="s">
        <v>79</v>
      </c>
      <c r="F34" s="70">
        <v>2</v>
      </c>
      <c r="G34" s="108" t="s">
        <v>11</v>
      </c>
      <c r="H34" s="8" t="s">
        <v>78</v>
      </c>
      <c r="I34" s="96" t="s">
        <v>80</v>
      </c>
      <c r="J34" s="122"/>
    </row>
    <row r="35" spans="1:10" customFormat="1" ht="45.6" customHeight="1">
      <c r="A35" s="83">
        <v>15</v>
      </c>
      <c r="B35" s="60" t="s">
        <v>81</v>
      </c>
      <c r="C35" s="8" t="s">
        <v>81</v>
      </c>
      <c r="D35" s="92" t="s">
        <v>372</v>
      </c>
      <c r="E35" s="40" t="s">
        <v>82</v>
      </c>
      <c r="F35" s="70">
        <v>1</v>
      </c>
      <c r="G35" s="108" t="s">
        <v>11</v>
      </c>
      <c r="H35" s="8" t="s">
        <v>78</v>
      </c>
      <c r="I35" s="96" t="s">
        <v>330</v>
      </c>
      <c r="J35" s="123"/>
    </row>
    <row r="36" spans="1:10" customFormat="1" ht="45.6" customHeight="1">
      <c r="A36" s="141">
        <v>16</v>
      </c>
      <c r="B36" s="144" t="s">
        <v>91</v>
      </c>
      <c r="C36" s="145" t="s">
        <v>91</v>
      </c>
      <c r="D36" s="93" t="s">
        <v>373</v>
      </c>
      <c r="E36" s="6" t="s">
        <v>156</v>
      </c>
      <c r="F36" s="7">
        <v>1</v>
      </c>
      <c r="G36" s="116" t="s">
        <v>11</v>
      </c>
      <c r="H36" s="6" t="s">
        <v>12</v>
      </c>
      <c r="I36" s="106"/>
      <c r="J36" s="124" t="s">
        <v>446</v>
      </c>
    </row>
    <row r="37" spans="1:10" ht="23.1" customHeight="1">
      <c r="A37" s="141"/>
      <c r="B37" s="144"/>
      <c r="C37" s="145"/>
      <c r="D37" s="93" t="s">
        <v>374</v>
      </c>
      <c r="E37" s="6" t="s">
        <v>228</v>
      </c>
      <c r="F37" s="7">
        <v>1</v>
      </c>
      <c r="G37" s="116" t="s">
        <v>11</v>
      </c>
      <c r="H37" s="6" t="s">
        <v>12</v>
      </c>
      <c r="I37" s="106"/>
      <c r="J37" s="124"/>
    </row>
    <row r="38" spans="1:10" ht="43.15" customHeight="1">
      <c r="A38" s="141"/>
      <c r="B38" s="144"/>
      <c r="C38" s="145"/>
      <c r="D38" s="93" t="s">
        <v>375</v>
      </c>
      <c r="E38" s="6" t="s">
        <v>161</v>
      </c>
      <c r="F38" s="7">
        <v>1</v>
      </c>
      <c r="G38" s="116" t="s">
        <v>11</v>
      </c>
      <c r="H38" s="6" t="s">
        <v>12</v>
      </c>
      <c r="I38" s="106"/>
      <c r="J38" s="124"/>
    </row>
    <row r="39" spans="1:10" ht="23.1" customHeight="1">
      <c r="A39" s="141"/>
      <c r="B39" s="144"/>
      <c r="C39" s="145"/>
      <c r="D39" s="93" t="s">
        <v>376</v>
      </c>
      <c r="E39" s="6" t="s">
        <v>87</v>
      </c>
      <c r="F39" s="7">
        <v>1</v>
      </c>
      <c r="G39" s="116" t="s">
        <v>11</v>
      </c>
      <c r="H39" s="6" t="s">
        <v>12</v>
      </c>
      <c r="I39" s="106"/>
      <c r="J39" s="124"/>
    </row>
    <row r="40" spans="1:10" ht="23.1" customHeight="1">
      <c r="A40" s="141"/>
      <c r="B40" s="144"/>
      <c r="C40" s="145"/>
      <c r="D40" s="93" t="s">
        <v>377</v>
      </c>
      <c r="E40" s="6" t="s">
        <v>159</v>
      </c>
      <c r="F40" s="7">
        <v>1</v>
      </c>
      <c r="G40" s="116" t="s">
        <v>11</v>
      </c>
      <c r="H40" s="6" t="s">
        <v>12</v>
      </c>
      <c r="I40" s="106"/>
      <c r="J40" s="124"/>
    </row>
    <row r="41" spans="1:10" ht="23.1" customHeight="1">
      <c r="A41" s="141"/>
      <c r="B41" s="144"/>
      <c r="C41" s="145"/>
      <c r="D41" s="93" t="s">
        <v>378</v>
      </c>
      <c r="E41" s="6" t="s">
        <v>163</v>
      </c>
      <c r="F41" s="7">
        <v>1</v>
      </c>
      <c r="G41" s="116" t="s">
        <v>11</v>
      </c>
      <c r="H41" s="6" t="s">
        <v>12</v>
      </c>
      <c r="I41" s="106"/>
      <c r="J41" s="124"/>
    </row>
    <row r="42" spans="1:10" ht="23.1" customHeight="1">
      <c r="A42" s="141"/>
      <c r="B42" s="144"/>
      <c r="C42" s="145"/>
      <c r="D42" s="93" t="s">
        <v>379</v>
      </c>
      <c r="E42" s="6" t="s">
        <v>265</v>
      </c>
      <c r="F42" s="7">
        <v>1</v>
      </c>
      <c r="G42" s="116" t="s">
        <v>11</v>
      </c>
      <c r="H42" s="6" t="s">
        <v>12</v>
      </c>
      <c r="I42" s="106"/>
      <c r="J42" s="124"/>
    </row>
    <row r="43" spans="1:10" ht="23.1" customHeight="1">
      <c r="A43" s="141"/>
      <c r="B43" s="144"/>
      <c r="C43" s="145"/>
      <c r="D43" s="93" t="s">
        <v>380</v>
      </c>
      <c r="E43" s="6" t="s">
        <v>266</v>
      </c>
      <c r="F43" s="7">
        <v>2</v>
      </c>
      <c r="G43" s="116" t="s">
        <v>11</v>
      </c>
      <c r="H43" s="6" t="s">
        <v>12</v>
      </c>
      <c r="I43" s="106"/>
      <c r="J43" s="124"/>
    </row>
    <row r="44" spans="1:10" ht="23.1" customHeight="1">
      <c r="A44" s="141"/>
      <c r="B44" s="144"/>
      <c r="C44" s="145"/>
      <c r="D44" s="93" t="s">
        <v>381</v>
      </c>
      <c r="E44" s="6" t="s">
        <v>267</v>
      </c>
      <c r="F44" s="7">
        <v>1</v>
      </c>
      <c r="G44" s="116" t="s">
        <v>11</v>
      </c>
      <c r="H44" s="6" t="s">
        <v>12</v>
      </c>
      <c r="I44" s="106"/>
      <c r="J44" s="124"/>
    </row>
    <row r="45" spans="1:10" ht="23.1" customHeight="1">
      <c r="A45" s="141"/>
      <c r="B45" s="144"/>
      <c r="C45" s="145"/>
      <c r="D45" s="93" t="s">
        <v>382</v>
      </c>
      <c r="E45" s="6" t="s">
        <v>268</v>
      </c>
      <c r="F45" s="7">
        <v>1</v>
      </c>
      <c r="G45" s="116" t="s">
        <v>11</v>
      </c>
      <c r="H45" s="6" t="s">
        <v>12</v>
      </c>
      <c r="I45" s="106"/>
      <c r="J45" s="124"/>
    </row>
    <row r="46" spans="1:10" ht="18.75" customHeight="1">
      <c r="A46" s="141"/>
      <c r="B46" s="144"/>
      <c r="C46" s="145"/>
      <c r="D46" s="93" t="s">
        <v>383</v>
      </c>
      <c r="E46" s="6" t="s">
        <v>175</v>
      </c>
      <c r="F46" s="7">
        <v>1</v>
      </c>
      <c r="G46" s="116" t="s">
        <v>11</v>
      </c>
      <c r="H46" s="6" t="s">
        <v>12</v>
      </c>
      <c r="I46" s="107" t="s">
        <v>44</v>
      </c>
      <c r="J46" s="124"/>
    </row>
    <row r="47" spans="1:10" ht="41.25" customHeight="1">
      <c r="A47" s="141"/>
      <c r="B47" s="144"/>
      <c r="C47" s="145"/>
      <c r="D47" s="93" t="s">
        <v>384</v>
      </c>
      <c r="E47" s="6" t="s">
        <v>170</v>
      </c>
      <c r="F47" s="7">
        <v>1</v>
      </c>
      <c r="G47" s="116" t="s">
        <v>11</v>
      </c>
      <c r="H47" s="6" t="s">
        <v>12</v>
      </c>
      <c r="I47" s="106"/>
      <c r="J47" s="124"/>
    </row>
    <row r="48" spans="1:10" ht="41.25" customHeight="1">
      <c r="A48" s="141"/>
      <c r="B48" s="144"/>
      <c r="C48" s="145"/>
      <c r="D48" s="93" t="s">
        <v>385</v>
      </c>
      <c r="E48" s="6" t="s">
        <v>269</v>
      </c>
      <c r="F48" s="7">
        <v>1</v>
      </c>
      <c r="G48" s="116" t="s">
        <v>11</v>
      </c>
      <c r="H48" s="6" t="s">
        <v>12</v>
      </c>
      <c r="I48" s="107" t="s">
        <v>44</v>
      </c>
      <c r="J48" s="124"/>
    </row>
    <row r="49" spans="1:10" ht="41.25" customHeight="1">
      <c r="A49" s="141"/>
      <c r="B49" s="144"/>
      <c r="C49" s="145"/>
      <c r="D49" s="93" t="s">
        <v>386</v>
      </c>
      <c r="E49" s="6" t="s">
        <v>109</v>
      </c>
      <c r="F49" s="7">
        <v>1</v>
      </c>
      <c r="G49" s="116" t="s">
        <v>11</v>
      </c>
      <c r="H49" s="6" t="s">
        <v>12</v>
      </c>
      <c r="I49" s="106"/>
      <c r="J49" s="124"/>
    </row>
    <row r="50" spans="1:10" ht="41.25" customHeight="1">
      <c r="A50" s="141"/>
      <c r="B50" s="144"/>
      <c r="C50" s="145"/>
      <c r="D50" s="93" t="s">
        <v>387</v>
      </c>
      <c r="E50" s="6" t="s">
        <v>270</v>
      </c>
      <c r="F50" s="7">
        <v>1</v>
      </c>
      <c r="G50" s="116" t="s">
        <v>11</v>
      </c>
      <c r="H50" s="6" t="s">
        <v>12</v>
      </c>
      <c r="I50" s="106"/>
      <c r="J50" s="124"/>
    </row>
    <row r="51" spans="1:10" ht="41.25" customHeight="1">
      <c r="A51" s="141"/>
      <c r="B51" s="144"/>
      <c r="C51" s="145"/>
      <c r="D51" s="93" t="s">
        <v>388</v>
      </c>
      <c r="E51" s="6" t="s">
        <v>271</v>
      </c>
      <c r="F51" s="7">
        <v>1</v>
      </c>
      <c r="G51" s="116" t="s">
        <v>11</v>
      </c>
      <c r="H51" s="6" t="s">
        <v>12</v>
      </c>
      <c r="I51" s="106"/>
      <c r="J51" s="124"/>
    </row>
    <row r="52" spans="1:10" ht="41.25" customHeight="1">
      <c r="A52" s="141"/>
      <c r="B52" s="144"/>
      <c r="C52" s="145"/>
      <c r="D52" s="93" t="s">
        <v>389</v>
      </c>
      <c r="E52" s="6" t="s">
        <v>128</v>
      </c>
      <c r="F52" s="7">
        <v>1</v>
      </c>
      <c r="G52" s="116" t="s">
        <v>11</v>
      </c>
      <c r="H52" s="6" t="s">
        <v>12</v>
      </c>
      <c r="I52" s="106"/>
      <c r="J52" s="124"/>
    </row>
    <row r="53" spans="1:10" ht="41.25" customHeight="1">
      <c r="A53" s="141"/>
      <c r="B53" s="144"/>
      <c r="C53" s="145"/>
      <c r="D53" s="93" t="s">
        <v>390</v>
      </c>
      <c r="E53" s="6" t="s">
        <v>272</v>
      </c>
      <c r="F53" s="7">
        <v>1</v>
      </c>
      <c r="G53" s="116" t="s">
        <v>11</v>
      </c>
      <c r="H53" s="6" t="s">
        <v>12</v>
      </c>
      <c r="I53" s="106"/>
      <c r="J53" s="124"/>
    </row>
    <row r="54" spans="1:10" ht="41.25" customHeight="1">
      <c r="A54" s="141"/>
      <c r="B54" s="144"/>
      <c r="C54" s="145"/>
      <c r="D54" s="93" t="s">
        <v>391</v>
      </c>
      <c r="E54" s="6" t="s">
        <v>273</v>
      </c>
      <c r="F54" s="7">
        <v>2</v>
      </c>
      <c r="G54" s="116" t="s">
        <v>11</v>
      </c>
      <c r="H54" s="6" t="s">
        <v>12</v>
      </c>
      <c r="I54" s="106"/>
      <c r="J54" s="124"/>
    </row>
    <row r="55" spans="1:10" ht="41.25" customHeight="1">
      <c r="A55" s="141"/>
      <c r="B55" s="144"/>
      <c r="C55" s="145"/>
      <c r="D55" s="93" t="s">
        <v>392</v>
      </c>
      <c r="E55" s="6" t="s">
        <v>255</v>
      </c>
      <c r="F55" s="7">
        <v>1</v>
      </c>
      <c r="G55" s="116" t="s">
        <v>11</v>
      </c>
      <c r="H55" s="6" t="s">
        <v>12</v>
      </c>
      <c r="I55" s="106"/>
      <c r="J55" s="124"/>
    </row>
    <row r="56" spans="1:10" ht="41.25" customHeight="1">
      <c r="A56" s="141"/>
      <c r="B56" s="144"/>
      <c r="C56" s="145"/>
      <c r="D56" s="93" t="s">
        <v>393</v>
      </c>
      <c r="E56" s="6" t="s">
        <v>274</v>
      </c>
      <c r="F56" s="7">
        <v>1</v>
      </c>
      <c r="G56" s="116" t="s">
        <v>11</v>
      </c>
      <c r="H56" s="6" t="s">
        <v>12</v>
      </c>
      <c r="I56" s="106"/>
      <c r="J56" s="124"/>
    </row>
    <row r="57" spans="1:10" ht="41.25" customHeight="1">
      <c r="A57" s="141"/>
      <c r="B57" s="144"/>
      <c r="C57" s="145"/>
      <c r="D57" s="93" t="s">
        <v>394</v>
      </c>
      <c r="E57" s="6" t="s">
        <v>336</v>
      </c>
      <c r="F57" s="7">
        <v>1</v>
      </c>
      <c r="G57" s="116" t="s">
        <v>11</v>
      </c>
      <c r="H57" s="6" t="s">
        <v>12</v>
      </c>
      <c r="I57" s="106"/>
      <c r="J57" s="124"/>
    </row>
    <row r="58" spans="1:10" ht="41.25" customHeight="1">
      <c r="A58" s="141"/>
      <c r="B58" s="144"/>
      <c r="C58" s="145"/>
      <c r="D58" s="93" t="s">
        <v>395</v>
      </c>
      <c r="E58" s="6" t="s">
        <v>275</v>
      </c>
      <c r="F58" s="7">
        <v>1</v>
      </c>
      <c r="G58" s="116" t="s">
        <v>11</v>
      </c>
      <c r="H58" s="6" t="s">
        <v>12</v>
      </c>
      <c r="I58" s="106"/>
      <c r="J58" s="124"/>
    </row>
    <row r="59" spans="1:10" ht="41.25" customHeight="1">
      <c r="A59" s="141"/>
      <c r="B59" s="144"/>
      <c r="C59" s="145"/>
      <c r="D59" s="93" t="s">
        <v>396</v>
      </c>
      <c r="E59" s="6" t="s">
        <v>140</v>
      </c>
      <c r="F59" s="7">
        <v>1</v>
      </c>
      <c r="G59" s="116" t="s">
        <v>11</v>
      </c>
      <c r="H59" s="6" t="s">
        <v>12</v>
      </c>
      <c r="I59" s="106" t="s">
        <v>276</v>
      </c>
      <c r="J59" s="124"/>
    </row>
    <row r="60" spans="1:10" ht="41.25" customHeight="1">
      <c r="A60" s="141"/>
      <c r="B60" s="144"/>
      <c r="C60" s="145"/>
      <c r="D60" s="93" t="s">
        <v>397</v>
      </c>
      <c r="E60" s="6" t="s">
        <v>277</v>
      </c>
      <c r="F60" s="7">
        <v>1</v>
      </c>
      <c r="G60" s="116" t="s">
        <v>11</v>
      </c>
      <c r="H60" s="6" t="s">
        <v>12</v>
      </c>
      <c r="I60" s="107"/>
      <c r="J60" s="124"/>
    </row>
    <row r="61" spans="1:10" ht="41.25" customHeight="1">
      <c r="A61" s="141"/>
      <c r="B61" s="144"/>
      <c r="C61" s="145"/>
      <c r="D61" s="93" t="s">
        <v>398</v>
      </c>
      <c r="E61" s="6" t="s">
        <v>278</v>
      </c>
      <c r="F61" s="7">
        <v>2</v>
      </c>
      <c r="G61" s="116" t="s">
        <v>11</v>
      </c>
      <c r="H61" s="6" t="s">
        <v>12</v>
      </c>
      <c r="I61" s="106" t="s">
        <v>279</v>
      </c>
      <c r="J61" s="124"/>
    </row>
    <row r="62" spans="1:10" ht="41.25" customHeight="1">
      <c r="A62" s="141"/>
      <c r="B62" s="144"/>
      <c r="C62" s="145"/>
      <c r="D62" s="93" t="s">
        <v>399</v>
      </c>
      <c r="E62" s="6" t="s">
        <v>280</v>
      </c>
      <c r="F62" s="7">
        <v>1</v>
      </c>
      <c r="G62" s="116" t="s">
        <v>11</v>
      </c>
      <c r="H62" s="6" t="s">
        <v>12</v>
      </c>
      <c r="I62" s="107" t="s">
        <v>281</v>
      </c>
      <c r="J62" s="124"/>
    </row>
    <row r="63" spans="1:10" ht="41.25" customHeight="1">
      <c r="A63" s="141">
        <v>17</v>
      </c>
      <c r="B63" s="125" t="s">
        <v>227</v>
      </c>
      <c r="C63" s="126" t="s">
        <v>227</v>
      </c>
      <c r="D63" s="93" t="s">
        <v>400</v>
      </c>
      <c r="E63" s="6" t="s">
        <v>225</v>
      </c>
      <c r="F63" s="7">
        <v>1</v>
      </c>
      <c r="G63" s="116" t="s">
        <v>22</v>
      </c>
      <c r="H63" s="6" t="s">
        <v>23</v>
      </c>
      <c r="I63" s="107"/>
      <c r="J63" s="121" t="s">
        <v>446</v>
      </c>
    </row>
    <row r="64" spans="1:10" ht="41.25" customHeight="1">
      <c r="A64" s="141"/>
      <c r="B64" s="125"/>
      <c r="C64" s="126"/>
      <c r="D64" s="93" t="s">
        <v>401</v>
      </c>
      <c r="E64" s="6" t="s">
        <v>230</v>
      </c>
      <c r="F64" s="7">
        <v>1</v>
      </c>
      <c r="G64" s="116" t="s">
        <v>11</v>
      </c>
      <c r="H64" s="6" t="s">
        <v>12</v>
      </c>
      <c r="I64" s="107"/>
      <c r="J64" s="122"/>
    </row>
    <row r="65" spans="1:10" ht="41.25" customHeight="1">
      <c r="A65" s="141"/>
      <c r="B65" s="125"/>
      <c r="C65" s="126"/>
      <c r="D65" s="93" t="s">
        <v>402</v>
      </c>
      <c r="E65" s="6" t="s">
        <v>226</v>
      </c>
      <c r="F65" s="7">
        <v>2</v>
      </c>
      <c r="G65" s="116" t="s">
        <v>22</v>
      </c>
      <c r="H65" s="6" t="s">
        <v>23</v>
      </c>
      <c r="I65" s="107"/>
      <c r="J65" s="122"/>
    </row>
    <row r="66" spans="1:10" ht="41.25" customHeight="1">
      <c r="A66" s="141"/>
      <c r="B66" s="125"/>
      <c r="C66" s="126"/>
      <c r="D66" s="93" t="s">
        <v>403</v>
      </c>
      <c r="E66" s="6" t="s">
        <v>228</v>
      </c>
      <c r="F66" s="7">
        <v>3</v>
      </c>
      <c r="G66" s="116" t="s">
        <v>22</v>
      </c>
      <c r="H66" s="6" t="s">
        <v>23</v>
      </c>
      <c r="I66" s="107"/>
      <c r="J66" s="122"/>
    </row>
    <row r="67" spans="1:10" ht="41.25" customHeight="1">
      <c r="A67" s="141"/>
      <c r="B67" s="125"/>
      <c r="C67" s="126"/>
      <c r="D67" s="93" t="s">
        <v>404</v>
      </c>
      <c r="E67" s="6" t="s">
        <v>282</v>
      </c>
      <c r="F67" s="7">
        <v>2</v>
      </c>
      <c r="G67" s="116" t="s">
        <v>22</v>
      </c>
      <c r="H67" s="6" t="s">
        <v>23</v>
      </c>
      <c r="I67" s="107"/>
      <c r="J67" s="122"/>
    </row>
    <row r="68" spans="1:10" ht="41.25" customHeight="1">
      <c r="A68" s="141"/>
      <c r="B68" s="125"/>
      <c r="C68" s="126"/>
      <c r="D68" s="93" t="s">
        <v>405</v>
      </c>
      <c r="E68" s="6" t="s">
        <v>157</v>
      </c>
      <c r="F68" s="7">
        <v>1</v>
      </c>
      <c r="G68" s="116" t="s">
        <v>22</v>
      </c>
      <c r="H68" s="6" t="s">
        <v>23</v>
      </c>
      <c r="I68" s="107"/>
      <c r="J68" s="123"/>
    </row>
    <row r="69" spans="1:10" ht="41.25" customHeight="1">
      <c r="A69" s="141">
        <v>18</v>
      </c>
      <c r="B69" s="144" t="s">
        <v>283</v>
      </c>
      <c r="C69" s="149" t="s">
        <v>283</v>
      </c>
      <c r="D69" s="92" t="s">
        <v>406</v>
      </c>
      <c r="E69" s="77" t="s">
        <v>284</v>
      </c>
      <c r="F69" s="80">
        <v>1</v>
      </c>
      <c r="G69" s="110" t="s">
        <v>11</v>
      </c>
      <c r="H69" s="77" t="s">
        <v>12</v>
      </c>
      <c r="I69" s="147" t="s">
        <v>329</v>
      </c>
      <c r="J69" s="124" t="s">
        <v>447</v>
      </c>
    </row>
    <row r="70" spans="1:10" ht="41.25" customHeight="1">
      <c r="A70" s="141"/>
      <c r="B70" s="144"/>
      <c r="C70" s="149"/>
      <c r="D70" s="92" t="s">
        <v>407</v>
      </c>
      <c r="E70" s="77" t="s">
        <v>285</v>
      </c>
      <c r="F70" s="80">
        <v>1</v>
      </c>
      <c r="G70" s="110" t="s">
        <v>11</v>
      </c>
      <c r="H70" s="77" t="s">
        <v>12</v>
      </c>
      <c r="I70" s="117"/>
      <c r="J70" s="124"/>
    </row>
    <row r="71" spans="1:10" ht="41.25" customHeight="1">
      <c r="A71" s="141"/>
      <c r="B71" s="144"/>
      <c r="C71" s="149"/>
      <c r="D71" s="92" t="s">
        <v>408</v>
      </c>
      <c r="E71" s="77" t="s">
        <v>109</v>
      </c>
      <c r="F71" s="80">
        <v>1</v>
      </c>
      <c r="G71" s="110" t="s">
        <v>11</v>
      </c>
      <c r="H71" s="77" t="s">
        <v>12</v>
      </c>
      <c r="I71" s="117"/>
      <c r="J71" s="124"/>
    </row>
    <row r="72" spans="1:10" ht="41.25" customHeight="1">
      <c r="A72" s="141"/>
      <c r="B72" s="144"/>
      <c r="C72" s="149"/>
      <c r="D72" s="92" t="s">
        <v>409</v>
      </c>
      <c r="E72" s="77" t="s">
        <v>170</v>
      </c>
      <c r="F72" s="80">
        <v>2</v>
      </c>
      <c r="G72" s="110" t="s">
        <v>11</v>
      </c>
      <c r="H72" s="77" t="s">
        <v>12</v>
      </c>
      <c r="I72" s="117"/>
      <c r="J72" s="124"/>
    </row>
    <row r="73" spans="1:10" ht="41.25" customHeight="1">
      <c r="A73" s="141"/>
      <c r="B73" s="144"/>
      <c r="C73" s="149"/>
      <c r="D73" s="92" t="s">
        <v>410</v>
      </c>
      <c r="E73" s="77" t="s">
        <v>273</v>
      </c>
      <c r="F73" s="80">
        <v>1</v>
      </c>
      <c r="G73" s="110" t="s">
        <v>11</v>
      </c>
      <c r="H73" s="77" t="s">
        <v>12</v>
      </c>
      <c r="I73" s="117"/>
      <c r="J73" s="124"/>
    </row>
    <row r="74" spans="1:10" ht="41.25" customHeight="1">
      <c r="A74" s="141"/>
      <c r="B74" s="144"/>
      <c r="C74" s="149"/>
      <c r="D74" s="92" t="s">
        <v>411</v>
      </c>
      <c r="E74" s="77" t="s">
        <v>210</v>
      </c>
      <c r="F74" s="80">
        <v>1</v>
      </c>
      <c r="G74" s="110" t="s">
        <v>11</v>
      </c>
      <c r="H74" s="77" t="s">
        <v>12</v>
      </c>
      <c r="I74" s="147" t="s">
        <v>326</v>
      </c>
      <c r="J74" s="124"/>
    </row>
    <row r="75" spans="1:10" ht="41.25" customHeight="1">
      <c r="A75" s="141"/>
      <c r="B75" s="144"/>
      <c r="C75" s="149"/>
      <c r="D75" s="92" t="s">
        <v>412</v>
      </c>
      <c r="E75" s="77" t="s">
        <v>286</v>
      </c>
      <c r="F75" s="80">
        <v>1</v>
      </c>
      <c r="G75" s="110" t="s">
        <v>11</v>
      </c>
      <c r="H75" s="77" t="s">
        <v>12</v>
      </c>
      <c r="I75" s="117"/>
      <c r="J75" s="124"/>
    </row>
    <row r="76" spans="1:10" ht="41.25" customHeight="1">
      <c r="A76" s="141"/>
      <c r="B76" s="144"/>
      <c r="C76" s="149"/>
      <c r="D76" s="92" t="s">
        <v>413</v>
      </c>
      <c r="E76" s="77" t="s">
        <v>156</v>
      </c>
      <c r="F76" s="80">
        <v>1</v>
      </c>
      <c r="G76" s="110" t="s">
        <v>11</v>
      </c>
      <c r="H76" s="77" t="s">
        <v>12</v>
      </c>
      <c r="I76" s="96"/>
      <c r="J76" s="124"/>
    </row>
    <row r="77" spans="1:10" ht="41.25" customHeight="1">
      <c r="A77" s="141"/>
      <c r="B77" s="144"/>
      <c r="C77" s="149"/>
      <c r="D77" s="92" t="s">
        <v>414</v>
      </c>
      <c r="E77" s="77" t="s">
        <v>170</v>
      </c>
      <c r="F77" s="80">
        <v>1</v>
      </c>
      <c r="G77" s="110" t="s">
        <v>22</v>
      </c>
      <c r="H77" s="77" t="s">
        <v>23</v>
      </c>
      <c r="I77" s="96"/>
      <c r="J77" s="124"/>
    </row>
    <row r="78" spans="1:10" ht="65.25" customHeight="1">
      <c r="A78" s="148">
        <f>MAX($A$2:A73)+1</f>
        <v>19</v>
      </c>
      <c r="B78" s="144" t="s">
        <v>287</v>
      </c>
      <c r="C78" s="145" t="s">
        <v>288</v>
      </c>
      <c r="D78" s="93" t="s">
        <v>415</v>
      </c>
      <c r="E78" s="77" t="s">
        <v>153</v>
      </c>
      <c r="F78" s="80">
        <v>10</v>
      </c>
      <c r="G78" s="110" t="s">
        <v>11</v>
      </c>
      <c r="H78" s="77" t="s">
        <v>78</v>
      </c>
      <c r="I78" s="105" t="s">
        <v>321</v>
      </c>
      <c r="J78" s="124" t="s">
        <v>449</v>
      </c>
    </row>
    <row r="79" spans="1:10" ht="54.75" customHeight="1">
      <c r="A79" s="148"/>
      <c r="B79" s="144"/>
      <c r="C79" s="145"/>
      <c r="D79" s="93" t="s">
        <v>416</v>
      </c>
      <c r="E79" s="77" t="s">
        <v>289</v>
      </c>
      <c r="F79" s="80">
        <v>8</v>
      </c>
      <c r="G79" s="110" t="s">
        <v>11</v>
      </c>
      <c r="H79" s="77" t="s">
        <v>78</v>
      </c>
      <c r="I79" s="105" t="s">
        <v>322</v>
      </c>
      <c r="J79" s="124"/>
    </row>
    <row r="80" spans="1:10" ht="41.25" customHeight="1">
      <c r="A80" s="148"/>
      <c r="B80" s="144"/>
      <c r="C80" s="145"/>
      <c r="D80" s="93" t="s">
        <v>417</v>
      </c>
      <c r="E80" s="77" t="s">
        <v>155</v>
      </c>
      <c r="F80" s="80">
        <v>2</v>
      </c>
      <c r="G80" s="110" t="s">
        <v>11</v>
      </c>
      <c r="H80" s="77" t="s">
        <v>78</v>
      </c>
      <c r="I80" s="96"/>
      <c r="J80" s="124"/>
    </row>
    <row r="81" spans="1:10" ht="41.25" customHeight="1">
      <c r="A81" s="148"/>
      <c r="B81" s="144"/>
      <c r="C81" s="145"/>
      <c r="D81" s="93" t="s">
        <v>418</v>
      </c>
      <c r="E81" s="77" t="s">
        <v>290</v>
      </c>
      <c r="F81" s="80">
        <v>1</v>
      </c>
      <c r="G81" s="110" t="s">
        <v>11</v>
      </c>
      <c r="H81" s="77" t="s">
        <v>78</v>
      </c>
      <c r="I81" s="96" t="s">
        <v>44</v>
      </c>
      <c r="J81" s="124"/>
    </row>
    <row r="82" spans="1:10" ht="41.25" customHeight="1">
      <c r="A82" s="148"/>
      <c r="B82" s="144"/>
      <c r="C82" s="145"/>
      <c r="D82" s="93" t="s">
        <v>419</v>
      </c>
      <c r="E82" s="77" t="s">
        <v>291</v>
      </c>
      <c r="F82" s="80">
        <v>2</v>
      </c>
      <c r="G82" s="110" t="s">
        <v>11</v>
      </c>
      <c r="H82" s="77" t="s">
        <v>78</v>
      </c>
      <c r="I82" s="96" t="s">
        <v>44</v>
      </c>
      <c r="J82" s="124"/>
    </row>
    <row r="83" spans="1:10" ht="41.25" customHeight="1">
      <c r="A83" s="148"/>
      <c r="B83" s="144"/>
      <c r="C83" s="145"/>
      <c r="D83" s="93" t="s">
        <v>420</v>
      </c>
      <c r="E83" s="77" t="s">
        <v>154</v>
      </c>
      <c r="F83" s="80">
        <v>1</v>
      </c>
      <c r="G83" s="110" t="s">
        <v>11</v>
      </c>
      <c r="H83" s="77" t="s">
        <v>78</v>
      </c>
      <c r="I83" s="96" t="s">
        <v>44</v>
      </c>
      <c r="J83" s="124"/>
    </row>
    <row r="84" spans="1:10" ht="41.25" customHeight="1">
      <c r="A84" s="148"/>
      <c r="B84" s="144"/>
      <c r="C84" s="145"/>
      <c r="D84" s="93" t="s">
        <v>421</v>
      </c>
      <c r="E84" s="77" t="s">
        <v>292</v>
      </c>
      <c r="F84" s="80">
        <v>1</v>
      </c>
      <c r="G84" s="110" t="s">
        <v>11</v>
      </c>
      <c r="H84" s="77" t="s">
        <v>78</v>
      </c>
      <c r="I84" s="96" t="s">
        <v>44</v>
      </c>
      <c r="J84" s="124"/>
    </row>
    <row r="85" spans="1:10" ht="41.25" customHeight="1">
      <c r="A85" s="148"/>
      <c r="B85" s="144"/>
      <c r="C85" s="145"/>
      <c r="D85" s="93" t="s">
        <v>422</v>
      </c>
      <c r="E85" s="77" t="s">
        <v>293</v>
      </c>
      <c r="F85" s="80">
        <v>1</v>
      </c>
      <c r="G85" s="110" t="s">
        <v>11</v>
      </c>
      <c r="H85" s="77" t="s">
        <v>78</v>
      </c>
      <c r="I85" s="96" t="s">
        <v>44</v>
      </c>
      <c r="J85" s="124"/>
    </row>
    <row r="86" spans="1:10" ht="41.25" customHeight="1">
      <c r="A86" s="148"/>
      <c r="B86" s="144"/>
      <c r="C86" s="145"/>
      <c r="D86" s="93" t="s">
        <v>423</v>
      </c>
      <c r="E86" s="78" t="s">
        <v>294</v>
      </c>
      <c r="F86" s="80">
        <v>2</v>
      </c>
      <c r="G86" s="110" t="s">
        <v>19</v>
      </c>
      <c r="H86" s="77" t="s">
        <v>20</v>
      </c>
      <c r="I86" s="96" t="s">
        <v>44</v>
      </c>
      <c r="J86" s="124"/>
    </row>
    <row r="87" spans="1:10" ht="41.25" customHeight="1">
      <c r="A87" s="148"/>
      <c r="B87" s="144"/>
      <c r="C87" s="145"/>
      <c r="D87" s="93" t="s">
        <v>424</v>
      </c>
      <c r="E87" s="77" t="s">
        <v>295</v>
      </c>
      <c r="F87" s="80">
        <v>2</v>
      </c>
      <c r="G87" s="110" t="s">
        <v>19</v>
      </c>
      <c r="H87" s="77" t="s">
        <v>20</v>
      </c>
      <c r="I87" s="96" t="s">
        <v>44</v>
      </c>
      <c r="J87" s="124"/>
    </row>
    <row r="88" spans="1:10" ht="41.25" customHeight="1">
      <c r="A88" s="148"/>
      <c r="B88" s="144"/>
      <c r="C88" s="136" t="s">
        <v>259</v>
      </c>
      <c r="D88" s="93" t="s">
        <v>425</v>
      </c>
      <c r="E88" s="77" t="s">
        <v>296</v>
      </c>
      <c r="F88" s="80">
        <v>10</v>
      </c>
      <c r="G88" s="110" t="s">
        <v>11</v>
      </c>
      <c r="H88" s="77" t="s">
        <v>78</v>
      </c>
      <c r="I88" s="96" t="s">
        <v>44</v>
      </c>
      <c r="J88" s="124"/>
    </row>
    <row r="89" spans="1:10" ht="41.25" customHeight="1">
      <c r="A89" s="148"/>
      <c r="B89" s="144"/>
      <c r="C89" s="136"/>
      <c r="D89" s="93" t="s">
        <v>426</v>
      </c>
      <c r="E89" s="77" t="s">
        <v>297</v>
      </c>
      <c r="F89" s="80">
        <v>5</v>
      </c>
      <c r="G89" s="110" t="s">
        <v>22</v>
      </c>
      <c r="H89" s="77" t="s">
        <v>23</v>
      </c>
      <c r="I89" s="96" t="s">
        <v>298</v>
      </c>
      <c r="J89" s="124"/>
    </row>
    <row r="90" spans="1:10" ht="41.25" customHeight="1">
      <c r="A90" s="148"/>
      <c r="B90" s="144"/>
      <c r="C90" s="136"/>
      <c r="D90" s="93" t="s">
        <v>427</v>
      </c>
      <c r="E90" s="77" t="s">
        <v>299</v>
      </c>
      <c r="F90" s="80">
        <v>5</v>
      </c>
      <c r="G90" s="110" t="s">
        <v>22</v>
      </c>
      <c r="H90" s="77" t="s">
        <v>23</v>
      </c>
      <c r="I90" s="96" t="s">
        <v>300</v>
      </c>
      <c r="J90" s="124"/>
    </row>
    <row r="91" spans="1:10" ht="41.25" customHeight="1">
      <c r="A91" s="148"/>
      <c r="B91" s="144"/>
      <c r="C91" s="136"/>
      <c r="D91" s="93" t="s">
        <v>428</v>
      </c>
      <c r="E91" s="77" t="s">
        <v>301</v>
      </c>
      <c r="F91" s="80">
        <v>3</v>
      </c>
      <c r="G91" s="110" t="s">
        <v>19</v>
      </c>
      <c r="H91" s="77" t="s">
        <v>20</v>
      </c>
      <c r="I91" s="96" t="s">
        <v>44</v>
      </c>
      <c r="J91" s="124"/>
    </row>
    <row r="92" spans="1:10" ht="41.25" customHeight="1">
      <c r="A92" s="148"/>
      <c r="B92" s="144"/>
      <c r="C92" s="136"/>
      <c r="D92" s="93" t="s">
        <v>429</v>
      </c>
      <c r="E92" s="78" t="s">
        <v>294</v>
      </c>
      <c r="F92" s="80">
        <v>2</v>
      </c>
      <c r="G92" s="110" t="s">
        <v>19</v>
      </c>
      <c r="H92" s="77" t="s">
        <v>20</v>
      </c>
      <c r="I92" s="96" t="s">
        <v>44</v>
      </c>
      <c r="J92" s="124"/>
    </row>
    <row r="93" spans="1:10" ht="69.75" customHeight="1">
      <c r="A93" s="135">
        <v>20</v>
      </c>
      <c r="B93" s="152" t="s">
        <v>302</v>
      </c>
      <c r="C93" s="126" t="s">
        <v>303</v>
      </c>
      <c r="D93" s="92" t="s">
        <v>430</v>
      </c>
      <c r="E93" s="112" t="s">
        <v>304</v>
      </c>
      <c r="F93" s="109">
        <v>1</v>
      </c>
      <c r="G93" s="108" t="s">
        <v>11</v>
      </c>
      <c r="H93" s="112" t="s">
        <v>78</v>
      </c>
      <c r="I93" s="115" t="s">
        <v>448</v>
      </c>
      <c r="J93" s="121" t="s">
        <v>450</v>
      </c>
    </row>
    <row r="94" spans="1:10" ht="78.75" customHeight="1">
      <c r="A94" s="135"/>
      <c r="B94" s="153"/>
      <c r="C94" s="126"/>
      <c r="D94" s="92" t="s">
        <v>431</v>
      </c>
      <c r="E94" s="108" t="s">
        <v>273</v>
      </c>
      <c r="F94" s="109">
        <v>1</v>
      </c>
      <c r="G94" s="108" t="s">
        <v>11</v>
      </c>
      <c r="H94" s="112" t="s">
        <v>78</v>
      </c>
      <c r="I94" s="115" t="s">
        <v>332</v>
      </c>
      <c r="J94" s="122"/>
    </row>
    <row r="95" spans="1:10" ht="41.25" customHeight="1">
      <c r="A95" s="135"/>
      <c r="B95" s="153"/>
      <c r="C95" s="126" t="s">
        <v>205</v>
      </c>
      <c r="D95" s="92" t="s">
        <v>432</v>
      </c>
      <c r="E95" s="12" t="s">
        <v>305</v>
      </c>
      <c r="F95" s="79">
        <v>1</v>
      </c>
      <c r="G95" s="126" t="s">
        <v>11</v>
      </c>
      <c r="H95" s="126" t="s">
        <v>78</v>
      </c>
      <c r="I95" s="127" t="s">
        <v>323</v>
      </c>
      <c r="J95" s="122"/>
    </row>
    <row r="96" spans="1:10" ht="41.25" customHeight="1">
      <c r="A96" s="135"/>
      <c r="B96" s="153"/>
      <c r="C96" s="126"/>
      <c r="D96" s="92" t="s">
        <v>433</v>
      </c>
      <c r="E96" s="12" t="s">
        <v>273</v>
      </c>
      <c r="F96" s="79">
        <v>1</v>
      </c>
      <c r="G96" s="126"/>
      <c r="H96" s="126" t="s">
        <v>78</v>
      </c>
      <c r="I96" s="128"/>
      <c r="J96" s="122"/>
    </row>
    <row r="97" spans="1:10" ht="41.25" customHeight="1">
      <c r="A97" s="135"/>
      <c r="B97" s="153"/>
      <c r="C97" s="126" t="s">
        <v>211</v>
      </c>
      <c r="D97" s="92" t="s">
        <v>434</v>
      </c>
      <c r="E97" s="78" t="s">
        <v>306</v>
      </c>
      <c r="F97" s="79">
        <v>4</v>
      </c>
      <c r="G97" s="126" t="s">
        <v>11</v>
      </c>
      <c r="H97" s="126" t="s">
        <v>78</v>
      </c>
      <c r="I97" s="127" t="s">
        <v>328</v>
      </c>
      <c r="J97" s="122"/>
    </row>
    <row r="98" spans="1:10" ht="41.25" customHeight="1">
      <c r="A98" s="135"/>
      <c r="B98" s="153"/>
      <c r="C98" s="126"/>
      <c r="D98" s="92" t="s">
        <v>435</v>
      </c>
      <c r="E98" s="78" t="s">
        <v>307</v>
      </c>
      <c r="F98" s="79">
        <v>2</v>
      </c>
      <c r="G98" s="126"/>
      <c r="H98" s="126"/>
      <c r="I98" s="128"/>
      <c r="J98" s="122"/>
    </row>
    <row r="99" spans="1:10" ht="41.25" customHeight="1">
      <c r="A99" s="135"/>
      <c r="B99" s="153"/>
      <c r="C99" s="126"/>
      <c r="D99" s="92" t="s">
        <v>436</v>
      </c>
      <c r="E99" s="78" t="s">
        <v>308</v>
      </c>
      <c r="F99" s="79">
        <v>3</v>
      </c>
      <c r="G99" s="126"/>
      <c r="H99" s="126"/>
      <c r="I99" s="128"/>
      <c r="J99" s="122"/>
    </row>
    <row r="100" spans="1:10" ht="41.25" customHeight="1">
      <c r="A100" s="135"/>
      <c r="B100" s="153"/>
      <c r="C100" s="126"/>
      <c r="D100" s="92" t="s">
        <v>437</v>
      </c>
      <c r="E100" s="78" t="s">
        <v>309</v>
      </c>
      <c r="F100" s="79">
        <v>3</v>
      </c>
      <c r="G100" s="126"/>
      <c r="H100" s="126"/>
      <c r="I100" s="128"/>
      <c r="J100" s="122"/>
    </row>
    <row r="101" spans="1:10" ht="41.25" customHeight="1">
      <c r="A101" s="135"/>
      <c r="B101" s="153"/>
      <c r="C101" s="126"/>
      <c r="D101" s="92" t="s">
        <v>438</v>
      </c>
      <c r="E101" s="78" t="s">
        <v>310</v>
      </c>
      <c r="F101" s="79">
        <v>2</v>
      </c>
      <c r="G101" s="126"/>
      <c r="H101" s="126"/>
      <c r="I101" s="128"/>
      <c r="J101" s="122"/>
    </row>
    <row r="102" spans="1:10" ht="41.25" customHeight="1">
      <c r="A102" s="135"/>
      <c r="B102" s="153"/>
      <c r="C102" s="126"/>
      <c r="D102" s="92" t="s">
        <v>439</v>
      </c>
      <c r="E102" s="78" t="s">
        <v>311</v>
      </c>
      <c r="F102" s="79">
        <v>2</v>
      </c>
      <c r="G102" s="126"/>
      <c r="H102" s="126"/>
      <c r="I102" s="128"/>
      <c r="J102" s="122"/>
    </row>
    <row r="103" spans="1:10" ht="41.25" customHeight="1">
      <c r="A103" s="135"/>
      <c r="B103" s="153"/>
      <c r="C103" s="126"/>
      <c r="D103" s="92" t="s">
        <v>440</v>
      </c>
      <c r="E103" s="78" t="s">
        <v>312</v>
      </c>
      <c r="F103" s="79">
        <v>1</v>
      </c>
      <c r="G103" s="126"/>
      <c r="H103" s="126"/>
      <c r="I103" s="128"/>
      <c r="J103" s="122"/>
    </row>
    <row r="104" spans="1:10" ht="41.25" customHeight="1">
      <c r="A104" s="135"/>
      <c r="B104" s="153"/>
      <c r="C104" s="126"/>
      <c r="D104" s="92" t="s">
        <v>441</v>
      </c>
      <c r="E104" s="78" t="s">
        <v>313</v>
      </c>
      <c r="F104" s="79">
        <v>1</v>
      </c>
      <c r="G104" s="126"/>
      <c r="H104" s="126"/>
      <c r="I104" s="128"/>
      <c r="J104" s="122"/>
    </row>
    <row r="105" spans="1:10" ht="41.25" customHeight="1">
      <c r="A105" s="135"/>
      <c r="B105" s="153"/>
      <c r="C105" s="126"/>
      <c r="D105" s="92" t="s">
        <v>442</v>
      </c>
      <c r="E105" s="78" t="s">
        <v>314</v>
      </c>
      <c r="F105" s="79">
        <v>2</v>
      </c>
      <c r="G105" s="126"/>
      <c r="H105" s="126"/>
      <c r="I105" s="128"/>
      <c r="J105" s="122"/>
    </row>
    <row r="106" spans="1:10" ht="41.25" customHeight="1">
      <c r="A106" s="135"/>
      <c r="B106" s="154"/>
      <c r="C106" s="126"/>
      <c r="D106" s="92" t="s">
        <v>443</v>
      </c>
      <c r="E106" s="78" t="s">
        <v>202</v>
      </c>
      <c r="F106" s="79">
        <v>1</v>
      </c>
      <c r="G106" s="126"/>
      <c r="H106" s="126"/>
      <c r="I106" s="128"/>
      <c r="J106" s="123"/>
    </row>
    <row r="107" spans="1:10" ht="41.25" customHeight="1">
      <c r="A107" s="129" t="s">
        <v>83</v>
      </c>
      <c r="B107" s="129"/>
      <c r="C107" s="14"/>
      <c r="D107" s="87"/>
      <c r="E107" s="15"/>
      <c r="F107" s="16">
        <f>SUM(F3:F106)</f>
        <v>172</v>
      </c>
      <c r="G107" s="15"/>
      <c r="H107" s="14"/>
      <c r="I107" s="97"/>
      <c r="J107" s="111"/>
    </row>
    <row r="108" spans="1:10" ht="41.25" customHeight="1">
      <c r="A108" s="118" t="s">
        <v>444</v>
      </c>
      <c r="B108" s="119"/>
      <c r="C108" s="119"/>
      <c r="D108" s="119"/>
      <c r="E108" s="119"/>
      <c r="F108" s="119"/>
      <c r="G108" s="119"/>
      <c r="H108" s="119"/>
      <c r="I108" s="119"/>
      <c r="J108" s="120"/>
    </row>
    <row r="109" spans="1:10" ht="41.25" customHeight="1">
      <c r="A109" s="84"/>
      <c r="B109" s="71"/>
      <c r="C109" s="17"/>
      <c r="D109" s="89"/>
      <c r="E109" s="72"/>
      <c r="F109" s="18"/>
      <c r="G109" s="17"/>
      <c r="H109" s="17"/>
      <c r="I109" s="17"/>
      <c r="J109" s="71"/>
    </row>
    <row r="110" spans="1:10" ht="41.25" customHeight="1">
      <c r="A110" s="84"/>
      <c r="B110" s="71"/>
      <c r="C110" s="17"/>
      <c r="D110" s="89"/>
      <c r="E110" s="72"/>
      <c r="F110" s="18"/>
      <c r="G110" s="17"/>
      <c r="H110" s="17"/>
      <c r="I110" s="17"/>
      <c r="J110" s="71"/>
    </row>
    <row r="111" spans="1:10" ht="41.25" customHeight="1">
      <c r="A111" s="84"/>
      <c r="B111" s="71"/>
      <c r="C111" s="17"/>
      <c r="D111" s="89"/>
      <c r="E111" s="72"/>
      <c r="F111" s="18"/>
      <c r="G111" s="17"/>
      <c r="H111" s="17"/>
      <c r="I111" s="17"/>
      <c r="J111" s="71"/>
    </row>
    <row r="112" spans="1:10" ht="41.25" customHeight="1">
      <c r="A112" s="84"/>
      <c r="B112" s="71"/>
      <c r="C112" s="17"/>
      <c r="D112" s="89"/>
      <c r="E112" s="72"/>
      <c r="F112" s="18"/>
      <c r="G112" s="17"/>
      <c r="H112" s="17"/>
      <c r="I112" s="17"/>
      <c r="J112" s="71"/>
    </row>
    <row r="113" spans="1:10" ht="41.25" customHeight="1">
      <c r="A113" s="84"/>
      <c r="B113" s="71"/>
      <c r="C113" s="17"/>
      <c r="D113" s="89"/>
      <c r="E113" s="72"/>
      <c r="F113" s="18"/>
      <c r="G113" s="17"/>
      <c r="H113" s="17"/>
      <c r="I113" s="17"/>
      <c r="J113" s="71"/>
    </row>
    <row r="114" spans="1:10" ht="41.25" customHeight="1">
      <c r="A114" s="84"/>
      <c r="B114" s="71"/>
      <c r="C114" s="17"/>
      <c r="D114" s="89"/>
      <c r="E114" s="72"/>
      <c r="F114" s="18"/>
      <c r="G114" s="17"/>
      <c r="H114" s="17"/>
      <c r="I114" s="17"/>
      <c r="J114" s="71"/>
    </row>
    <row r="115" spans="1:10" ht="41.25" customHeight="1">
      <c r="A115" s="84"/>
      <c r="B115" s="71"/>
      <c r="C115" s="17"/>
      <c r="D115" s="89"/>
      <c r="E115" s="72"/>
      <c r="F115" s="18"/>
      <c r="G115" s="17"/>
      <c r="H115" s="17"/>
      <c r="I115" s="17"/>
      <c r="J115" s="71"/>
    </row>
    <row r="116" spans="1:10" ht="41.25" customHeight="1">
      <c r="A116" s="84"/>
      <c r="B116" s="71"/>
      <c r="C116" s="17"/>
      <c r="D116" s="89"/>
      <c r="E116" s="72"/>
      <c r="F116" s="18"/>
      <c r="G116" s="17"/>
      <c r="H116" s="17"/>
      <c r="I116" s="17"/>
      <c r="J116" s="71"/>
    </row>
    <row r="117" spans="1:10" ht="41.25" customHeight="1">
      <c r="A117" s="84"/>
      <c r="B117" s="71"/>
      <c r="C117" s="17"/>
      <c r="D117" s="89"/>
      <c r="E117" s="72"/>
      <c r="F117" s="18"/>
      <c r="G117" s="17"/>
      <c r="H117" s="17"/>
      <c r="I117" s="17"/>
      <c r="J117" s="71"/>
    </row>
    <row r="118" spans="1:10" ht="41.25" customHeight="1">
      <c r="A118" s="84"/>
      <c r="B118" s="71"/>
      <c r="C118" s="17"/>
      <c r="D118" s="89"/>
      <c r="E118" s="72"/>
      <c r="F118" s="18"/>
      <c r="G118" s="17"/>
      <c r="H118" s="17"/>
      <c r="I118" s="17"/>
      <c r="J118" s="71"/>
    </row>
    <row r="119" spans="1:10" ht="41.25" customHeight="1">
      <c r="A119" s="84"/>
      <c r="B119" s="71"/>
      <c r="C119" s="17"/>
      <c r="D119" s="89"/>
      <c r="E119" s="72"/>
      <c r="F119" s="18"/>
      <c r="G119" s="17"/>
      <c r="H119" s="17"/>
      <c r="I119" s="17"/>
      <c r="J119" s="71"/>
    </row>
    <row r="120" spans="1:10" ht="41.25" customHeight="1">
      <c r="A120" s="84"/>
      <c r="B120" s="71"/>
      <c r="C120" s="17"/>
      <c r="D120" s="89"/>
      <c r="E120" s="72"/>
      <c r="F120" s="18"/>
      <c r="G120" s="17"/>
      <c r="H120" s="17"/>
      <c r="I120" s="17"/>
      <c r="J120" s="71"/>
    </row>
    <row r="121" spans="1:10" ht="41.25" customHeight="1">
      <c r="A121" s="84"/>
      <c r="B121" s="71"/>
      <c r="C121" s="17"/>
      <c r="D121" s="89"/>
      <c r="E121" s="72"/>
      <c r="F121" s="18"/>
      <c r="G121" s="17"/>
      <c r="H121" s="17"/>
      <c r="I121" s="17"/>
      <c r="J121" s="71"/>
    </row>
    <row r="122" spans="1:10" ht="41.25" customHeight="1">
      <c r="A122" s="84"/>
      <c r="B122" s="71"/>
      <c r="C122" s="17"/>
      <c r="D122" s="89"/>
      <c r="E122" s="72"/>
      <c r="F122" s="18"/>
      <c r="G122" s="17"/>
      <c r="H122" s="17"/>
      <c r="I122" s="17"/>
      <c r="J122" s="71"/>
    </row>
    <row r="123" spans="1:10" ht="41.25" customHeight="1">
      <c r="A123" s="84"/>
      <c r="B123" s="71"/>
      <c r="C123" s="17"/>
      <c r="D123" s="89"/>
      <c r="E123" s="72"/>
      <c r="F123" s="18"/>
      <c r="G123" s="17"/>
      <c r="H123" s="17"/>
      <c r="I123" s="17"/>
      <c r="J123" s="71"/>
    </row>
    <row r="124" spans="1:10" ht="41.25" customHeight="1">
      <c r="A124" s="84"/>
      <c r="B124" s="71"/>
      <c r="C124" s="17"/>
      <c r="D124" s="89"/>
      <c r="E124" s="72"/>
      <c r="F124" s="18"/>
      <c r="G124" s="17"/>
      <c r="H124" s="17"/>
      <c r="I124" s="17"/>
      <c r="J124" s="71"/>
    </row>
    <row r="125" spans="1:10" ht="41.25" customHeight="1">
      <c r="A125" s="84"/>
      <c r="B125" s="71"/>
      <c r="C125" s="17"/>
      <c r="D125" s="89"/>
      <c r="E125" s="72"/>
      <c r="F125" s="18"/>
      <c r="G125" s="17"/>
      <c r="H125" s="17"/>
      <c r="I125" s="17"/>
      <c r="J125" s="71"/>
    </row>
    <row r="126" spans="1:10" ht="41.25" customHeight="1">
      <c r="A126" s="84"/>
      <c r="B126" s="71"/>
      <c r="C126" s="17"/>
      <c r="D126" s="89"/>
      <c r="E126" s="72"/>
      <c r="F126" s="18"/>
      <c r="G126" s="17"/>
      <c r="H126" s="17"/>
      <c r="I126" s="17"/>
      <c r="J126" s="71"/>
    </row>
    <row r="127" spans="1:10" ht="41.25" customHeight="1">
      <c r="A127" s="84"/>
      <c r="B127" s="71"/>
      <c r="C127" s="17"/>
      <c r="D127" s="89"/>
      <c r="E127" s="72"/>
      <c r="F127" s="18"/>
      <c r="G127" s="17"/>
      <c r="H127" s="17"/>
      <c r="I127" s="17"/>
      <c r="J127" s="71"/>
    </row>
    <row r="128" spans="1:10" ht="41.25" customHeight="1">
      <c r="A128" s="84"/>
      <c r="B128" s="71"/>
      <c r="C128" s="17"/>
      <c r="D128" s="89"/>
      <c r="E128" s="72"/>
      <c r="F128" s="18"/>
      <c r="G128" s="17"/>
      <c r="H128" s="17"/>
      <c r="I128" s="17"/>
      <c r="J128" s="71"/>
    </row>
    <row r="129" spans="1:10" ht="41.25" customHeight="1">
      <c r="A129" s="84"/>
      <c r="B129" s="71"/>
      <c r="C129" s="17"/>
      <c r="D129" s="89"/>
      <c r="E129" s="72"/>
      <c r="F129" s="18"/>
      <c r="G129" s="17"/>
      <c r="H129" s="17"/>
      <c r="I129" s="17"/>
      <c r="J129" s="71"/>
    </row>
    <row r="130" spans="1:10" ht="41.25" customHeight="1">
      <c r="A130" s="84"/>
      <c r="B130" s="71"/>
      <c r="C130" s="17"/>
      <c r="D130" s="89"/>
      <c r="E130" s="72"/>
      <c r="F130" s="18"/>
      <c r="G130" s="17"/>
      <c r="H130" s="17"/>
      <c r="I130" s="17"/>
      <c r="J130" s="71"/>
    </row>
    <row r="131" spans="1:10" ht="41.25" customHeight="1">
      <c r="A131" s="84"/>
      <c r="B131" s="71"/>
      <c r="C131" s="17"/>
      <c r="D131" s="89"/>
      <c r="E131" s="72"/>
      <c r="F131" s="18"/>
      <c r="G131" s="17"/>
      <c r="H131" s="17"/>
      <c r="I131" s="17"/>
      <c r="J131" s="71"/>
    </row>
    <row r="132" spans="1:10" ht="41.25" customHeight="1">
      <c r="A132" s="84"/>
      <c r="B132" s="71"/>
      <c r="C132" s="19"/>
      <c r="D132" s="90"/>
      <c r="E132" s="73"/>
      <c r="F132" s="20"/>
      <c r="G132" s="19"/>
      <c r="H132" s="19"/>
      <c r="I132" s="19"/>
      <c r="J132" s="71"/>
    </row>
    <row r="133" spans="1:10" ht="41.25" customHeight="1">
      <c r="A133" s="84"/>
      <c r="B133" s="71"/>
      <c r="C133" s="19"/>
      <c r="D133" s="90"/>
      <c r="E133" s="73"/>
      <c r="F133" s="20"/>
      <c r="G133" s="19"/>
      <c r="H133" s="19"/>
      <c r="I133" s="19"/>
      <c r="J133" s="71"/>
    </row>
    <row r="134" spans="1:10" ht="41.25" customHeight="1">
      <c r="A134" s="84"/>
      <c r="B134" s="71"/>
      <c r="C134" s="19"/>
      <c r="D134" s="90"/>
      <c r="E134" s="73"/>
      <c r="F134" s="20"/>
      <c r="G134" s="19"/>
      <c r="H134" s="19"/>
      <c r="I134" s="19"/>
      <c r="J134" s="71"/>
    </row>
    <row r="135" spans="1:10" ht="41.25" customHeight="1">
      <c r="A135" s="84"/>
      <c r="B135" s="71"/>
      <c r="C135" s="19"/>
      <c r="D135" s="90"/>
      <c r="E135" s="73"/>
      <c r="F135" s="20"/>
      <c r="G135" s="19"/>
      <c r="H135" s="19"/>
      <c r="I135" s="19"/>
      <c r="J135" s="71"/>
    </row>
    <row r="136" spans="1:10" ht="41.25" customHeight="1">
      <c r="A136" s="84"/>
      <c r="B136" s="71"/>
      <c r="C136" s="19"/>
      <c r="D136" s="90"/>
      <c r="E136" s="73"/>
      <c r="F136" s="20"/>
      <c r="G136" s="19"/>
      <c r="H136" s="19"/>
      <c r="I136" s="19"/>
      <c r="J136" s="71"/>
    </row>
    <row r="137" spans="1:10" ht="41.25" customHeight="1">
      <c r="A137" s="84"/>
      <c r="B137" s="71"/>
      <c r="C137" s="19"/>
      <c r="D137" s="90"/>
      <c r="E137" s="73"/>
      <c r="F137" s="20"/>
      <c r="G137" s="19"/>
      <c r="H137" s="19"/>
      <c r="I137" s="19"/>
      <c r="J137" s="71"/>
    </row>
    <row r="138" spans="1:10" ht="41.25" customHeight="1">
      <c r="A138" s="84"/>
      <c r="B138" s="71"/>
      <c r="C138" s="19"/>
      <c r="D138" s="90"/>
      <c r="E138" s="73"/>
      <c r="F138" s="20"/>
      <c r="G138" s="19"/>
      <c r="H138" s="19"/>
      <c r="I138" s="19"/>
      <c r="J138" s="71"/>
    </row>
    <row r="139" spans="1:10" ht="41.25" customHeight="1">
      <c r="A139" s="84"/>
      <c r="B139" s="71"/>
      <c r="C139" s="19"/>
      <c r="D139" s="90"/>
      <c r="E139" s="73"/>
      <c r="F139" s="20"/>
      <c r="G139" s="19"/>
      <c r="H139" s="19"/>
      <c r="I139" s="19"/>
      <c r="J139" s="71"/>
    </row>
    <row r="140" spans="1:10" ht="41.25" customHeight="1">
      <c r="A140" s="84"/>
      <c r="B140" s="71"/>
      <c r="C140" s="19"/>
      <c r="D140" s="90"/>
      <c r="E140" s="73"/>
      <c r="F140" s="20"/>
      <c r="G140" s="19"/>
      <c r="H140" s="19"/>
      <c r="I140" s="19"/>
      <c r="J140" s="71"/>
    </row>
    <row r="141" spans="1:10" ht="41.25" customHeight="1">
      <c r="A141" s="84"/>
      <c r="B141" s="71"/>
      <c r="C141" s="19"/>
      <c r="D141" s="90"/>
      <c r="E141" s="73"/>
      <c r="F141" s="20"/>
      <c r="G141" s="19"/>
      <c r="H141" s="19"/>
      <c r="I141" s="19"/>
      <c r="J141" s="71"/>
    </row>
    <row r="142" spans="1:10" ht="41.25" customHeight="1">
      <c r="A142" s="84"/>
      <c r="B142" s="71"/>
      <c r="C142" s="19"/>
      <c r="D142" s="90"/>
      <c r="E142" s="73"/>
      <c r="F142" s="20"/>
      <c r="G142" s="19"/>
      <c r="H142" s="19"/>
      <c r="I142" s="19"/>
      <c r="J142" s="71"/>
    </row>
    <row r="143" spans="1:10" ht="41.25" customHeight="1">
      <c r="A143" s="84"/>
      <c r="B143" s="71"/>
      <c r="C143" s="19"/>
      <c r="D143" s="90"/>
      <c r="E143" s="73"/>
      <c r="F143" s="20"/>
      <c r="G143" s="19"/>
      <c r="H143" s="19"/>
      <c r="I143" s="19"/>
      <c r="J143" s="71"/>
    </row>
    <row r="144" spans="1:10" ht="41.25" customHeight="1">
      <c r="A144" s="84"/>
      <c r="B144" s="71"/>
      <c r="C144" s="19"/>
      <c r="D144" s="90"/>
      <c r="E144" s="73"/>
      <c r="F144" s="20"/>
      <c r="G144" s="19"/>
      <c r="H144" s="19"/>
      <c r="I144" s="19"/>
      <c r="J144" s="71"/>
    </row>
    <row r="145" spans="1:10" ht="41.25" customHeight="1">
      <c r="A145" s="84"/>
      <c r="B145" s="71"/>
      <c r="C145" s="19"/>
      <c r="D145" s="90"/>
      <c r="E145" s="73"/>
      <c r="F145" s="20"/>
      <c r="G145" s="19"/>
      <c r="H145" s="19"/>
      <c r="I145" s="19"/>
      <c r="J145" s="71"/>
    </row>
    <row r="146" spans="1:10" ht="41.25" customHeight="1">
      <c r="A146" s="84"/>
      <c r="B146" s="71"/>
      <c r="C146" s="19"/>
      <c r="D146" s="90"/>
      <c r="E146" s="73"/>
      <c r="F146" s="20"/>
      <c r="G146" s="19"/>
      <c r="H146" s="19"/>
      <c r="I146" s="19"/>
      <c r="J146" s="71"/>
    </row>
    <row r="147" spans="1:10" ht="41.25" customHeight="1">
      <c r="A147" s="84"/>
      <c r="B147" s="71"/>
      <c r="C147" s="19"/>
      <c r="D147" s="90"/>
      <c r="E147" s="73"/>
      <c r="F147" s="20"/>
      <c r="G147" s="19"/>
      <c r="H147" s="19"/>
      <c r="I147" s="19"/>
      <c r="J147" s="71"/>
    </row>
    <row r="148" spans="1:10" ht="41.25" customHeight="1">
      <c r="A148" s="84"/>
      <c r="B148" s="71"/>
      <c r="C148" s="19"/>
      <c r="D148" s="90"/>
      <c r="E148" s="73"/>
      <c r="F148" s="20"/>
      <c r="G148" s="19"/>
      <c r="H148" s="19"/>
      <c r="I148" s="19"/>
      <c r="J148" s="71"/>
    </row>
    <row r="149" spans="1:10" ht="41.25" customHeight="1">
      <c r="A149" s="84"/>
      <c r="B149" s="71"/>
      <c r="C149" s="19"/>
      <c r="D149" s="90"/>
      <c r="E149" s="73"/>
      <c r="F149" s="20"/>
      <c r="G149" s="19"/>
      <c r="H149" s="19"/>
      <c r="I149" s="19"/>
      <c r="J149" s="71"/>
    </row>
    <row r="150" spans="1:10" ht="41.25" customHeight="1">
      <c r="A150" s="84"/>
      <c r="B150" s="71"/>
      <c r="C150" s="19"/>
      <c r="D150" s="90"/>
      <c r="E150" s="73"/>
      <c r="F150" s="20"/>
      <c r="G150" s="19"/>
      <c r="H150" s="19"/>
      <c r="I150" s="19"/>
      <c r="J150" s="71"/>
    </row>
    <row r="151" spans="1:10" ht="41.25" customHeight="1">
      <c r="A151" s="84"/>
      <c r="B151" s="71"/>
      <c r="C151" s="19"/>
      <c r="D151" s="90"/>
      <c r="E151" s="73"/>
      <c r="F151" s="20"/>
      <c r="G151" s="19"/>
      <c r="H151" s="19"/>
      <c r="I151" s="19"/>
      <c r="J151" s="71"/>
    </row>
    <row r="152" spans="1:10" ht="41.25" customHeight="1">
      <c r="A152" s="84"/>
      <c r="B152" s="71"/>
      <c r="C152" s="19"/>
      <c r="D152" s="90"/>
      <c r="E152" s="73"/>
      <c r="F152" s="20"/>
      <c r="G152" s="19"/>
      <c r="H152" s="19"/>
      <c r="I152" s="19"/>
      <c r="J152" s="71"/>
    </row>
    <row r="153" spans="1:10" ht="41.25" customHeight="1">
      <c r="A153" s="84"/>
      <c r="B153" s="71"/>
      <c r="C153" s="19"/>
      <c r="D153" s="90"/>
      <c r="E153" s="73"/>
      <c r="F153" s="20"/>
      <c r="G153" s="19"/>
      <c r="H153" s="19"/>
      <c r="I153" s="19"/>
      <c r="J153" s="71"/>
    </row>
    <row r="154" spans="1:10" ht="41.25" customHeight="1">
      <c r="A154" s="84"/>
      <c r="B154" s="71"/>
      <c r="C154" s="19"/>
      <c r="D154" s="90"/>
      <c r="E154" s="73"/>
      <c r="F154" s="20"/>
      <c r="G154" s="19"/>
      <c r="H154" s="19"/>
      <c r="I154" s="19"/>
      <c r="J154" s="71"/>
    </row>
    <row r="155" spans="1:10" ht="41.25" customHeight="1">
      <c r="A155" s="84"/>
      <c r="B155" s="71"/>
      <c r="C155" s="19"/>
      <c r="D155" s="90"/>
      <c r="E155" s="73"/>
      <c r="F155" s="20"/>
      <c r="G155" s="19"/>
      <c r="H155" s="19"/>
      <c r="I155" s="19"/>
      <c r="J155" s="71"/>
    </row>
    <row r="156" spans="1:10" ht="41.25" customHeight="1">
      <c r="A156" s="84"/>
      <c r="B156" s="71"/>
      <c r="C156" s="19"/>
      <c r="D156" s="90"/>
      <c r="E156" s="73"/>
      <c r="F156" s="20"/>
      <c r="G156" s="19"/>
      <c r="H156" s="19"/>
      <c r="I156" s="19"/>
      <c r="J156" s="71"/>
    </row>
    <row r="157" spans="1:10" ht="41.25" customHeight="1">
      <c r="A157" s="84"/>
      <c r="B157" s="71"/>
      <c r="C157" s="19"/>
      <c r="D157" s="90"/>
      <c r="E157" s="73"/>
      <c r="F157" s="20"/>
      <c r="G157" s="19"/>
      <c r="H157" s="19"/>
      <c r="I157" s="19"/>
      <c r="J157" s="71"/>
    </row>
    <row r="158" spans="1:10" ht="41.25" customHeight="1">
      <c r="A158" s="84"/>
      <c r="B158" s="71"/>
      <c r="C158" s="19"/>
      <c r="D158" s="90"/>
      <c r="E158" s="73"/>
      <c r="F158" s="20"/>
      <c r="G158" s="19"/>
      <c r="H158" s="19"/>
      <c r="I158" s="19"/>
      <c r="J158" s="71"/>
    </row>
    <row r="159" spans="1:10" ht="41.25" customHeight="1">
      <c r="A159" s="84"/>
      <c r="B159" s="71"/>
      <c r="C159" s="19"/>
      <c r="D159" s="90"/>
      <c r="E159" s="73"/>
      <c r="F159" s="20"/>
      <c r="G159" s="19"/>
      <c r="H159" s="19"/>
      <c r="I159" s="19"/>
      <c r="J159" s="71"/>
    </row>
    <row r="160" spans="1:10" ht="41.25" customHeight="1">
      <c r="A160" s="84"/>
      <c r="B160" s="71"/>
      <c r="C160" s="19"/>
      <c r="D160" s="90"/>
      <c r="E160" s="73"/>
      <c r="F160" s="20"/>
      <c r="G160" s="19"/>
      <c r="H160" s="19"/>
      <c r="I160" s="19"/>
      <c r="J160" s="71"/>
    </row>
    <row r="161" spans="1:10" ht="41.25" customHeight="1">
      <c r="A161" s="84"/>
      <c r="B161" s="71"/>
      <c r="C161" s="19"/>
      <c r="D161" s="90"/>
      <c r="E161" s="73"/>
      <c r="F161" s="20"/>
      <c r="G161" s="19"/>
      <c r="H161" s="19"/>
      <c r="I161" s="19"/>
      <c r="J161" s="71"/>
    </row>
    <row r="162" spans="1:10" ht="41.25" customHeight="1">
      <c r="A162" s="84"/>
      <c r="B162" s="71"/>
      <c r="C162" s="19"/>
      <c r="D162" s="90"/>
      <c r="E162" s="73"/>
      <c r="F162" s="20"/>
      <c r="G162" s="19"/>
      <c r="H162" s="19"/>
      <c r="I162" s="19"/>
      <c r="J162" s="71"/>
    </row>
    <row r="163" spans="1:10" ht="41.25" customHeight="1">
      <c r="A163" s="84"/>
      <c r="B163" s="71"/>
      <c r="C163" s="19"/>
      <c r="D163" s="90"/>
      <c r="E163" s="73"/>
      <c r="F163" s="20"/>
      <c r="G163" s="19"/>
      <c r="H163" s="19"/>
      <c r="I163" s="19"/>
      <c r="J163" s="71"/>
    </row>
    <row r="164" spans="1:10" ht="41.25" customHeight="1">
      <c r="A164" s="84"/>
      <c r="B164" s="71"/>
      <c r="C164" s="19"/>
      <c r="D164" s="90"/>
      <c r="E164" s="73"/>
      <c r="F164" s="20"/>
      <c r="G164" s="19"/>
      <c r="H164" s="19"/>
      <c r="I164" s="19"/>
      <c r="J164" s="71"/>
    </row>
    <row r="165" spans="1:10" ht="41.25" customHeight="1">
      <c r="A165" s="84"/>
      <c r="B165" s="71"/>
      <c r="C165" s="19"/>
      <c r="D165" s="90"/>
      <c r="E165" s="73"/>
      <c r="F165" s="20"/>
      <c r="G165" s="19"/>
      <c r="H165" s="19"/>
      <c r="I165" s="19"/>
      <c r="J165" s="71"/>
    </row>
    <row r="166" spans="1:10" ht="41.25" customHeight="1">
      <c r="A166" s="84"/>
      <c r="B166" s="71"/>
      <c r="C166" s="19"/>
      <c r="D166" s="90"/>
      <c r="E166" s="73"/>
      <c r="F166" s="20"/>
      <c r="G166" s="19"/>
      <c r="H166" s="19"/>
      <c r="I166" s="19"/>
      <c r="J166" s="71"/>
    </row>
    <row r="167" spans="1:10" ht="41.25" customHeight="1">
      <c r="A167" s="84"/>
      <c r="B167" s="71"/>
      <c r="C167" s="19"/>
      <c r="D167" s="90"/>
      <c r="E167" s="73"/>
      <c r="F167" s="20"/>
      <c r="G167" s="19"/>
      <c r="H167" s="19"/>
      <c r="I167" s="19"/>
      <c r="J167" s="71"/>
    </row>
    <row r="168" spans="1:10" ht="41.25" customHeight="1">
      <c r="A168" s="84"/>
      <c r="B168" s="71"/>
      <c r="C168" s="19"/>
      <c r="D168" s="90"/>
      <c r="E168" s="73"/>
      <c r="F168" s="20"/>
      <c r="G168" s="19"/>
      <c r="H168" s="19"/>
      <c r="I168" s="19"/>
      <c r="J168" s="71"/>
    </row>
    <row r="169" spans="1:10" ht="41.25" customHeight="1">
      <c r="A169" s="84"/>
      <c r="B169" s="71"/>
      <c r="C169" s="19"/>
      <c r="D169" s="90"/>
      <c r="E169" s="73"/>
      <c r="F169" s="20"/>
      <c r="G169" s="19"/>
      <c r="H169" s="19"/>
      <c r="I169" s="19"/>
      <c r="J169" s="71"/>
    </row>
    <row r="170" spans="1:10" ht="41.25" customHeight="1">
      <c r="A170" s="84"/>
      <c r="B170" s="71"/>
      <c r="C170" s="19"/>
      <c r="D170" s="90"/>
      <c r="E170" s="73"/>
      <c r="F170" s="20"/>
      <c r="G170" s="19"/>
      <c r="H170" s="19"/>
      <c r="I170" s="19"/>
      <c r="J170" s="71"/>
    </row>
    <row r="171" spans="1:10" ht="41.25" customHeight="1">
      <c r="A171" s="84"/>
      <c r="B171" s="71"/>
      <c r="C171" s="19"/>
      <c r="D171" s="90"/>
      <c r="E171" s="73"/>
      <c r="F171" s="20"/>
      <c r="G171" s="19"/>
      <c r="H171" s="19"/>
      <c r="I171" s="19"/>
      <c r="J171" s="71"/>
    </row>
    <row r="172" spans="1:10" ht="41.25" customHeight="1">
      <c r="A172" s="84"/>
      <c r="B172" s="71"/>
      <c r="C172" s="19"/>
      <c r="D172" s="90"/>
      <c r="E172" s="73"/>
      <c r="F172" s="20"/>
      <c r="G172" s="19"/>
      <c r="H172" s="19"/>
      <c r="I172" s="19"/>
      <c r="J172" s="71"/>
    </row>
    <row r="173" spans="1:10" ht="41.25" customHeight="1">
      <c r="A173" s="84"/>
      <c r="B173" s="71"/>
      <c r="C173" s="19"/>
      <c r="D173" s="90"/>
      <c r="E173" s="73"/>
      <c r="F173" s="20"/>
      <c r="G173" s="19"/>
      <c r="H173" s="19"/>
      <c r="I173" s="19"/>
      <c r="J173" s="71"/>
    </row>
    <row r="174" spans="1:10" ht="41.25" customHeight="1">
      <c r="A174" s="84"/>
      <c r="B174" s="71"/>
      <c r="C174" s="19"/>
      <c r="D174" s="90"/>
      <c r="E174" s="73"/>
      <c r="F174" s="20"/>
      <c r="G174" s="19"/>
      <c r="H174" s="19"/>
      <c r="I174" s="19"/>
      <c r="J174" s="71"/>
    </row>
    <row r="175" spans="1:10" ht="41.25" customHeight="1">
      <c r="A175" s="84"/>
      <c r="B175" s="71"/>
      <c r="C175" s="19"/>
      <c r="D175" s="90"/>
      <c r="E175" s="73"/>
      <c r="F175" s="20"/>
      <c r="G175" s="19"/>
      <c r="H175" s="19"/>
      <c r="I175" s="19"/>
      <c r="J175" s="71"/>
    </row>
    <row r="176" spans="1:10" ht="41.25" customHeight="1">
      <c r="A176" s="84"/>
      <c r="B176" s="71"/>
      <c r="C176" s="19"/>
      <c r="D176" s="90"/>
      <c r="E176" s="73"/>
      <c r="F176" s="20"/>
      <c r="G176" s="19"/>
      <c r="H176" s="19"/>
      <c r="I176" s="19"/>
      <c r="J176" s="71"/>
    </row>
    <row r="177" spans="1:10" ht="41.25" customHeight="1">
      <c r="A177" s="84"/>
      <c r="B177" s="71"/>
      <c r="C177" s="19"/>
      <c r="D177" s="90"/>
      <c r="E177" s="73"/>
      <c r="F177" s="20"/>
      <c r="G177" s="19"/>
      <c r="H177" s="19"/>
      <c r="I177" s="19"/>
      <c r="J177" s="71"/>
    </row>
    <row r="178" spans="1:10" ht="41.25" customHeight="1">
      <c r="A178" s="84"/>
      <c r="B178" s="71"/>
      <c r="C178" s="19"/>
      <c r="D178" s="90"/>
      <c r="E178" s="73"/>
      <c r="F178" s="20"/>
      <c r="G178" s="19"/>
      <c r="H178" s="19"/>
      <c r="I178" s="19"/>
      <c r="J178" s="71"/>
    </row>
    <row r="179" spans="1:10" ht="41.25" customHeight="1">
      <c r="A179" s="84"/>
      <c r="B179" s="71"/>
      <c r="C179" s="19"/>
      <c r="D179" s="90"/>
      <c r="E179" s="73"/>
      <c r="F179" s="20"/>
      <c r="G179" s="19"/>
      <c r="H179" s="19"/>
      <c r="I179" s="19"/>
      <c r="J179" s="71"/>
    </row>
    <row r="180" spans="1:10" ht="41.25" customHeight="1">
      <c r="A180" s="84"/>
      <c r="B180" s="71"/>
      <c r="C180" s="19"/>
      <c r="D180" s="90"/>
      <c r="E180" s="73"/>
      <c r="F180" s="20"/>
      <c r="G180" s="19"/>
      <c r="H180" s="19"/>
      <c r="I180" s="19"/>
      <c r="J180" s="71"/>
    </row>
    <row r="181" spans="1:10" ht="41.25" customHeight="1">
      <c r="A181" s="84"/>
      <c r="B181" s="71"/>
      <c r="C181" s="19"/>
      <c r="D181" s="90"/>
      <c r="E181" s="73"/>
      <c r="F181" s="20"/>
      <c r="G181" s="19"/>
      <c r="H181" s="19"/>
      <c r="I181" s="19"/>
      <c r="J181" s="71"/>
    </row>
    <row r="182" spans="1:10" ht="41.25" customHeight="1">
      <c r="A182" s="84"/>
      <c r="B182" s="71"/>
      <c r="C182" s="19"/>
      <c r="D182" s="90"/>
      <c r="E182" s="73"/>
      <c r="F182" s="20"/>
      <c r="G182" s="19"/>
      <c r="H182" s="19"/>
      <c r="I182" s="19"/>
      <c r="J182" s="71"/>
    </row>
    <row r="183" spans="1:10" ht="41.25" customHeight="1">
      <c r="A183" s="84"/>
      <c r="B183" s="71"/>
      <c r="C183" s="19"/>
      <c r="D183" s="90"/>
      <c r="E183" s="73"/>
      <c r="F183" s="20"/>
      <c r="G183" s="19"/>
      <c r="H183" s="19"/>
      <c r="I183" s="19"/>
      <c r="J183" s="71"/>
    </row>
    <row r="184" spans="1:10" ht="41.25" customHeight="1">
      <c r="A184" s="84"/>
      <c r="B184" s="71"/>
      <c r="C184" s="19"/>
      <c r="D184" s="90"/>
      <c r="E184" s="73"/>
      <c r="F184" s="20"/>
      <c r="G184" s="19"/>
      <c r="H184" s="19"/>
      <c r="I184" s="19"/>
      <c r="J184" s="71"/>
    </row>
    <row r="185" spans="1:10" ht="41.25" customHeight="1">
      <c r="A185" s="84"/>
      <c r="B185" s="71"/>
      <c r="C185" s="19"/>
      <c r="D185" s="90"/>
      <c r="E185" s="73"/>
      <c r="F185" s="20"/>
      <c r="G185" s="19"/>
      <c r="H185" s="19"/>
      <c r="I185" s="19"/>
      <c r="J185" s="71"/>
    </row>
    <row r="186" spans="1:10" ht="41.25" customHeight="1">
      <c r="A186" s="84"/>
      <c r="B186" s="71"/>
      <c r="C186" s="19"/>
      <c r="D186" s="90"/>
      <c r="E186" s="73"/>
      <c r="F186" s="20"/>
      <c r="G186" s="19"/>
      <c r="H186" s="19"/>
      <c r="I186" s="19"/>
      <c r="J186" s="71"/>
    </row>
    <row r="187" spans="1:10" ht="41.25" customHeight="1">
      <c r="A187" s="84"/>
      <c r="B187" s="71"/>
      <c r="C187" s="19"/>
      <c r="D187" s="90"/>
      <c r="E187" s="73"/>
      <c r="F187" s="20"/>
      <c r="G187" s="19"/>
      <c r="H187" s="19"/>
      <c r="I187" s="19"/>
      <c r="J187" s="71"/>
    </row>
    <row r="188" spans="1:10" ht="41.25" customHeight="1">
      <c r="A188" s="84"/>
      <c r="B188" s="71"/>
      <c r="C188" s="19"/>
      <c r="D188" s="90"/>
      <c r="E188" s="73"/>
      <c r="F188" s="20"/>
      <c r="G188" s="19"/>
      <c r="H188" s="19"/>
      <c r="I188" s="19"/>
      <c r="J188" s="71"/>
    </row>
    <row r="189" spans="1:10" ht="41.25" customHeight="1">
      <c r="A189" s="84"/>
      <c r="B189" s="71"/>
      <c r="C189" s="19"/>
      <c r="D189" s="90"/>
      <c r="E189" s="73"/>
      <c r="F189" s="20"/>
      <c r="G189" s="19"/>
      <c r="H189" s="19"/>
      <c r="I189" s="19"/>
      <c r="J189" s="71"/>
    </row>
    <row r="190" spans="1:10" ht="41.25" customHeight="1">
      <c r="A190" s="84"/>
      <c r="B190" s="71"/>
      <c r="C190" s="19"/>
      <c r="D190" s="90"/>
      <c r="E190" s="73"/>
      <c r="F190" s="20"/>
      <c r="G190" s="19"/>
      <c r="H190" s="19"/>
      <c r="I190" s="19"/>
      <c r="J190" s="71"/>
    </row>
    <row r="191" spans="1:10" ht="41.25" customHeight="1">
      <c r="A191" s="84"/>
      <c r="B191" s="71"/>
      <c r="C191" s="19"/>
      <c r="D191" s="90"/>
      <c r="E191" s="73"/>
      <c r="F191" s="20"/>
      <c r="G191" s="19"/>
      <c r="H191" s="19"/>
      <c r="I191" s="19"/>
      <c r="J191" s="71"/>
    </row>
    <row r="192" spans="1:10" ht="41.25" customHeight="1">
      <c r="A192" s="84"/>
      <c r="B192" s="71"/>
      <c r="C192" s="19"/>
      <c r="D192" s="90"/>
      <c r="E192" s="73"/>
      <c r="F192" s="20"/>
      <c r="G192" s="19"/>
      <c r="H192" s="19"/>
      <c r="I192" s="19"/>
      <c r="J192" s="71"/>
    </row>
    <row r="193" spans="1:10" ht="41.25" customHeight="1">
      <c r="A193" s="84"/>
      <c r="B193" s="71"/>
      <c r="C193" s="19"/>
      <c r="D193" s="90"/>
      <c r="E193" s="73"/>
      <c r="F193" s="20"/>
      <c r="G193" s="19"/>
      <c r="H193" s="19"/>
      <c r="I193" s="19"/>
      <c r="J193" s="71"/>
    </row>
    <row r="194" spans="1:10" ht="41.25" customHeight="1">
      <c r="A194" s="84"/>
      <c r="B194" s="71"/>
      <c r="C194" s="19"/>
      <c r="D194" s="90"/>
      <c r="E194" s="73"/>
      <c r="F194" s="20"/>
      <c r="G194" s="19"/>
      <c r="H194" s="19"/>
      <c r="I194" s="19"/>
      <c r="J194" s="71"/>
    </row>
    <row r="195" spans="1:10" ht="41.25" customHeight="1">
      <c r="A195" s="84"/>
      <c r="B195" s="71"/>
      <c r="C195" s="19"/>
      <c r="D195" s="90"/>
      <c r="E195" s="73"/>
      <c r="F195" s="20"/>
      <c r="G195" s="19"/>
      <c r="H195" s="19"/>
      <c r="I195" s="19"/>
      <c r="J195" s="71"/>
    </row>
    <row r="196" spans="1:10" ht="41.25" customHeight="1">
      <c r="A196" s="84"/>
      <c r="B196" s="71"/>
      <c r="C196" s="19"/>
      <c r="D196" s="90"/>
      <c r="E196" s="73"/>
      <c r="F196" s="20"/>
      <c r="G196" s="19"/>
      <c r="H196" s="19"/>
      <c r="I196" s="19"/>
      <c r="J196" s="71"/>
    </row>
    <row r="197" spans="1:10" ht="41.25" customHeight="1">
      <c r="A197" s="84"/>
      <c r="B197" s="71"/>
      <c r="C197" s="19"/>
      <c r="D197" s="90"/>
      <c r="E197" s="73"/>
      <c r="F197" s="20"/>
      <c r="G197" s="19"/>
      <c r="H197" s="19"/>
      <c r="I197" s="19"/>
      <c r="J197" s="71"/>
    </row>
    <row r="198" spans="1:10" ht="41.25" customHeight="1">
      <c r="A198" s="84"/>
      <c r="B198" s="71"/>
      <c r="C198" s="19"/>
      <c r="D198" s="90"/>
      <c r="E198" s="73"/>
      <c r="F198" s="20"/>
      <c r="G198" s="19"/>
      <c r="H198" s="19"/>
      <c r="I198" s="19"/>
      <c r="J198" s="71"/>
    </row>
    <row r="199" spans="1:10" ht="41.25" customHeight="1">
      <c r="A199" s="84"/>
      <c r="B199" s="71"/>
      <c r="C199" s="19"/>
      <c r="D199" s="90"/>
      <c r="E199" s="73"/>
      <c r="F199" s="20"/>
      <c r="G199" s="19"/>
      <c r="H199" s="19"/>
      <c r="I199" s="19"/>
      <c r="J199" s="71"/>
    </row>
    <row r="200" spans="1:10" ht="41.25" customHeight="1">
      <c r="A200" s="84"/>
      <c r="B200" s="71"/>
      <c r="C200" s="19"/>
      <c r="D200" s="90"/>
      <c r="E200" s="73"/>
      <c r="F200" s="20"/>
      <c r="G200" s="19"/>
      <c r="H200" s="19"/>
      <c r="I200" s="19"/>
      <c r="J200" s="71"/>
    </row>
    <row r="201" spans="1:10" ht="41.25" customHeight="1">
      <c r="A201" s="84"/>
      <c r="B201" s="71"/>
      <c r="C201" s="19"/>
      <c r="D201" s="90"/>
      <c r="E201" s="73"/>
      <c r="F201" s="20"/>
      <c r="G201" s="19"/>
      <c r="H201" s="19"/>
      <c r="I201" s="19"/>
      <c r="J201" s="71"/>
    </row>
    <row r="202" spans="1:10" ht="41.25" customHeight="1">
      <c r="A202" s="84"/>
      <c r="B202" s="71"/>
      <c r="C202" s="19"/>
      <c r="D202" s="90"/>
      <c r="E202" s="73"/>
      <c r="F202" s="20"/>
      <c r="G202" s="19"/>
      <c r="H202" s="19"/>
      <c r="I202" s="19"/>
      <c r="J202" s="71"/>
    </row>
    <row r="203" spans="1:10" ht="41.25" customHeight="1">
      <c r="A203" s="84"/>
      <c r="B203" s="71"/>
      <c r="C203" s="19"/>
      <c r="D203" s="90"/>
      <c r="E203" s="73"/>
      <c r="F203" s="20"/>
      <c r="G203" s="19"/>
      <c r="H203" s="19"/>
      <c r="I203" s="19"/>
      <c r="J203" s="71"/>
    </row>
    <row r="204" spans="1:10" ht="41.25" customHeight="1">
      <c r="A204" s="84"/>
      <c r="B204" s="71"/>
      <c r="C204" s="19"/>
      <c r="D204" s="90"/>
      <c r="E204" s="73"/>
      <c r="F204" s="20"/>
      <c r="G204" s="19"/>
      <c r="H204" s="19"/>
      <c r="I204" s="19"/>
      <c r="J204" s="71"/>
    </row>
    <row r="205" spans="1:10" ht="41.25" customHeight="1">
      <c r="A205" s="84"/>
      <c r="B205" s="71"/>
      <c r="C205" s="19"/>
      <c r="D205" s="90"/>
      <c r="E205" s="73"/>
      <c r="F205" s="20"/>
      <c r="G205" s="19"/>
      <c r="H205" s="19"/>
      <c r="I205" s="19"/>
      <c r="J205" s="71"/>
    </row>
    <row r="206" spans="1:10" ht="41.25" customHeight="1">
      <c r="A206" s="84"/>
      <c r="B206" s="71"/>
      <c r="C206" s="19"/>
      <c r="D206" s="90"/>
      <c r="E206" s="73"/>
      <c r="F206" s="20"/>
      <c r="G206" s="19"/>
      <c r="H206" s="19"/>
      <c r="I206" s="19"/>
      <c r="J206" s="71"/>
    </row>
    <row r="207" spans="1:10" ht="41.25" customHeight="1">
      <c r="A207" s="84"/>
      <c r="B207" s="71"/>
      <c r="C207" s="19"/>
      <c r="D207" s="90"/>
      <c r="E207" s="73"/>
      <c r="F207" s="20"/>
      <c r="G207" s="19"/>
      <c r="H207" s="19"/>
      <c r="I207" s="19"/>
      <c r="J207" s="71"/>
    </row>
    <row r="208" spans="1:10" ht="41.25" customHeight="1">
      <c r="A208" s="84"/>
      <c r="B208" s="71"/>
      <c r="C208" s="19"/>
      <c r="D208" s="90"/>
      <c r="E208" s="73"/>
      <c r="F208" s="20"/>
      <c r="G208" s="19"/>
      <c r="H208" s="19"/>
      <c r="I208" s="19"/>
      <c r="J208" s="71"/>
    </row>
    <row r="209" spans="1:10" ht="41.25" customHeight="1">
      <c r="A209" s="84"/>
      <c r="B209" s="71"/>
      <c r="C209" s="19"/>
      <c r="D209" s="90"/>
      <c r="E209" s="73"/>
      <c r="F209" s="20"/>
      <c r="G209" s="19"/>
      <c r="H209" s="19"/>
      <c r="I209" s="19"/>
      <c r="J209" s="71"/>
    </row>
    <row r="210" spans="1:10" ht="41.25" customHeight="1">
      <c r="A210" s="84"/>
      <c r="B210" s="71"/>
      <c r="C210" s="19"/>
      <c r="D210" s="90"/>
      <c r="E210" s="73"/>
      <c r="F210" s="20"/>
      <c r="G210" s="19"/>
      <c r="H210" s="19"/>
      <c r="I210" s="19"/>
      <c r="J210" s="71"/>
    </row>
    <row r="211" spans="1:10" ht="41.25" customHeight="1">
      <c r="A211" s="84"/>
      <c r="B211" s="71"/>
      <c r="C211" s="19"/>
      <c r="D211" s="90"/>
      <c r="E211" s="73"/>
      <c r="F211" s="20"/>
      <c r="G211" s="19"/>
      <c r="H211" s="19"/>
      <c r="I211" s="19"/>
      <c r="J211" s="71"/>
    </row>
    <row r="212" spans="1:10" ht="41.25" customHeight="1">
      <c r="A212" s="84"/>
      <c r="B212" s="71"/>
      <c r="C212" s="19"/>
      <c r="D212" s="90"/>
      <c r="E212" s="73"/>
      <c r="F212" s="20"/>
      <c r="G212" s="19"/>
      <c r="H212" s="19"/>
      <c r="I212" s="19"/>
      <c r="J212" s="71"/>
    </row>
    <row r="213" spans="1:10" ht="41.25" customHeight="1">
      <c r="A213" s="84"/>
      <c r="B213" s="71"/>
      <c r="C213" s="19"/>
      <c r="D213" s="90"/>
      <c r="E213" s="73"/>
      <c r="F213" s="20"/>
      <c r="G213" s="19"/>
      <c r="H213" s="19"/>
      <c r="I213" s="19"/>
      <c r="J213" s="71"/>
    </row>
    <row r="214" spans="1:10" ht="41.25" customHeight="1">
      <c r="A214" s="84"/>
      <c r="B214" s="71"/>
      <c r="C214" s="19"/>
      <c r="D214" s="90"/>
      <c r="E214" s="73"/>
      <c r="F214" s="20"/>
      <c r="G214" s="19"/>
      <c r="H214" s="19"/>
      <c r="I214" s="19"/>
      <c r="J214" s="71"/>
    </row>
    <row r="215" spans="1:10" ht="41.25" customHeight="1">
      <c r="A215" s="84"/>
      <c r="B215" s="71"/>
      <c r="C215" s="19"/>
      <c r="D215" s="90"/>
      <c r="E215" s="73"/>
      <c r="F215" s="20"/>
      <c r="G215" s="19"/>
      <c r="H215" s="19"/>
      <c r="I215" s="19"/>
      <c r="J215" s="71"/>
    </row>
    <row r="216" spans="1:10" ht="41.25" customHeight="1">
      <c r="A216" s="84"/>
      <c r="B216" s="71"/>
      <c r="C216" s="19"/>
      <c r="D216" s="90"/>
      <c r="E216" s="73"/>
      <c r="F216" s="20"/>
      <c r="G216" s="19"/>
      <c r="H216" s="19"/>
      <c r="I216" s="19"/>
      <c r="J216" s="71"/>
    </row>
    <row r="217" spans="1:10" ht="41.25" customHeight="1">
      <c r="A217" s="84"/>
      <c r="B217" s="71"/>
      <c r="C217" s="19"/>
      <c r="D217" s="90"/>
      <c r="E217" s="73"/>
      <c r="F217" s="20"/>
      <c r="G217" s="19"/>
      <c r="H217" s="19"/>
      <c r="I217" s="19"/>
      <c r="J217" s="71"/>
    </row>
    <row r="218" spans="1:10" ht="41.25" customHeight="1">
      <c r="A218" s="84"/>
      <c r="B218" s="71"/>
      <c r="C218" s="19"/>
      <c r="D218" s="90"/>
      <c r="E218" s="73"/>
      <c r="F218" s="20"/>
      <c r="G218" s="19"/>
      <c r="H218" s="19"/>
      <c r="I218" s="19"/>
      <c r="J218" s="71"/>
    </row>
    <row r="219" spans="1:10" ht="41.25" customHeight="1">
      <c r="A219" s="84"/>
      <c r="B219" s="71"/>
      <c r="C219" s="19"/>
      <c r="D219" s="90"/>
      <c r="E219" s="73"/>
      <c r="F219" s="20"/>
      <c r="G219" s="19"/>
      <c r="H219" s="19"/>
      <c r="I219" s="19"/>
      <c r="J219" s="71"/>
    </row>
    <row r="220" spans="1:10" ht="41.25" customHeight="1">
      <c r="A220" s="84"/>
      <c r="B220" s="71"/>
      <c r="C220" s="19"/>
      <c r="D220" s="90"/>
      <c r="E220" s="73"/>
      <c r="F220" s="20"/>
      <c r="G220" s="19"/>
      <c r="H220" s="19"/>
      <c r="I220" s="19"/>
      <c r="J220" s="71"/>
    </row>
    <row r="221" spans="1:10" ht="41.25" customHeight="1">
      <c r="A221" s="84"/>
      <c r="B221" s="71"/>
      <c r="C221" s="19"/>
      <c r="D221" s="90"/>
      <c r="E221" s="73"/>
      <c r="F221" s="20"/>
      <c r="G221" s="19"/>
      <c r="H221" s="19"/>
      <c r="I221" s="19"/>
      <c r="J221" s="71"/>
    </row>
    <row r="222" spans="1:10" ht="41.25" customHeight="1">
      <c r="A222" s="84"/>
      <c r="B222" s="71"/>
      <c r="C222" s="19"/>
      <c r="D222" s="90"/>
      <c r="E222" s="73"/>
      <c r="F222" s="20"/>
      <c r="G222" s="19"/>
      <c r="H222" s="19"/>
      <c r="I222" s="19"/>
      <c r="J222" s="71"/>
    </row>
    <row r="223" spans="1:10" ht="41.25" customHeight="1">
      <c r="A223" s="84"/>
      <c r="B223" s="71"/>
      <c r="C223" s="19"/>
      <c r="D223" s="90"/>
      <c r="E223" s="73"/>
      <c r="F223" s="20"/>
      <c r="G223" s="19"/>
      <c r="H223" s="19"/>
      <c r="I223" s="19"/>
      <c r="J223" s="71"/>
    </row>
    <row r="224" spans="1:10" ht="41.25" customHeight="1">
      <c r="A224" s="84"/>
      <c r="B224" s="71"/>
      <c r="C224" s="19"/>
      <c r="D224" s="90"/>
      <c r="E224" s="73"/>
      <c r="F224" s="20"/>
      <c r="G224" s="19"/>
      <c r="H224" s="19"/>
      <c r="I224" s="19"/>
      <c r="J224" s="71"/>
    </row>
    <row r="225" spans="1:10" ht="41.25" customHeight="1">
      <c r="A225" s="84"/>
      <c r="B225" s="71"/>
      <c r="C225" s="19"/>
      <c r="D225" s="90"/>
      <c r="E225" s="73"/>
      <c r="F225" s="20"/>
      <c r="G225" s="19"/>
      <c r="H225" s="19"/>
      <c r="I225" s="19"/>
      <c r="J225" s="71"/>
    </row>
    <row r="226" spans="1:10" ht="41.25" customHeight="1">
      <c r="A226" s="84"/>
      <c r="B226" s="71"/>
      <c r="C226" s="19"/>
      <c r="D226" s="90"/>
      <c r="E226" s="73"/>
      <c r="F226" s="20"/>
      <c r="G226" s="19"/>
      <c r="H226" s="19"/>
      <c r="I226" s="19"/>
      <c r="J226" s="71"/>
    </row>
    <row r="227" spans="1:10" ht="41.25" customHeight="1">
      <c r="A227" s="84"/>
      <c r="B227" s="71"/>
      <c r="C227" s="19"/>
      <c r="D227" s="90"/>
      <c r="E227" s="73"/>
      <c r="F227" s="20"/>
      <c r="G227" s="19"/>
      <c r="H227" s="19"/>
      <c r="I227" s="19"/>
      <c r="J227" s="71"/>
    </row>
    <row r="228" spans="1:10" ht="41.25" customHeight="1">
      <c r="A228" s="84"/>
      <c r="B228" s="71"/>
      <c r="C228" s="19"/>
      <c r="D228" s="90"/>
      <c r="E228" s="73"/>
      <c r="F228" s="20"/>
      <c r="G228" s="19"/>
      <c r="H228" s="19"/>
      <c r="I228" s="19"/>
      <c r="J228" s="71"/>
    </row>
    <row r="229" spans="1:10" ht="41.25" customHeight="1">
      <c r="A229" s="84"/>
      <c r="B229" s="71"/>
      <c r="C229" s="19"/>
      <c r="D229" s="90"/>
      <c r="E229" s="73"/>
      <c r="F229" s="20"/>
      <c r="G229" s="19"/>
      <c r="H229" s="19"/>
      <c r="I229" s="19"/>
      <c r="J229" s="71"/>
    </row>
    <row r="230" spans="1:10" ht="41.25" customHeight="1">
      <c r="A230" s="84"/>
      <c r="B230" s="71"/>
      <c r="C230" s="19"/>
      <c r="D230" s="90"/>
      <c r="E230" s="73"/>
      <c r="F230" s="20"/>
      <c r="G230" s="19"/>
      <c r="H230" s="19"/>
      <c r="I230" s="19"/>
      <c r="J230" s="71"/>
    </row>
    <row r="231" spans="1:10" ht="41.25" customHeight="1">
      <c r="A231" s="84"/>
      <c r="B231" s="71"/>
      <c r="C231" s="19"/>
      <c r="D231" s="90"/>
      <c r="E231" s="73"/>
      <c r="F231" s="20"/>
      <c r="G231" s="19"/>
      <c r="H231" s="19"/>
      <c r="I231" s="19"/>
      <c r="J231" s="71"/>
    </row>
    <row r="232" spans="1:10" ht="41.25" customHeight="1">
      <c r="A232" s="84"/>
      <c r="B232" s="71"/>
      <c r="C232" s="19"/>
      <c r="D232" s="90"/>
      <c r="E232" s="73"/>
      <c r="F232" s="20"/>
      <c r="G232" s="19"/>
      <c r="H232" s="19"/>
      <c r="I232" s="19"/>
      <c r="J232" s="71"/>
    </row>
    <row r="233" spans="1:10" ht="41.25" customHeight="1">
      <c r="A233" s="84"/>
      <c r="B233" s="71"/>
      <c r="C233" s="19"/>
      <c r="D233" s="90"/>
      <c r="E233" s="73"/>
      <c r="F233" s="20"/>
      <c r="G233" s="19"/>
      <c r="H233" s="19"/>
      <c r="I233" s="19"/>
      <c r="J233" s="71"/>
    </row>
    <row r="234" spans="1:10" ht="41.25" customHeight="1">
      <c r="A234" s="84"/>
      <c r="B234" s="71"/>
      <c r="C234" s="19"/>
      <c r="D234" s="90"/>
      <c r="E234" s="73"/>
      <c r="F234" s="20"/>
      <c r="G234" s="19"/>
      <c r="H234" s="19"/>
      <c r="I234" s="19"/>
      <c r="J234" s="71"/>
    </row>
    <row r="235" spans="1:10" ht="41.25" customHeight="1">
      <c r="A235" s="84"/>
      <c r="B235" s="71"/>
      <c r="C235" s="19"/>
      <c r="D235" s="90"/>
      <c r="E235" s="73"/>
      <c r="F235" s="20"/>
      <c r="G235" s="19"/>
      <c r="H235" s="19"/>
      <c r="I235" s="19"/>
      <c r="J235" s="71"/>
    </row>
    <row r="236" spans="1:10" ht="41.25" customHeight="1">
      <c r="A236" s="84"/>
      <c r="B236" s="71"/>
      <c r="C236" s="19"/>
      <c r="D236" s="90"/>
      <c r="E236" s="73"/>
      <c r="F236" s="20"/>
      <c r="G236" s="19"/>
      <c r="H236" s="19"/>
      <c r="I236" s="19"/>
      <c r="J236" s="71"/>
    </row>
    <row r="237" spans="1:10" ht="41.25" customHeight="1">
      <c r="A237" s="84"/>
      <c r="B237" s="71"/>
      <c r="C237" s="19"/>
      <c r="D237" s="90"/>
      <c r="E237" s="73"/>
      <c r="F237" s="20"/>
      <c r="G237" s="19"/>
      <c r="H237" s="19"/>
      <c r="I237" s="19"/>
      <c r="J237" s="71"/>
    </row>
    <row r="238" spans="1:10" ht="41.25" customHeight="1">
      <c r="A238" s="84"/>
      <c r="B238" s="71"/>
      <c r="C238" s="19"/>
      <c r="D238" s="90"/>
      <c r="E238" s="73"/>
      <c r="F238" s="20"/>
      <c r="G238" s="19"/>
      <c r="H238" s="19"/>
      <c r="I238" s="19"/>
      <c r="J238" s="71"/>
    </row>
    <row r="239" spans="1:10" ht="41.25" customHeight="1">
      <c r="A239" s="84"/>
      <c r="B239" s="71"/>
      <c r="C239" s="19"/>
      <c r="D239" s="90"/>
      <c r="E239" s="73"/>
      <c r="F239" s="20"/>
      <c r="G239" s="19"/>
      <c r="H239" s="19"/>
      <c r="I239" s="19"/>
      <c r="J239" s="71"/>
    </row>
    <row r="240" spans="1:10" ht="41.25" customHeight="1">
      <c r="A240" s="84"/>
      <c r="B240" s="71"/>
      <c r="C240" s="19"/>
      <c r="D240" s="90"/>
      <c r="E240" s="73"/>
      <c r="F240" s="20"/>
      <c r="G240" s="19"/>
      <c r="H240" s="19"/>
      <c r="I240" s="19"/>
      <c r="J240" s="71"/>
    </row>
    <row r="241" spans="1:10" ht="41.25" customHeight="1">
      <c r="A241" s="84"/>
      <c r="B241" s="71"/>
      <c r="C241" s="19"/>
      <c r="D241" s="90"/>
      <c r="E241" s="73"/>
      <c r="F241" s="20"/>
      <c r="G241" s="19"/>
      <c r="H241" s="19"/>
      <c r="I241" s="19"/>
      <c r="J241" s="71"/>
    </row>
    <row r="242" spans="1:10" ht="41.25" customHeight="1">
      <c r="A242" s="84"/>
      <c r="B242" s="71"/>
      <c r="C242" s="19"/>
      <c r="D242" s="90"/>
      <c r="E242" s="73"/>
      <c r="F242" s="20"/>
      <c r="G242" s="19"/>
      <c r="H242" s="19"/>
      <c r="I242" s="19"/>
      <c r="J242" s="71"/>
    </row>
    <row r="243" spans="1:10" ht="41.25" customHeight="1">
      <c r="A243" s="84"/>
      <c r="B243" s="71"/>
      <c r="C243" s="19"/>
      <c r="D243" s="90"/>
      <c r="E243" s="73"/>
      <c r="F243" s="20"/>
      <c r="G243" s="19"/>
      <c r="H243" s="19"/>
      <c r="I243" s="19"/>
      <c r="J243" s="71"/>
    </row>
    <row r="244" spans="1:10" ht="41.25" customHeight="1">
      <c r="A244" s="84"/>
      <c r="B244" s="71"/>
      <c r="C244" s="19"/>
      <c r="D244" s="90"/>
      <c r="E244" s="73"/>
      <c r="F244" s="20"/>
      <c r="G244" s="19"/>
      <c r="H244" s="19"/>
      <c r="I244" s="19"/>
      <c r="J244" s="71"/>
    </row>
    <row r="245" spans="1:10" ht="41.25" customHeight="1">
      <c r="A245" s="84"/>
      <c r="B245" s="71"/>
      <c r="C245" s="19"/>
      <c r="D245" s="90"/>
      <c r="E245" s="73"/>
      <c r="F245" s="20"/>
      <c r="G245" s="19"/>
      <c r="H245" s="19"/>
      <c r="I245" s="19"/>
      <c r="J245" s="71"/>
    </row>
    <row r="246" spans="1:10" ht="41.25" customHeight="1">
      <c r="A246" s="84"/>
      <c r="B246" s="71"/>
      <c r="C246" s="19"/>
      <c r="D246" s="90"/>
      <c r="E246" s="73"/>
      <c r="F246" s="20"/>
      <c r="G246" s="19"/>
      <c r="H246" s="19"/>
      <c r="I246" s="19"/>
      <c r="J246" s="71"/>
    </row>
    <row r="247" spans="1:10" ht="41.25" customHeight="1">
      <c r="A247" s="84"/>
      <c r="B247" s="71"/>
      <c r="C247" s="19"/>
      <c r="D247" s="90"/>
      <c r="E247" s="73"/>
      <c r="F247" s="20"/>
      <c r="G247" s="19"/>
      <c r="H247" s="19"/>
      <c r="I247" s="19"/>
      <c r="J247" s="71"/>
    </row>
    <row r="248" spans="1:10" ht="41.25" customHeight="1">
      <c r="A248" s="84"/>
      <c r="B248" s="71"/>
      <c r="C248" s="19"/>
      <c r="D248" s="90"/>
      <c r="E248" s="73"/>
      <c r="F248" s="20"/>
      <c r="G248" s="19"/>
      <c r="H248" s="19"/>
      <c r="I248" s="19"/>
      <c r="J248" s="71"/>
    </row>
    <row r="249" spans="1:10" ht="41.25" customHeight="1">
      <c r="A249" s="84"/>
      <c r="B249" s="71"/>
      <c r="C249" s="19"/>
      <c r="D249" s="90"/>
      <c r="E249" s="73"/>
      <c r="F249" s="20"/>
      <c r="G249" s="19"/>
      <c r="H249" s="19"/>
      <c r="I249" s="19"/>
      <c r="J249" s="71"/>
    </row>
    <row r="250" spans="1:10" ht="41.25" customHeight="1">
      <c r="A250" s="84"/>
      <c r="B250" s="71"/>
      <c r="C250" s="19"/>
      <c r="D250" s="90"/>
      <c r="E250" s="73"/>
      <c r="F250" s="20"/>
      <c r="G250" s="19"/>
      <c r="H250" s="19"/>
      <c r="I250" s="19"/>
      <c r="J250" s="71"/>
    </row>
    <row r="251" spans="1:10" ht="41.25" customHeight="1">
      <c r="A251" s="84"/>
      <c r="B251" s="71"/>
      <c r="C251" s="19"/>
      <c r="D251" s="90"/>
      <c r="E251" s="73"/>
      <c r="F251" s="20"/>
      <c r="G251" s="19"/>
      <c r="H251" s="19"/>
      <c r="I251" s="19"/>
      <c r="J251" s="71"/>
    </row>
    <row r="252" spans="1:10" ht="41.25" customHeight="1">
      <c r="A252" s="84"/>
      <c r="B252" s="71"/>
      <c r="C252" s="19"/>
      <c r="D252" s="90"/>
      <c r="E252" s="73"/>
      <c r="F252" s="20"/>
      <c r="G252" s="19"/>
      <c r="H252" s="19"/>
      <c r="I252" s="19"/>
      <c r="J252" s="71"/>
    </row>
    <row r="253" spans="1:10" ht="41.25" customHeight="1">
      <c r="A253" s="84"/>
      <c r="B253" s="71"/>
      <c r="C253" s="19"/>
      <c r="D253" s="90"/>
      <c r="E253" s="73"/>
      <c r="F253" s="20"/>
      <c r="G253" s="19"/>
      <c r="H253" s="19"/>
      <c r="I253" s="19"/>
      <c r="J253" s="71"/>
    </row>
    <row r="254" spans="1:10" ht="41.25" customHeight="1">
      <c r="A254" s="84"/>
      <c r="B254" s="71"/>
      <c r="C254" s="19"/>
      <c r="D254" s="90"/>
      <c r="E254" s="73"/>
      <c r="F254" s="20"/>
      <c r="G254" s="19"/>
      <c r="H254" s="19"/>
      <c r="I254" s="19"/>
      <c r="J254" s="71"/>
    </row>
    <row r="255" spans="1:10" ht="41.25" customHeight="1">
      <c r="A255" s="84"/>
      <c r="B255" s="71"/>
      <c r="C255" s="19"/>
      <c r="D255" s="90"/>
      <c r="E255" s="73"/>
      <c r="F255" s="20"/>
      <c r="G255" s="19"/>
      <c r="H255" s="19"/>
      <c r="I255" s="19"/>
      <c r="J255" s="71"/>
    </row>
    <row r="256" spans="1:10" ht="41.25" customHeight="1">
      <c r="A256" s="84"/>
      <c r="B256" s="71"/>
      <c r="C256" s="19"/>
      <c r="D256" s="90"/>
      <c r="E256" s="73"/>
      <c r="F256" s="20"/>
      <c r="G256" s="19"/>
      <c r="H256" s="19"/>
      <c r="I256" s="19"/>
      <c r="J256" s="71"/>
    </row>
    <row r="257" spans="1:10" ht="41.25" customHeight="1">
      <c r="A257" s="84"/>
      <c r="B257" s="71"/>
      <c r="C257" s="19"/>
      <c r="D257" s="90"/>
      <c r="E257" s="73"/>
      <c r="F257" s="20"/>
      <c r="G257" s="19"/>
      <c r="H257" s="19"/>
      <c r="I257" s="19"/>
      <c r="J257" s="71"/>
    </row>
    <row r="258" spans="1:10" ht="41.25" customHeight="1">
      <c r="A258" s="84"/>
      <c r="B258" s="71"/>
      <c r="C258" s="19"/>
      <c r="D258" s="90"/>
      <c r="E258" s="73"/>
      <c r="F258" s="20"/>
      <c r="G258" s="19"/>
      <c r="H258" s="19"/>
      <c r="I258" s="19"/>
      <c r="J258" s="71"/>
    </row>
    <row r="259" spans="1:10" ht="41.25" customHeight="1">
      <c r="A259" s="84"/>
      <c r="B259" s="71"/>
      <c r="C259" s="19"/>
      <c r="D259" s="90"/>
      <c r="E259" s="73"/>
      <c r="F259" s="20"/>
      <c r="G259" s="19"/>
      <c r="H259" s="19"/>
      <c r="I259" s="19"/>
      <c r="J259" s="71"/>
    </row>
    <row r="260" spans="1:10" ht="41.25" customHeight="1">
      <c r="A260" s="84"/>
      <c r="B260" s="71"/>
      <c r="C260" s="19"/>
      <c r="D260" s="90"/>
      <c r="E260" s="73"/>
      <c r="F260" s="20"/>
      <c r="G260" s="19"/>
      <c r="H260" s="19"/>
      <c r="I260" s="19"/>
      <c r="J260" s="71"/>
    </row>
    <row r="261" spans="1:10">
      <c r="A261" s="84"/>
      <c r="B261" s="71"/>
      <c r="C261" s="19"/>
      <c r="D261" s="90"/>
      <c r="E261" s="73"/>
      <c r="F261" s="20"/>
      <c r="G261" s="19"/>
      <c r="H261" s="19"/>
      <c r="I261" s="19"/>
      <c r="J261" s="71"/>
    </row>
    <row r="262" spans="1:10">
      <c r="A262" s="84"/>
      <c r="B262" s="71"/>
      <c r="C262" s="19"/>
      <c r="D262" s="90"/>
      <c r="E262" s="73"/>
      <c r="F262" s="20"/>
      <c r="G262" s="19"/>
      <c r="H262" s="19"/>
      <c r="I262" s="19"/>
      <c r="J262" s="71"/>
    </row>
    <row r="263" spans="1:10">
      <c r="A263" s="84"/>
      <c r="B263" s="71"/>
      <c r="C263" s="19"/>
      <c r="D263" s="90"/>
      <c r="E263" s="73"/>
      <c r="F263" s="20"/>
      <c r="G263" s="19"/>
      <c r="H263" s="19"/>
      <c r="I263" s="19"/>
      <c r="J263" s="71"/>
    </row>
    <row r="264" spans="1:10">
      <c r="A264" s="84"/>
      <c r="B264" s="71"/>
      <c r="C264" s="19"/>
      <c r="D264" s="90"/>
      <c r="E264" s="73"/>
      <c r="F264" s="20"/>
      <c r="G264" s="19"/>
      <c r="H264" s="19"/>
      <c r="I264" s="19"/>
      <c r="J264" s="71"/>
    </row>
    <row r="265" spans="1:10">
      <c r="A265" s="84"/>
      <c r="B265" s="71"/>
      <c r="C265" s="19"/>
      <c r="D265" s="90"/>
      <c r="E265" s="73"/>
      <c r="F265" s="20"/>
      <c r="G265" s="19"/>
      <c r="H265" s="19"/>
      <c r="I265" s="19"/>
      <c r="J265" s="71"/>
    </row>
    <row r="266" spans="1:10">
      <c r="A266" s="84"/>
      <c r="B266" s="71"/>
      <c r="C266" s="19"/>
      <c r="D266" s="90"/>
      <c r="E266" s="73"/>
      <c r="F266" s="20"/>
      <c r="G266" s="19"/>
      <c r="H266" s="19"/>
      <c r="I266" s="19"/>
      <c r="J266" s="71"/>
    </row>
    <row r="267" spans="1:10">
      <c r="A267" s="84"/>
      <c r="B267" s="71"/>
      <c r="C267" s="19"/>
      <c r="D267" s="90"/>
      <c r="E267" s="73"/>
      <c r="F267" s="20"/>
      <c r="G267" s="19"/>
      <c r="H267" s="19"/>
      <c r="I267" s="19"/>
      <c r="J267" s="71"/>
    </row>
    <row r="268" spans="1:10">
      <c r="A268" s="84"/>
      <c r="B268" s="71"/>
      <c r="C268" s="19"/>
      <c r="D268" s="90"/>
      <c r="E268" s="73"/>
      <c r="F268" s="20"/>
      <c r="G268" s="19"/>
      <c r="H268" s="19"/>
      <c r="I268" s="19"/>
      <c r="J268" s="71"/>
    </row>
    <row r="269" spans="1:10">
      <c r="A269" s="84"/>
      <c r="B269" s="71"/>
      <c r="C269" s="19"/>
      <c r="D269" s="90"/>
      <c r="E269" s="73"/>
      <c r="F269" s="20"/>
      <c r="G269" s="19"/>
      <c r="H269" s="19"/>
      <c r="I269" s="19"/>
      <c r="J269" s="71"/>
    </row>
    <row r="270" spans="1:10">
      <c r="A270" s="84"/>
      <c r="B270" s="71"/>
      <c r="C270" s="19"/>
      <c r="D270" s="90"/>
      <c r="E270" s="73"/>
      <c r="F270" s="20"/>
      <c r="G270" s="19"/>
      <c r="H270" s="19"/>
      <c r="I270" s="19"/>
      <c r="J270" s="71"/>
    </row>
    <row r="271" spans="1:10">
      <c r="A271" s="84"/>
      <c r="B271" s="71"/>
      <c r="C271" s="19"/>
      <c r="D271" s="90"/>
      <c r="E271" s="73"/>
      <c r="F271" s="20"/>
      <c r="G271" s="19"/>
      <c r="H271" s="19"/>
      <c r="I271" s="19"/>
      <c r="J271" s="71"/>
    </row>
    <row r="272" spans="1:10">
      <c r="A272" s="84"/>
      <c r="B272" s="71"/>
      <c r="C272" s="19"/>
      <c r="D272" s="90"/>
      <c r="E272" s="73"/>
      <c r="F272" s="20"/>
      <c r="G272" s="19"/>
      <c r="H272" s="19"/>
      <c r="I272" s="19"/>
      <c r="J272" s="71"/>
    </row>
    <row r="273" spans="1:10">
      <c r="A273" s="84"/>
      <c r="B273" s="71"/>
      <c r="C273" s="19"/>
      <c r="D273" s="90"/>
      <c r="E273" s="73"/>
      <c r="F273" s="20"/>
      <c r="G273" s="19"/>
      <c r="H273" s="19"/>
      <c r="I273" s="19"/>
      <c r="J273" s="71"/>
    </row>
    <row r="274" spans="1:10">
      <c r="A274" s="84"/>
      <c r="B274" s="71"/>
      <c r="C274" s="19"/>
      <c r="D274" s="90"/>
      <c r="E274" s="73"/>
      <c r="F274" s="20"/>
      <c r="G274" s="19"/>
      <c r="H274" s="19"/>
      <c r="I274" s="19"/>
      <c r="J274" s="71"/>
    </row>
    <row r="275" spans="1:10">
      <c r="A275" s="84"/>
      <c r="B275" s="71"/>
      <c r="C275" s="19"/>
      <c r="D275" s="90"/>
      <c r="E275" s="73"/>
      <c r="F275" s="20"/>
      <c r="G275" s="19"/>
      <c r="H275" s="19"/>
      <c r="I275" s="19"/>
      <c r="J275" s="71"/>
    </row>
  </sheetData>
  <mergeCells count="68">
    <mergeCell ref="A93:A106"/>
    <mergeCell ref="B93:B106"/>
    <mergeCell ref="C93:C94"/>
    <mergeCell ref="C97:C106"/>
    <mergeCell ref="G97:G106"/>
    <mergeCell ref="H97:H106"/>
    <mergeCell ref="B24:B25"/>
    <mergeCell ref="C12:C14"/>
    <mergeCell ref="C15:C16"/>
    <mergeCell ref="E18:E19"/>
    <mergeCell ref="C17:C21"/>
    <mergeCell ref="B22:B23"/>
    <mergeCell ref="A12:A14"/>
    <mergeCell ref="I69:I73"/>
    <mergeCell ref="I74:I75"/>
    <mergeCell ref="A78:A92"/>
    <mergeCell ref="B78:B92"/>
    <mergeCell ref="C78:C87"/>
    <mergeCell ref="C88:C92"/>
    <mergeCell ref="A69:A77"/>
    <mergeCell ref="B69:B77"/>
    <mergeCell ref="C69:C77"/>
    <mergeCell ref="A15:A16"/>
    <mergeCell ref="A17:A21"/>
    <mergeCell ref="A22:A23"/>
    <mergeCell ref="A24:A25"/>
    <mergeCell ref="A63:A68"/>
    <mergeCell ref="A33:A34"/>
    <mergeCell ref="A28:A29"/>
    <mergeCell ref="A36:A62"/>
    <mergeCell ref="C26:C27"/>
    <mergeCell ref="C33:C34"/>
    <mergeCell ref="B33:B34"/>
    <mergeCell ref="B26:B27"/>
    <mergeCell ref="B36:B62"/>
    <mergeCell ref="C36:C62"/>
    <mergeCell ref="A5:A9"/>
    <mergeCell ref="A1:J1"/>
    <mergeCell ref="B12:B14"/>
    <mergeCell ref="A3:A4"/>
    <mergeCell ref="C3:C4"/>
    <mergeCell ref="C5:C6"/>
    <mergeCell ref="C7:C8"/>
    <mergeCell ref="B5:B9"/>
    <mergeCell ref="B3:B4"/>
    <mergeCell ref="B10:B11"/>
    <mergeCell ref="A10:A11"/>
    <mergeCell ref="J3:J35"/>
    <mergeCell ref="B15:B16"/>
    <mergeCell ref="B17:B21"/>
    <mergeCell ref="B28:B29"/>
    <mergeCell ref="A26:A27"/>
    <mergeCell ref="I5:I6"/>
    <mergeCell ref="A108:J108"/>
    <mergeCell ref="J93:J106"/>
    <mergeCell ref="J36:J62"/>
    <mergeCell ref="J63:J68"/>
    <mergeCell ref="J69:J77"/>
    <mergeCell ref="J78:J92"/>
    <mergeCell ref="B63:B68"/>
    <mergeCell ref="C63:C68"/>
    <mergeCell ref="I97:I106"/>
    <mergeCell ref="A107:B107"/>
    <mergeCell ref="C95:C96"/>
    <mergeCell ref="G95:G96"/>
    <mergeCell ref="H95:H96"/>
    <mergeCell ref="I95:I96"/>
    <mergeCell ref="I7:I8"/>
  </mergeCells>
  <phoneticPr fontId="13" type="noConversion"/>
  <printOptions horizontalCentered="1"/>
  <pageMargins left="0.11811023622047245" right="0.11811023622047245" top="0.35433070866141736" bottom="0.55118110236220474" header="0.11811023622047245" footer="0.31496062992125984"/>
  <pageSetup paperSize="9" fitToHeight="0" orientation="landscape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workbookViewId="0"/>
  </sheetViews>
  <sheetFormatPr defaultColWidth="9" defaultRowHeight="13.5" outlineLevelRow="2"/>
  <cols>
    <col min="1" max="16384" width="9" style="21"/>
  </cols>
  <sheetData>
    <row r="1" spans="1:6">
      <c r="A1" s="22" t="s">
        <v>1</v>
      </c>
      <c r="B1" s="22" t="s">
        <v>2</v>
      </c>
      <c r="C1" s="22" t="s">
        <v>3</v>
      </c>
      <c r="D1" s="22" t="s">
        <v>4</v>
      </c>
      <c r="E1" s="22" t="s">
        <v>5</v>
      </c>
      <c r="F1" s="22" t="s">
        <v>6</v>
      </c>
    </row>
    <row r="2" spans="1:6" ht="40.5" hidden="1" outlineLevel="2">
      <c r="A2" s="23" t="str">
        <f>A1</f>
        <v>主管部门</v>
      </c>
      <c r="B2" s="24" t="s">
        <v>84</v>
      </c>
      <c r="C2" s="25" t="s">
        <v>85</v>
      </c>
      <c r="D2" s="26">
        <v>1</v>
      </c>
      <c r="E2" s="26" t="s">
        <v>11</v>
      </c>
      <c r="F2" s="26" t="s">
        <v>86</v>
      </c>
    </row>
    <row r="3" spans="1:6" ht="40.5" hidden="1" outlineLevel="2">
      <c r="A3" s="23" t="str">
        <f>A2</f>
        <v>主管部门</v>
      </c>
      <c r="B3" s="24" t="str">
        <f>B2</f>
        <v>市产品质量监督检验所</v>
      </c>
      <c r="C3" s="25" t="s">
        <v>87</v>
      </c>
      <c r="D3" s="26">
        <v>1</v>
      </c>
      <c r="E3" s="26" t="s">
        <v>11</v>
      </c>
      <c r="F3" s="26" t="s">
        <v>86</v>
      </c>
    </row>
    <row r="4" spans="1:6" ht="40.5" hidden="1" outlineLevel="2">
      <c r="A4" s="27" t="str">
        <f t="shared" ref="A4:A9" si="0">A3</f>
        <v>主管部门</v>
      </c>
      <c r="B4" s="23" t="s">
        <v>88</v>
      </c>
      <c r="C4" s="28" t="s">
        <v>89</v>
      </c>
      <c r="D4" s="11">
        <v>1</v>
      </c>
      <c r="E4" s="11" t="s">
        <v>11</v>
      </c>
      <c r="F4" s="11" t="s">
        <v>86</v>
      </c>
    </row>
    <row r="5" spans="1:6" ht="40.5" hidden="1" outlineLevel="2">
      <c r="A5" s="27" t="str">
        <f t="shared" si="0"/>
        <v>主管部门</v>
      </c>
      <c r="B5" s="23" t="str">
        <f>B4</f>
        <v>渭南市农业技术推广中心</v>
      </c>
      <c r="C5" s="29" t="s">
        <v>90</v>
      </c>
      <c r="D5" s="25">
        <v>1</v>
      </c>
      <c r="E5" s="25" t="s">
        <v>11</v>
      </c>
      <c r="F5" s="25" t="s">
        <v>86</v>
      </c>
    </row>
    <row r="6" spans="1:6" ht="48" hidden="1" outlineLevel="2">
      <c r="A6" s="30" t="str">
        <f t="shared" si="0"/>
        <v>主管部门</v>
      </c>
      <c r="B6" s="31" t="s">
        <v>91</v>
      </c>
      <c r="C6" s="28" t="s">
        <v>92</v>
      </c>
      <c r="D6" s="28">
        <v>5</v>
      </c>
      <c r="E6" s="28" t="s">
        <v>11</v>
      </c>
      <c r="F6" s="28" t="s">
        <v>86</v>
      </c>
    </row>
    <row r="7" spans="1:6" outlineLevel="1" collapsed="1">
      <c r="A7" s="30"/>
      <c r="B7" s="31"/>
      <c r="C7" s="28"/>
      <c r="D7" s="28">
        <f>SUBTOTAL(9,D2:D6)</f>
        <v>9</v>
      </c>
      <c r="E7" s="28"/>
      <c r="F7" s="32" t="s">
        <v>93</v>
      </c>
    </row>
    <row r="8" spans="1:6" ht="54" hidden="1" outlineLevel="2">
      <c r="A8" s="23" t="str">
        <f>A6</f>
        <v>主管部门</v>
      </c>
      <c r="B8" s="23" t="s">
        <v>94</v>
      </c>
      <c r="C8" s="11" t="s">
        <v>95</v>
      </c>
      <c r="D8" s="11">
        <v>1</v>
      </c>
      <c r="E8" s="11" t="s">
        <v>11</v>
      </c>
      <c r="F8" s="11" t="s">
        <v>96</v>
      </c>
    </row>
    <row r="9" spans="1:6" ht="54" hidden="1" outlineLevel="2">
      <c r="A9" s="23" t="str">
        <f t="shared" si="0"/>
        <v>主管部门</v>
      </c>
      <c r="B9" s="23" t="str">
        <f>B8</f>
        <v>渭南市移民（脱贫）搬迁办公室</v>
      </c>
      <c r="C9" s="11" t="s">
        <v>97</v>
      </c>
      <c r="D9" s="11">
        <v>1</v>
      </c>
      <c r="E9" s="11" t="s">
        <v>11</v>
      </c>
      <c r="F9" s="11" t="s">
        <v>96</v>
      </c>
    </row>
    <row r="10" spans="1:6" ht="48" outlineLevel="1" collapsed="1">
      <c r="A10" s="23"/>
      <c r="B10" s="23"/>
      <c r="C10" s="11"/>
      <c r="D10" s="11">
        <f>SUBTOTAL(9,D8:D9)</f>
        <v>2</v>
      </c>
      <c r="E10" s="11"/>
      <c r="F10" s="22" t="s">
        <v>98</v>
      </c>
    </row>
    <row r="11" spans="1:6" ht="40.5" hidden="1" outlineLevel="2">
      <c r="A11" s="23" t="s">
        <v>99</v>
      </c>
      <c r="B11" s="23" t="s">
        <v>100</v>
      </c>
      <c r="C11" s="11" t="s">
        <v>101</v>
      </c>
      <c r="D11" s="11">
        <v>1</v>
      </c>
      <c r="E11" s="11" t="s">
        <v>11</v>
      </c>
      <c r="F11" s="11" t="s">
        <v>102</v>
      </c>
    </row>
    <row r="12" spans="1:6" ht="24" outlineLevel="1" collapsed="1">
      <c r="A12" s="23"/>
      <c r="B12" s="23"/>
      <c r="C12" s="11"/>
      <c r="D12" s="11">
        <f>SUBTOTAL(9,D11)</f>
        <v>1</v>
      </c>
      <c r="E12" s="11"/>
      <c r="F12" s="22" t="s">
        <v>103</v>
      </c>
    </row>
    <row r="13" spans="1:6" ht="40.5" hidden="1" outlineLevel="2">
      <c r="A13" s="23" t="s">
        <v>8</v>
      </c>
      <c r="B13" s="23" t="s">
        <v>9</v>
      </c>
      <c r="C13" s="28" t="s">
        <v>104</v>
      </c>
      <c r="D13" s="22">
        <v>1</v>
      </c>
      <c r="E13" s="28" t="s">
        <v>11</v>
      </c>
      <c r="F13" s="28" t="s">
        <v>12</v>
      </c>
    </row>
    <row r="14" spans="1:6" ht="40.5" hidden="1" outlineLevel="2">
      <c r="A14" s="23" t="str">
        <f t="shared" ref="A14:A18" si="1">A13</f>
        <v>渭南市发展和改革委员会</v>
      </c>
      <c r="B14" s="23" t="str">
        <f t="shared" ref="B14:B18" si="2">B13</f>
        <v>渭南市区域合作协调办公室</v>
      </c>
      <c r="C14" s="28" t="s">
        <v>105</v>
      </c>
      <c r="D14" s="22">
        <v>1</v>
      </c>
      <c r="E14" s="28" t="s">
        <v>11</v>
      </c>
      <c r="F14" s="28" t="s">
        <v>12</v>
      </c>
    </row>
    <row r="15" spans="1:6" ht="40.5" hidden="1" outlineLevel="2">
      <c r="A15" s="23" t="str">
        <f t="shared" si="1"/>
        <v>渭南市发展和改革委员会</v>
      </c>
      <c r="B15" s="23" t="str">
        <f t="shared" si="2"/>
        <v>渭南市区域合作协调办公室</v>
      </c>
      <c r="C15" s="28" t="s">
        <v>106</v>
      </c>
      <c r="D15" s="22">
        <v>1</v>
      </c>
      <c r="E15" s="28" t="s">
        <v>11</v>
      </c>
      <c r="F15" s="28" t="s">
        <v>12</v>
      </c>
    </row>
    <row r="16" spans="1:6" ht="67.5" hidden="1" outlineLevel="2">
      <c r="A16" s="33" t="s">
        <v>107</v>
      </c>
      <c r="B16" s="34" t="s">
        <v>108</v>
      </c>
      <c r="C16" s="29" t="s">
        <v>109</v>
      </c>
      <c r="D16" s="29">
        <v>1</v>
      </c>
      <c r="E16" s="29" t="s">
        <v>11</v>
      </c>
      <c r="F16" s="28" t="s">
        <v>12</v>
      </c>
    </row>
    <row r="17" spans="1:6" ht="27" hidden="1" outlineLevel="2">
      <c r="A17" s="23" t="s">
        <v>110</v>
      </c>
      <c r="B17" s="31" t="s">
        <v>111</v>
      </c>
      <c r="C17" s="28" t="s">
        <v>69</v>
      </c>
      <c r="D17" s="28">
        <v>1</v>
      </c>
      <c r="E17" s="28" t="s">
        <v>11</v>
      </c>
      <c r="F17" s="28" t="s">
        <v>12</v>
      </c>
    </row>
    <row r="18" spans="1:6" ht="27" hidden="1" outlineLevel="2">
      <c r="A18" s="23" t="str">
        <f t="shared" si="1"/>
        <v>科学技术局</v>
      </c>
      <c r="B18" s="31" t="str">
        <f t="shared" si="2"/>
        <v>市科技资源中心</v>
      </c>
      <c r="C18" s="28" t="s">
        <v>112</v>
      </c>
      <c r="D18" s="28">
        <v>1</v>
      </c>
      <c r="E18" s="28" t="s">
        <v>11</v>
      </c>
      <c r="F18" s="28" t="s">
        <v>12</v>
      </c>
    </row>
    <row r="19" spans="1:6" ht="84" hidden="1" outlineLevel="2">
      <c r="A19" s="23" t="s">
        <v>113</v>
      </c>
      <c r="B19" s="35" t="s">
        <v>114</v>
      </c>
      <c r="C19" s="36" t="s">
        <v>115</v>
      </c>
      <c r="D19" s="36">
        <v>2</v>
      </c>
      <c r="E19" s="37" t="s">
        <v>11</v>
      </c>
      <c r="F19" s="37" t="s">
        <v>12</v>
      </c>
    </row>
    <row r="20" spans="1:6" ht="60" hidden="1" outlineLevel="2">
      <c r="A20" s="23" t="str">
        <f t="shared" ref="A20:A23" si="3">A19</f>
        <v>统计局</v>
      </c>
      <c r="B20" s="35" t="s">
        <v>116</v>
      </c>
      <c r="C20" s="36" t="s">
        <v>117</v>
      </c>
      <c r="D20" s="36">
        <v>1</v>
      </c>
      <c r="E20" s="37" t="s">
        <v>11</v>
      </c>
      <c r="F20" s="37" t="s">
        <v>12</v>
      </c>
    </row>
    <row r="21" spans="1:6" ht="40.5" hidden="1" outlineLevel="2">
      <c r="A21" s="33" t="s">
        <v>118</v>
      </c>
      <c r="B21" s="35" t="s">
        <v>119</v>
      </c>
      <c r="C21" s="36" t="s">
        <v>106</v>
      </c>
      <c r="D21" s="36">
        <v>1</v>
      </c>
      <c r="E21" s="36" t="s">
        <v>11</v>
      </c>
      <c r="F21" s="37" t="s">
        <v>12</v>
      </c>
    </row>
    <row r="22" spans="1:6" ht="40.5" hidden="1" outlineLevel="2">
      <c r="A22" s="33" t="str">
        <f t="shared" si="3"/>
        <v>对外经济技术合作局</v>
      </c>
      <c r="B22" s="35" t="s">
        <v>120</v>
      </c>
      <c r="C22" s="36" t="s">
        <v>121</v>
      </c>
      <c r="D22" s="36">
        <v>1</v>
      </c>
      <c r="E22" s="36" t="s">
        <v>11</v>
      </c>
      <c r="F22" s="37" t="s">
        <v>12</v>
      </c>
    </row>
    <row r="23" spans="1:6" ht="40.5" hidden="1" outlineLevel="2">
      <c r="A23" s="33" t="str">
        <f t="shared" si="3"/>
        <v>对外经济技术合作局</v>
      </c>
      <c r="B23" s="35" t="s">
        <v>122</v>
      </c>
      <c r="C23" s="36" t="s">
        <v>123</v>
      </c>
      <c r="D23" s="36">
        <v>1</v>
      </c>
      <c r="E23" s="36" t="s">
        <v>11</v>
      </c>
      <c r="F23" s="37" t="s">
        <v>12</v>
      </c>
    </row>
    <row r="24" spans="1:6" ht="40.5" hidden="1" outlineLevel="2">
      <c r="A24" s="23" t="s">
        <v>124</v>
      </c>
      <c r="B24" s="35" t="s">
        <v>125</v>
      </c>
      <c r="C24" s="36" t="s">
        <v>126</v>
      </c>
      <c r="D24" s="36">
        <v>1</v>
      </c>
      <c r="E24" s="28" t="s">
        <v>11</v>
      </c>
      <c r="F24" s="37" t="s">
        <v>12</v>
      </c>
    </row>
    <row r="25" spans="1:6" ht="27" hidden="1" outlineLevel="2">
      <c r="A25" s="23" t="str">
        <f t="shared" ref="A25:A30" si="4">A24</f>
        <v>华管委</v>
      </c>
      <c r="B25" s="35" t="s">
        <v>127</v>
      </c>
      <c r="C25" s="36" t="s">
        <v>128</v>
      </c>
      <c r="D25" s="36">
        <v>2</v>
      </c>
      <c r="E25" s="28" t="s">
        <v>11</v>
      </c>
      <c r="F25" s="37" t="s">
        <v>12</v>
      </c>
    </row>
    <row r="26" spans="1:6" ht="36" hidden="1" outlineLevel="2">
      <c r="A26" s="33" t="s">
        <v>129</v>
      </c>
      <c r="B26" s="34" t="s">
        <v>130</v>
      </c>
      <c r="C26" s="28" t="s">
        <v>131</v>
      </c>
      <c r="D26" s="28">
        <v>1</v>
      </c>
      <c r="E26" s="28" t="s">
        <v>11</v>
      </c>
      <c r="F26" s="37" t="s">
        <v>12</v>
      </c>
    </row>
    <row r="27" spans="1:6" ht="40.5" hidden="1" outlineLevel="2">
      <c r="A27" s="33" t="s">
        <v>132</v>
      </c>
      <c r="B27" s="38" t="s">
        <v>133</v>
      </c>
      <c r="C27" s="36" t="s">
        <v>134</v>
      </c>
      <c r="D27" s="39">
        <v>1</v>
      </c>
      <c r="E27" s="28" t="s">
        <v>11</v>
      </c>
      <c r="F27" s="37" t="s">
        <v>12</v>
      </c>
    </row>
    <row r="28" spans="1:6" ht="40.5" hidden="1" outlineLevel="2">
      <c r="A28" s="33" t="str">
        <f t="shared" si="4"/>
        <v>畜牧兽医局</v>
      </c>
      <c r="B28" s="38" t="str">
        <f t="shared" ref="B28:B30" si="5">B27</f>
        <v>动物疾病预防控制中心</v>
      </c>
      <c r="C28" s="36" t="s">
        <v>135</v>
      </c>
      <c r="D28" s="39">
        <v>1</v>
      </c>
      <c r="E28" s="28" t="s">
        <v>11</v>
      </c>
      <c r="F28" s="37" t="s">
        <v>12</v>
      </c>
    </row>
    <row r="29" spans="1:6" ht="40.5" hidden="1" outlineLevel="2">
      <c r="A29" s="33" t="str">
        <f t="shared" si="4"/>
        <v>畜牧兽医局</v>
      </c>
      <c r="B29" s="38" t="str">
        <f t="shared" si="5"/>
        <v>动物疾病预防控制中心</v>
      </c>
      <c r="C29" s="36" t="s">
        <v>136</v>
      </c>
      <c r="D29" s="39">
        <v>1</v>
      </c>
      <c r="E29" s="28" t="s">
        <v>11</v>
      </c>
      <c r="F29" s="37" t="s">
        <v>12</v>
      </c>
    </row>
    <row r="30" spans="1:6" ht="40.5" hidden="1" outlineLevel="2">
      <c r="A30" s="33" t="str">
        <f t="shared" si="4"/>
        <v>畜牧兽医局</v>
      </c>
      <c r="B30" s="38" t="str">
        <f t="shared" si="5"/>
        <v>动物疾病预防控制中心</v>
      </c>
      <c r="C30" s="36" t="s">
        <v>137</v>
      </c>
      <c r="D30" s="39">
        <v>1</v>
      </c>
      <c r="E30" s="28" t="s">
        <v>11</v>
      </c>
      <c r="F30" s="37" t="s">
        <v>12</v>
      </c>
    </row>
    <row r="31" spans="1:6" ht="40.5" hidden="1" outlineLevel="2">
      <c r="A31" s="31" t="s">
        <v>138</v>
      </c>
      <c r="B31" s="35" t="s">
        <v>139</v>
      </c>
      <c r="C31" s="36" t="s">
        <v>140</v>
      </c>
      <c r="D31" s="36">
        <v>1</v>
      </c>
      <c r="E31" s="28" t="s">
        <v>11</v>
      </c>
      <c r="F31" s="37" t="s">
        <v>12</v>
      </c>
    </row>
    <row r="32" spans="1:6" ht="40.5" hidden="1" outlineLevel="2">
      <c r="A32" s="31" t="str">
        <f t="shared" ref="A32:A36" si="6">A31</f>
        <v>食品药品监督管理局</v>
      </c>
      <c r="B32" s="35" t="str">
        <f t="shared" ref="B32:B36" si="7">B31</f>
        <v>渭南市食品药品检验所</v>
      </c>
      <c r="C32" s="36" t="s">
        <v>141</v>
      </c>
      <c r="D32" s="36">
        <v>1</v>
      </c>
      <c r="E32" s="28" t="s">
        <v>11</v>
      </c>
      <c r="F32" s="37" t="s">
        <v>12</v>
      </c>
    </row>
    <row r="33" spans="1:6" ht="27" hidden="1" outlineLevel="2">
      <c r="A33" s="23" t="s">
        <v>142</v>
      </c>
      <c r="B33" s="31" t="s">
        <v>143</v>
      </c>
      <c r="C33" s="26" t="s">
        <v>144</v>
      </c>
      <c r="D33" s="26">
        <v>1</v>
      </c>
      <c r="E33" s="26" t="s">
        <v>11</v>
      </c>
      <c r="F33" s="37" t="s">
        <v>12</v>
      </c>
    </row>
    <row r="34" spans="1:6" ht="27" hidden="1" outlineLevel="2">
      <c r="A34" s="23" t="str">
        <f t="shared" si="6"/>
        <v>质监局</v>
      </c>
      <c r="B34" s="24" t="str">
        <f t="shared" si="7"/>
        <v>市计量测试所</v>
      </c>
      <c r="C34" s="40" t="s">
        <v>145</v>
      </c>
      <c r="D34" s="40">
        <v>1</v>
      </c>
      <c r="E34" s="26" t="s">
        <v>11</v>
      </c>
      <c r="F34" s="37" t="s">
        <v>12</v>
      </c>
    </row>
    <row r="35" spans="1:6" ht="27" hidden="1" outlineLevel="2">
      <c r="A35" s="23" t="str">
        <f t="shared" si="6"/>
        <v>质监局</v>
      </c>
      <c r="B35" s="41" t="s">
        <v>146</v>
      </c>
      <c r="C35" s="40" t="s">
        <v>147</v>
      </c>
      <c r="D35" s="40">
        <v>1</v>
      </c>
      <c r="E35" s="26" t="s">
        <v>11</v>
      </c>
      <c r="F35" s="37" t="s">
        <v>12</v>
      </c>
    </row>
    <row r="36" spans="1:6" ht="27" hidden="1" outlineLevel="2">
      <c r="A36" s="23" t="str">
        <f t="shared" si="6"/>
        <v>质监局</v>
      </c>
      <c r="B36" s="41" t="str">
        <f t="shared" si="7"/>
        <v>市特种设备检验所</v>
      </c>
      <c r="C36" s="40" t="s">
        <v>148</v>
      </c>
      <c r="D36" s="40">
        <v>1</v>
      </c>
      <c r="E36" s="26" t="s">
        <v>11</v>
      </c>
      <c r="F36" s="37" t="s">
        <v>12</v>
      </c>
    </row>
    <row r="37" spans="1:6" ht="40.5" hidden="1" outlineLevel="2">
      <c r="A37" s="42" t="s">
        <v>149</v>
      </c>
      <c r="B37" s="23" t="s">
        <v>37</v>
      </c>
      <c r="C37" s="28" t="s">
        <v>38</v>
      </c>
      <c r="D37" s="11">
        <v>1</v>
      </c>
      <c r="E37" s="11" t="s">
        <v>11</v>
      </c>
      <c r="F37" s="37" t="s">
        <v>12</v>
      </c>
    </row>
    <row r="38" spans="1:6" ht="40.5" hidden="1" outlineLevel="2">
      <c r="A38" s="27" t="str">
        <f t="shared" ref="A38:A40" si="8">A37</f>
        <v>农业局</v>
      </c>
      <c r="B38" s="23" t="str">
        <f t="shared" ref="B38:B40" si="9">B37</f>
        <v>渭南市农业科学研究所</v>
      </c>
      <c r="C38" s="28" t="s">
        <v>150</v>
      </c>
      <c r="D38" s="11">
        <v>1</v>
      </c>
      <c r="E38" s="11" t="s">
        <v>11</v>
      </c>
      <c r="F38" s="37" t="s">
        <v>12</v>
      </c>
    </row>
    <row r="39" spans="1:6" ht="40.5" hidden="1" outlineLevel="2">
      <c r="A39" s="27" t="str">
        <f t="shared" si="8"/>
        <v>农业局</v>
      </c>
      <c r="B39" s="23" t="str">
        <f t="shared" si="9"/>
        <v>渭南市农业科学研究所</v>
      </c>
      <c r="C39" s="28" t="s">
        <v>151</v>
      </c>
      <c r="D39" s="11">
        <v>1</v>
      </c>
      <c r="E39" s="11" t="s">
        <v>11</v>
      </c>
      <c r="F39" s="37" t="s">
        <v>12</v>
      </c>
    </row>
    <row r="40" spans="1:6" ht="40.5" hidden="1" outlineLevel="2">
      <c r="A40" s="43" t="str">
        <f t="shared" si="8"/>
        <v>农业局</v>
      </c>
      <c r="B40" s="23" t="str">
        <f t="shared" si="9"/>
        <v>渭南市农业科学研究所</v>
      </c>
      <c r="C40" s="29" t="s">
        <v>152</v>
      </c>
      <c r="D40" s="44">
        <v>1</v>
      </c>
      <c r="E40" s="44" t="s">
        <v>11</v>
      </c>
      <c r="F40" s="37" t="s">
        <v>12</v>
      </c>
    </row>
    <row r="41" spans="1:6" ht="27" hidden="1" outlineLevel="2">
      <c r="A41" s="45" t="s">
        <v>91</v>
      </c>
      <c r="B41" s="46" t="s">
        <v>91</v>
      </c>
      <c r="C41" s="28" t="s">
        <v>153</v>
      </c>
      <c r="D41" s="28">
        <v>1</v>
      </c>
      <c r="E41" s="28" t="s">
        <v>11</v>
      </c>
      <c r="F41" s="37" t="s">
        <v>12</v>
      </c>
    </row>
    <row r="42" spans="1:6" ht="27" hidden="1" outlineLevel="2">
      <c r="A42" s="47" t="str">
        <f t="shared" ref="A42:A53" si="10">A41</f>
        <v>渭南职业技术学院</v>
      </c>
      <c r="B42" s="48" t="str">
        <f t="shared" ref="B42:B53" si="11">B41</f>
        <v>渭南职业技术学院</v>
      </c>
      <c r="C42" s="28" t="s">
        <v>154</v>
      </c>
      <c r="D42" s="28">
        <v>1</v>
      </c>
      <c r="E42" s="28" t="s">
        <v>11</v>
      </c>
      <c r="F42" s="37" t="s">
        <v>12</v>
      </c>
    </row>
    <row r="43" spans="1:6" ht="27" hidden="1" outlineLevel="2">
      <c r="A43" s="47" t="str">
        <f t="shared" si="10"/>
        <v>渭南职业技术学院</v>
      </c>
      <c r="B43" s="48" t="str">
        <f t="shared" si="11"/>
        <v>渭南职业技术学院</v>
      </c>
      <c r="C43" s="28" t="s">
        <v>155</v>
      </c>
      <c r="D43" s="28">
        <v>1</v>
      </c>
      <c r="E43" s="28" t="s">
        <v>11</v>
      </c>
      <c r="F43" s="37" t="s">
        <v>12</v>
      </c>
    </row>
    <row r="44" spans="1:6" ht="27" hidden="1" outlineLevel="2">
      <c r="A44" s="47" t="str">
        <f t="shared" si="10"/>
        <v>渭南职业技术学院</v>
      </c>
      <c r="B44" s="48" t="str">
        <f t="shared" si="11"/>
        <v>渭南职业技术学院</v>
      </c>
      <c r="C44" s="28" t="s">
        <v>156</v>
      </c>
      <c r="D44" s="28">
        <v>1</v>
      </c>
      <c r="E44" s="28" t="s">
        <v>11</v>
      </c>
      <c r="F44" s="37" t="s">
        <v>12</v>
      </c>
    </row>
    <row r="45" spans="1:6" ht="27" hidden="1" outlineLevel="2">
      <c r="A45" s="47" t="str">
        <f t="shared" si="10"/>
        <v>渭南职业技术学院</v>
      </c>
      <c r="B45" s="48" t="str">
        <f t="shared" si="11"/>
        <v>渭南职业技术学院</v>
      </c>
      <c r="C45" s="28" t="s">
        <v>157</v>
      </c>
      <c r="D45" s="28">
        <v>1</v>
      </c>
      <c r="E45" s="28" t="s">
        <v>11</v>
      </c>
      <c r="F45" s="37" t="s">
        <v>12</v>
      </c>
    </row>
    <row r="46" spans="1:6" ht="27" hidden="1" outlineLevel="2">
      <c r="A46" s="47" t="str">
        <f t="shared" si="10"/>
        <v>渭南职业技术学院</v>
      </c>
      <c r="B46" s="48" t="str">
        <f t="shared" si="11"/>
        <v>渭南职业技术学院</v>
      </c>
      <c r="C46" s="28" t="s">
        <v>158</v>
      </c>
      <c r="D46" s="28">
        <v>1</v>
      </c>
      <c r="E46" s="28" t="s">
        <v>11</v>
      </c>
      <c r="F46" s="37" t="s">
        <v>12</v>
      </c>
    </row>
    <row r="47" spans="1:6" ht="27" hidden="1" outlineLevel="2">
      <c r="A47" s="47" t="str">
        <f t="shared" si="10"/>
        <v>渭南职业技术学院</v>
      </c>
      <c r="B47" s="48" t="str">
        <f t="shared" si="11"/>
        <v>渭南职业技术学院</v>
      </c>
      <c r="C47" s="28" t="s">
        <v>159</v>
      </c>
      <c r="D47" s="28">
        <v>1</v>
      </c>
      <c r="E47" s="28" t="s">
        <v>11</v>
      </c>
      <c r="F47" s="37" t="s">
        <v>12</v>
      </c>
    </row>
    <row r="48" spans="1:6" ht="27" hidden="1" outlineLevel="2">
      <c r="A48" s="47" t="str">
        <f t="shared" si="10"/>
        <v>渭南职业技术学院</v>
      </c>
      <c r="B48" s="48" t="str">
        <f t="shared" si="11"/>
        <v>渭南职业技术学院</v>
      </c>
      <c r="C48" s="28" t="s">
        <v>160</v>
      </c>
      <c r="D48" s="28">
        <v>1</v>
      </c>
      <c r="E48" s="28" t="s">
        <v>11</v>
      </c>
      <c r="F48" s="37" t="s">
        <v>12</v>
      </c>
    </row>
    <row r="49" spans="1:6" ht="27" hidden="1" outlineLevel="2">
      <c r="A49" s="47" t="str">
        <f t="shared" si="10"/>
        <v>渭南职业技术学院</v>
      </c>
      <c r="B49" s="48" t="str">
        <f t="shared" si="11"/>
        <v>渭南职业技术学院</v>
      </c>
      <c r="C49" s="28" t="s">
        <v>161</v>
      </c>
      <c r="D49" s="28">
        <v>1</v>
      </c>
      <c r="E49" s="28" t="s">
        <v>11</v>
      </c>
      <c r="F49" s="37" t="s">
        <v>12</v>
      </c>
    </row>
    <row r="50" spans="1:6" ht="27" hidden="1" outlineLevel="2">
      <c r="A50" s="47" t="str">
        <f t="shared" si="10"/>
        <v>渭南职业技术学院</v>
      </c>
      <c r="B50" s="48" t="str">
        <f t="shared" si="11"/>
        <v>渭南职业技术学院</v>
      </c>
      <c r="C50" s="28" t="s">
        <v>162</v>
      </c>
      <c r="D50" s="28">
        <v>1</v>
      </c>
      <c r="E50" s="28" t="s">
        <v>11</v>
      </c>
      <c r="F50" s="37" t="s">
        <v>12</v>
      </c>
    </row>
    <row r="51" spans="1:6" ht="27" hidden="1" outlineLevel="2">
      <c r="A51" s="47" t="str">
        <f t="shared" si="10"/>
        <v>渭南职业技术学院</v>
      </c>
      <c r="B51" s="48" t="str">
        <f t="shared" si="11"/>
        <v>渭南职业技术学院</v>
      </c>
      <c r="C51" s="28" t="s">
        <v>163</v>
      </c>
      <c r="D51" s="28">
        <v>1</v>
      </c>
      <c r="E51" s="28" t="s">
        <v>11</v>
      </c>
      <c r="F51" s="37" t="s">
        <v>12</v>
      </c>
    </row>
    <row r="52" spans="1:6" ht="27" hidden="1" outlineLevel="2">
      <c r="A52" s="47" t="str">
        <f t="shared" si="10"/>
        <v>渭南职业技术学院</v>
      </c>
      <c r="B52" s="48" t="str">
        <f t="shared" si="11"/>
        <v>渭南职业技术学院</v>
      </c>
      <c r="C52" s="28" t="s">
        <v>164</v>
      </c>
      <c r="D52" s="28">
        <v>1</v>
      </c>
      <c r="E52" s="28" t="s">
        <v>11</v>
      </c>
      <c r="F52" s="37" t="s">
        <v>12</v>
      </c>
    </row>
    <row r="53" spans="1:6" ht="27" hidden="1" outlineLevel="2">
      <c r="A53" s="30" t="str">
        <f t="shared" si="10"/>
        <v>渭南职业技术学院</v>
      </c>
      <c r="B53" s="49" t="str">
        <f t="shared" si="11"/>
        <v>渭南职业技术学院</v>
      </c>
      <c r="C53" s="28" t="s">
        <v>165</v>
      </c>
      <c r="D53" s="28">
        <v>1</v>
      </c>
      <c r="E53" s="28" t="s">
        <v>11</v>
      </c>
      <c r="F53" s="37" t="s">
        <v>12</v>
      </c>
    </row>
    <row r="54" spans="1:6" ht="27" hidden="1" outlineLevel="2">
      <c r="A54" s="45" t="s">
        <v>91</v>
      </c>
      <c r="B54" s="46" t="s">
        <v>91</v>
      </c>
      <c r="C54" s="28" t="s">
        <v>166</v>
      </c>
      <c r="D54" s="28">
        <v>1</v>
      </c>
      <c r="E54" s="28" t="s">
        <v>11</v>
      </c>
      <c r="F54" s="37" t="s">
        <v>12</v>
      </c>
    </row>
    <row r="55" spans="1:6" ht="27" hidden="1" outlineLevel="2">
      <c r="A55" s="47" t="str">
        <f t="shared" ref="A55:A67" si="12">A54</f>
        <v>渭南职业技术学院</v>
      </c>
      <c r="B55" s="48" t="str">
        <f t="shared" ref="B55:B67" si="13">B54</f>
        <v>渭南职业技术学院</v>
      </c>
      <c r="C55" s="28" t="s">
        <v>48</v>
      </c>
      <c r="D55" s="28">
        <v>1</v>
      </c>
      <c r="E55" s="28" t="s">
        <v>11</v>
      </c>
      <c r="F55" s="37" t="s">
        <v>12</v>
      </c>
    </row>
    <row r="56" spans="1:6" ht="27" hidden="1" outlineLevel="2">
      <c r="A56" s="47" t="str">
        <f t="shared" si="12"/>
        <v>渭南职业技术学院</v>
      </c>
      <c r="B56" s="48" t="str">
        <f t="shared" si="13"/>
        <v>渭南职业技术学院</v>
      </c>
      <c r="C56" s="28" t="s">
        <v>167</v>
      </c>
      <c r="D56" s="28">
        <v>1</v>
      </c>
      <c r="E56" s="28" t="s">
        <v>11</v>
      </c>
      <c r="F56" s="37" t="s">
        <v>12</v>
      </c>
    </row>
    <row r="57" spans="1:6" ht="27" hidden="1" outlineLevel="2">
      <c r="A57" s="47" t="str">
        <f t="shared" si="12"/>
        <v>渭南职业技术学院</v>
      </c>
      <c r="B57" s="48" t="str">
        <f t="shared" si="13"/>
        <v>渭南职业技术学院</v>
      </c>
      <c r="C57" s="28" t="s">
        <v>168</v>
      </c>
      <c r="D57" s="28">
        <v>1</v>
      </c>
      <c r="E57" s="28" t="s">
        <v>11</v>
      </c>
      <c r="F57" s="37" t="s">
        <v>12</v>
      </c>
    </row>
    <row r="58" spans="1:6" ht="27" hidden="1" outlineLevel="2">
      <c r="A58" s="47" t="str">
        <f t="shared" si="12"/>
        <v>渭南职业技术学院</v>
      </c>
      <c r="B58" s="48" t="str">
        <f t="shared" si="13"/>
        <v>渭南职业技术学院</v>
      </c>
      <c r="C58" s="28" t="s">
        <v>147</v>
      </c>
      <c r="D58" s="28">
        <v>1</v>
      </c>
      <c r="E58" s="28" t="s">
        <v>11</v>
      </c>
      <c r="F58" s="37" t="s">
        <v>12</v>
      </c>
    </row>
    <row r="59" spans="1:6" ht="27" hidden="1" outlineLevel="2">
      <c r="A59" s="47" t="str">
        <f t="shared" si="12"/>
        <v>渭南职业技术学院</v>
      </c>
      <c r="B59" s="48" t="str">
        <f t="shared" si="13"/>
        <v>渭南职业技术学院</v>
      </c>
      <c r="C59" s="28" t="s">
        <v>169</v>
      </c>
      <c r="D59" s="28">
        <v>1</v>
      </c>
      <c r="E59" s="28" t="s">
        <v>11</v>
      </c>
      <c r="F59" s="37" t="s">
        <v>12</v>
      </c>
    </row>
    <row r="60" spans="1:6" ht="27" hidden="1" outlineLevel="2">
      <c r="A60" s="47" t="str">
        <f t="shared" si="12"/>
        <v>渭南职业技术学院</v>
      </c>
      <c r="B60" s="48" t="str">
        <f t="shared" si="13"/>
        <v>渭南职业技术学院</v>
      </c>
      <c r="C60" s="28" t="s">
        <v>170</v>
      </c>
      <c r="D60" s="28">
        <v>1</v>
      </c>
      <c r="E60" s="28" t="s">
        <v>11</v>
      </c>
      <c r="F60" s="37" t="s">
        <v>12</v>
      </c>
    </row>
    <row r="61" spans="1:6" ht="27" hidden="1" outlineLevel="2">
      <c r="A61" s="47" t="str">
        <f t="shared" si="12"/>
        <v>渭南职业技术学院</v>
      </c>
      <c r="B61" s="48" t="str">
        <f t="shared" si="13"/>
        <v>渭南职业技术学院</v>
      </c>
      <c r="C61" s="28" t="s">
        <v>171</v>
      </c>
      <c r="D61" s="28">
        <v>1</v>
      </c>
      <c r="E61" s="28" t="s">
        <v>11</v>
      </c>
      <c r="F61" s="37" t="s">
        <v>12</v>
      </c>
    </row>
    <row r="62" spans="1:6" ht="27" hidden="1" outlineLevel="2">
      <c r="A62" s="47" t="str">
        <f t="shared" si="12"/>
        <v>渭南职业技术学院</v>
      </c>
      <c r="B62" s="48" t="str">
        <f t="shared" si="13"/>
        <v>渭南职业技术学院</v>
      </c>
      <c r="C62" s="28" t="s">
        <v>172</v>
      </c>
      <c r="D62" s="28">
        <v>1</v>
      </c>
      <c r="E62" s="28" t="s">
        <v>11</v>
      </c>
      <c r="F62" s="37" t="s">
        <v>12</v>
      </c>
    </row>
    <row r="63" spans="1:6" ht="27" hidden="1" outlineLevel="2">
      <c r="A63" s="47" t="str">
        <f t="shared" si="12"/>
        <v>渭南职业技术学院</v>
      </c>
      <c r="B63" s="48" t="str">
        <f t="shared" si="13"/>
        <v>渭南职业技术学院</v>
      </c>
      <c r="C63" s="28" t="s">
        <v>173</v>
      </c>
      <c r="D63" s="28">
        <v>1</v>
      </c>
      <c r="E63" s="28" t="s">
        <v>11</v>
      </c>
      <c r="F63" s="37" t="s">
        <v>12</v>
      </c>
    </row>
    <row r="64" spans="1:6" ht="27" hidden="1" outlineLevel="2">
      <c r="A64" s="47" t="str">
        <f t="shared" si="12"/>
        <v>渭南职业技术学院</v>
      </c>
      <c r="B64" s="48" t="str">
        <f t="shared" si="13"/>
        <v>渭南职业技术学院</v>
      </c>
      <c r="C64" s="28" t="s">
        <v>135</v>
      </c>
      <c r="D64" s="28">
        <v>1</v>
      </c>
      <c r="E64" s="28" t="s">
        <v>11</v>
      </c>
      <c r="F64" s="37" t="s">
        <v>12</v>
      </c>
    </row>
    <row r="65" spans="1:6" ht="27" hidden="1" outlineLevel="2">
      <c r="A65" s="47" t="str">
        <f t="shared" si="12"/>
        <v>渭南职业技术学院</v>
      </c>
      <c r="B65" s="48" t="str">
        <f t="shared" si="13"/>
        <v>渭南职业技术学院</v>
      </c>
      <c r="C65" s="28" t="s">
        <v>174</v>
      </c>
      <c r="D65" s="28">
        <v>1</v>
      </c>
      <c r="E65" s="28" t="s">
        <v>11</v>
      </c>
      <c r="F65" s="37" t="s">
        <v>12</v>
      </c>
    </row>
    <row r="66" spans="1:6" ht="27" hidden="1" outlineLevel="2">
      <c r="A66" s="47" t="str">
        <f t="shared" si="12"/>
        <v>渭南职业技术学院</v>
      </c>
      <c r="B66" s="48" t="str">
        <f t="shared" si="13"/>
        <v>渭南职业技术学院</v>
      </c>
      <c r="C66" s="28" t="s">
        <v>175</v>
      </c>
      <c r="D66" s="28">
        <v>1</v>
      </c>
      <c r="E66" s="28" t="s">
        <v>11</v>
      </c>
      <c r="F66" s="37" t="s">
        <v>12</v>
      </c>
    </row>
    <row r="67" spans="1:6" ht="27" hidden="1" outlineLevel="2">
      <c r="A67" s="47" t="str">
        <f t="shared" si="12"/>
        <v>渭南职业技术学院</v>
      </c>
      <c r="B67" s="49" t="str">
        <f t="shared" si="13"/>
        <v>渭南职业技术学院</v>
      </c>
      <c r="C67" s="28" t="s">
        <v>176</v>
      </c>
      <c r="D67" s="28">
        <v>1</v>
      </c>
      <c r="E67" s="28" t="s">
        <v>11</v>
      </c>
      <c r="F67" s="37" t="s">
        <v>12</v>
      </c>
    </row>
    <row r="68" spans="1:6" ht="27" hidden="1" outlineLevel="2">
      <c r="A68" s="23" t="s">
        <v>177</v>
      </c>
      <c r="B68" s="23" t="s">
        <v>177</v>
      </c>
      <c r="C68" s="28" t="s">
        <v>109</v>
      </c>
      <c r="D68" s="28">
        <v>1</v>
      </c>
      <c r="E68" s="28" t="s">
        <v>11</v>
      </c>
      <c r="F68" s="37" t="s">
        <v>12</v>
      </c>
    </row>
    <row r="69" spans="1:6" ht="27" hidden="1" outlineLevel="2">
      <c r="A69" s="23" t="str">
        <f t="shared" ref="A69:A88" si="14">A68</f>
        <v>渭南技师学院学院</v>
      </c>
      <c r="B69" s="23" t="str">
        <f t="shared" ref="B69:B88" si="15">B68</f>
        <v>渭南技师学院学院</v>
      </c>
      <c r="C69" s="28" t="s">
        <v>178</v>
      </c>
      <c r="D69" s="28">
        <v>1</v>
      </c>
      <c r="E69" s="28" t="s">
        <v>11</v>
      </c>
      <c r="F69" s="37" t="s">
        <v>12</v>
      </c>
    </row>
    <row r="70" spans="1:6" ht="27" hidden="1" outlineLevel="2">
      <c r="A70" s="23" t="str">
        <f t="shared" si="14"/>
        <v>渭南技师学院学院</v>
      </c>
      <c r="B70" s="23" t="str">
        <f t="shared" si="15"/>
        <v>渭南技师学院学院</v>
      </c>
      <c r="C70" s="28" t="s">
        <v>179</v>
      </c>
      <c r="D70" s="28">
        <v>1</v>
      </c>
      <c r="E70" s="28" t="s">
        <v>11</v>
      </c>
      <c r="F70" s="37" t="s">
        <v>12</v>
      </c>
    </row>
    <row r="71" spans="1:6" ht="27" hidden="1" outlineLevel="2">
      <c r="A71" s="33" t="s">
        <v>180</v>
      </c>
      <c r="B71" s="50" t="s">
        <v>181</v>
      </c>
      <c r="C71" s="51" t="s">
        <v>182</v>
      </c>
      <c r="D71" s="51">
        <v>1</v>
      </c>
      <c r="E71" s="28" t="s">
        <v>11</v>
      </c>
      <c r="F71" s="37" t="s">
        <v>12</v>
      </c>
    </row>
    <row r="72" spans="1:6" ht="36" hidden="1" outlineLevel="2">
      <c r="A72" s="33" t="str">
        <f t="shared" si="14"/>
        <v>卫计局</v>
      </c>
      <c r="B72" s="50" t="str">
        <f t="shared" si="15"/>
        <v>渭南市中心医院</v>
      </c>
      <c r="C72" s="51" t="s">
        <v>183</v>
      </c>
      <c r="D72" s="51">
        <v>1</v>
      </c>
      <c r="E72" s="28" t="s">
        <v>11</v>
      </c>
      <c r="F72" s="37" t="s">
        <v>12</v>
      </c>
    </row>
    <row r="73" spans="1:6" ht="27" hidden="1" outlineLevel="2">
      <c r="A73" s="33" t="str">
        <f t="shared" si="14"/>
        <v>卫计局</v>
      </c>
      <c r="B73" s="50" t="str">
        <f t="shared" si="15"/>
        <v>渭南市中心医院</v>
      </c>
      <c r="C73" s="51" t="s">
        <v>184</v>
      </c>
      <c r="D73" s="51">
        <v>1</v>
      </c>
      <c r="E73" s="28" t="s">
        <v>11</v>
      </c>
      <c r="F73" s="37" t="s">
        <v>12</v>
      </c>
    </row>
    <row r="74" spans="1:6" ht="27" hidden="1" outlineLevel="2">
      <c r="A74" s="33" t="str">
        <f t="shared" si="14"/>
        <v>卫计局</v>
      </c>
      <c r="B74" s="50" t="str">
        <f t="shared" si="15"/>
        <v>渭南市中心医院</v>
      </c>
      <c r="C74" s="51" t="s">
        <v>185</v>
      </c>
      <c r="D74" s="51">
        <v>1</v>
      </c>
      <c r="E74" s="28" t="s">
        <v>11</v>
      </c>
      <c r="F74" s="37" t="s">
        <v>12</v>
      </c>
    </row>
    <row r="75" spans="1:6" ht="27" hidden="1" outlineLevel="2">
      <c r="A75" s="33" t="str">
        <f t="shared" si="14"/>
        <v>卫计局</v>
      </c>
      <c r="B75" s="50" t="str">
        <f t="shared" si="15"/>
        <v>渭南市中心医院</v>
      </c>
      <c r="C75" s="28" t="s">
        <v>186</v>
      </c>
      <c r="D75" s="28">
        <v>1</v>
      </c>
      <c r="E75" s="28" t="s">
        <v>11</v>
      </c>
      <c r="F75" s="37" t="s">
        <v>12</v>
      </c>
    </row>
    <row r="76" spans="1:6" ht="27" hidden="1" outlineLevel="2">
      <c r="A76" s="33" t="str">
        <f t="shared" si="14"/>
        <v>卫计局</v>
      </c>
      <c r="B76" s="50" t="str">
        <f t="shared" si="15"/>
        <v>渭南市中心医院</v>
      </c>
      <c r="C76" s="28" t="s">
        <v>187</v>
      </c>
      <c r="D76" s="11">
        <v>1</v>
      </c>
      <c r="E76" s="28" t="s">
        <v>11</v>
      </c>
      <c r="F76" s="37" t="s">
        <v>12</v>
      </c>
    </row>
    <row r="77" spans="1:6" ht="27" hidden="1" outlineLevel="2">
      <c r="A77" s="33" t="str">
        <f t="shared" si="14"/>
        <v>卫计局</v>
      </c>
      <c r="B77" s="50" t="str">
        <f t="shared" si="15"/>
        <v>渭南市中心医院</v>
      </c>
      <c r="C77" s="28" t="s">
        <v>188</v>
      </c>
      <c r="D77" s="11">
        <v>1</v>
      </c>
      <c r="E77" s="28" t="s">
        <v>11</v>
      </c>
      <c r="F77" s="37" t="s">
        <v>12</v>
      </c>
    </row>
    <row r="78" spans="1:6" ht="27" hidden="1" outlineLevel="2">
      <c r="A78" s="33" t="str">
        <f t="shared" si="14"/>
        <v>卫计局</v>
      </c>
      <c r="B78" s="50" t="str">
        <f t="shared" si="15"/>
        <v>渭南市中心医院</v>
      </c>
      <c r="C78" s="28" t="s">
        <v>189</v>
      </c>
      <c r="D78" s="11">
        <v>1</v>
      </c>
      <c r="E78" s="28" t="s">
        <v>11</v>
      </c>
      <c r="F78" s="37" t="s">
        <v>12</v>
      </c>
    </row>
    <row r="79" spans="1:6" ht="27" hidden="1" outlineLevel="2">
      <c r="A79" s="33" t="str">
        <f t="shared" si="14"/>
        <v>卫计局</v>
      </c>
      <c r="B79" s="50" t="str">
        <f t="shared" si="15"/>
        <v>渭南市中心医院</v>
      </c>
      <c r="C79" s="36" t="s">
        <v>190</v>
      </c>
      <c r="D79" s="11">
        <v>1</v>
      </c>
      <c r="E79" s="28" t="s">
        <v>11</v>
      </c>
      <c r="F79" s="37" t="s">
        <v>12</v>
      </c>
    </row>
    <row r="80" spans="1:6" ht="27" hidden="1" outlineLevel="2">
      <c r="A80" s="33" t="str">
        <f t="shared" si="14"/>
        <v>卫计局</v>
      </c>
      <c r="B80" s="50" t="str">
        <f t="shared" si="15"/>
        <v>渭南市中心医院</v>
      </c>
      <c r="C80" s="36" t="s">
        <v>191</v>
      </c>
      <c r="D80" s="11">
        <v>1</v>
      </c>
      <c r="E80" s="28" t="s">
        <v>11</v>
      </c>
      <c r="F80" s="37" t="s">
        <v>12</v>
      </c>
    </row>
    <row r="81" spans="1:6" ht="27" hidden="1" outlineLevel="2">
      <c r="A81" s="33" t="str">
        <f t="shared" si="14"/>
        <v>卫计局</v>
      </c>
      <c r="B81" s="50" t="str">
        <f t="shared" si="15"/>
        <v>渭南市中心医院</v>
      </c>
      <c r="C81" s="36" t="s">
        <v>192</v>
      </c>
      <c r="D81" s="11">
        <v>1</v>
      </c>
      <c r="E81" s="28" t="s">
        <v>11</v>
      </c>
      <c r="F81" s="37" t="s">
        <v>12</v>
      </c>
    </row>
    <row r="82" spans="1:6" ht="27" hidden="1" outlineLevel="2">
      <c r="A82" s="33" t="str">
        <f t="shared" si="14"/>
        <v>卫计局</v>
      </c>
      <c r="B82" s="50" t="str">
        <f t="shared" si="15"/>
        <v>渭南市中心医院</v>
      </c>
      <c r="C82" s="36" t="s">
        <v>193</v>
      </c>
      <c r="D82" s="11">
        <v>2</v>
      </c>
      <c r="E82" s="28" t="s">
        <v>11</v>
      </c>
      <c r="F82" s="37" t="s">
        <v>12</v>
      </c>
    </row>
    <row r="83" spans="1:6" ht="27" hidden="1" outlineLevel="2">
      <c r="A83" s="33" t="str">
        <f t="shared" si="14"/>
        <v>卫计局</v>
      </c>
      <c r="B83" s="50" t="str">
        <f t="shared" si="15"/>
        <v>渭南市中心医院</v>
      </c>
      <c r="C83" s="36" t="s">
        <v>194</v>
      </c>
      <c r="D83" s="11">
        <v>1</v>
      </c>
      <c r="E83" s="28" t="s">
        <v>11</v>
      </c>
      <c r="F83" s="37" t="s">
        <v>12</v>
      </c>
    </row>
    <row r="84" spans="1:6" ht="27" hidden="1" outlineLevel="2">
      <c r="A84" s="33" t="str">
        <f t="shared" si="14"/>
        <v>卫计局</v>
      </c>
      <c r="B84" s="50" t="str">
        <f t="shared" si="15"/>
        <v>渭南市中心医院</v>
      </c>
      <c r="C84" s="36" t="s">
        <v>195</v>
      </c>
      <c r="D84" s="11">
        <v>1</v>
      </c>
      <c r="E84" s="28" t="s">
        <v>11</v>
      </c>
      <c r="F84" s="37" t="s">
        <v>12</v>
      </c>
    </row>
    <row r="85" spans="1:6" ht="36" hidden="1" outlineLevel="2">
      <c r="A85" s="33" t="str">
        <f t="shared" si="14"/>
        <v>卫计局</v>
      </c>
      <c r="B85" s="50" t="str">
        <f t="shared" si="15"/>
        <v>渭南市中心医院</v>
      </c>
      <c r="C85" s="36" t="s">
        <v>196</v>
      </c>
      <c r="D85" s="11">
        <v>1</v>
      </c>
      <c r="E85" s="28" t="s">
        <v>11</v>
      </c>
      <c r="F85" s="37" t="s">
        <v>12</v>
      </c>
    </row>
    <row r="86" spans="1:6" ht="36" hidden="1" outlineLevel="2">
      <c r="A86" s="33" t="str">
        <f t="shared" si="14"/>
        <v>卫计局</v>
      </c>
      <c r="B86" s="50" t="str">
        <f t="shared" si="15"/>
        <v>渭南市中心医院</v>
      </c>
      <c r="C86" s="36" t="s">
        <v>197</v>
      </c>
      <c r="D86" s="11">
        <v>1</v>
      </c>
      <c r="E86" s="28" t="s">
        <v>11</v>
      </c>
      <c r="F86" s="37" t="s">
        <v>12</v>
      </c>
    </row>
    <row r="87" spans="1:6" ht="27" hidden="1" outlineLevel="2">
      <c r="A87" s="33" t="str">
        <f t="shared" si="14"/>
        <v>卫计局</v>
      </c>
      <c r="B87" s="50" t="str">
        <f t="shared" si="15"/>
        <v>渭南市中心医院</v>
      </c>
      <c r="C87" s="36" t="s">
        <v>156</v>
      </c>
      <c r="D87" s="11">
        <v>1</v>
      </c>
      <c r="E87" s="28" t="s">
        <v>11</v>
      </c>
      <c r="F87" s="37" t="s">
        <v>12</v>
      </c>
    </row>
    <row r="88" spans="1:6" ht="27" hidden="1" outlineLevel="2">
      <c r="A88" s="33" t="str">
        <f t="shared" si="14"/>
        <v>卫计局</v>
      </c>
      <c r="B88" s="33" t="str">
        <f t="shared" si="15"/>
        <v>渭南市中心医院</v>
      </c>
      <c r="C88" s="52" t="str">
        <f>C87</f>
        <v>护理学</v>
      </c>
      <c r="D88" s="11">
        <v>2</v>
      </c>
      <c r="E88" s="40" t="s">
        <v>11</v>
      </c>
      <c r="F88" s="37" t="s">
        <v>12</v>
      </c>
    </row>
    <row r="89" spans="1:6" ht="48" hidden="1" outlineLevel="2">
      <c r="A89" s="45" t="s">
        <v>198</v>
      </c>
      <c r="B89" s="23" t="s">
        <v>199</v>
      </c>
      <c r="C89" s="11" t="s">
        <v>200</v>
      </c>
      <c r="D89" s="11">
        <v>1</v>
      </c>
      <c r="E89" s="11" t="s">
        <v>11</v>
      </c>
      <c r="F89" s="37" t="s">
        <v>12</v>
      </c>
    </row>
    <row r="90" spans="1:6" ht="40.5" hidden="1" outlineLevel="2">
      <c r="A90" s="47" t="str">
        <f t="shared" ref="A90:A97" si="16">A89</f>
        <v>教育局</v>
      </c>
      <c r="B90" s="23" t="s">
        <v>201</v>
      </c>
      <c r="C90" s="11" t="s">
        <v>202</v>
      </c>
      <c r="D90" s="11">
        <v>1</v>
      </c>
      <c r="E90" s="11" t="s">
        <v>11</v>
      </c>
      <c r="F90" s="37" t="s">
        <v>12</v>
      </c>
    </row>
    <row r="91" spans="1:6" ht="54" hidden="1" outlineLevel="2">
      <c r="A91" s="47" t="str">
        <f t="shared" si="16"/>
        <v>教育局</v>
      </c>
      <c r="B91" s="23" t="s">
        <v>203</v>
      </c>
      <c r="C91" s="11" t="s">
        <v>204</v>
      </c>
      <c r="D91" s="11">
        <v>1</v>
      </c>
      <c r="E91" s="11" t="s">
        <v>11</v>
      </c>
      <c r="F91" s="37" t="s">
        <v>12</v>
      </c>
    </row>
    <row r="92" spans="1:6" ht="60" hidden="1" outlineLevel="2">
      <c r="A92" s="47" t="str">
        <f t="shared" si="16"/>
        <v>教育局</v>
      </c>
      <c r="B92" s="23" t="s">
        <v>205</v>
      </c>
      <c r="C92" s="11" t="s">
        <v>206</v>
      </c>
      <c r="D92" s="11">
        <v>1</v>
      </c>
      <c r="E92" s="11" t="s">
        <v>11</v>
      </c>
      <c r="F92" s="37" t="s">
        <v>12</v>
      </c>
    </row>
    <row r="93" spans="1:6" ht="27" hidden="1" outlineLevel="2">
      <c r="A93" s="47" t="str">
        <f t="shared" si="16"/>
        <v>教育局</v>
      </c>
      <c r="B93" s="23" t="str">
        <f t="shared" ref="B93:B97" si="17">B92</f>
        <v>渭南高级中学</v>
      </c>
      <c r="C93" s="11" t="s">
        <v>207</v>
      </c>
      <c r="D93" s="11">
        <v>2</v>
      </c>
      <c r="E93" s="11" t="s">
        <v>11</v>
      </c>
      <c r="F93" s="37" t="s">
        <v>12</v>
      </c>
    </row>
    <row r="94" spans="1:6" ht="72" hidden="1" outlineLevel="2">
      <c r="A94" s="47" t="str">
        <f t="shared" si="16"/>
        <v>教育局</v>
      </c>
      <c r="B94" s="23" t="str">
        <f t="shared" si="17"/>
        <v>渭南高级中学</v>
      </c>
      <c r="C94" s="11" t="s">
        <v>208</v>
      </c>
      <c r="D94" s="11">
        <v>1</v>
      </c>
      <c r="E94" s="11" t="s">
        <v>11</v>
      </c>
      <c r="F94" s="37" t="s">
        <v>12</v>
      </c>
    </row>
    <row r="95" spans="1:6" ht="36" hidden="1" outlineLevel="2">
      <c r="A95" s="47" t="str">
        <f t="shared" si="16"/>
        <v>教育局</v>
      </c>
      <c r="B95" s="23" t="str">
        <f t="shared" si="17"/>
        <v>渭南高级中学</v>
      </c>
      <c r="C95" s="11" t="s">
        <v>42</v>
      </c>
      <c r="D95" s="11">
        <v>1</v>
      </c>
      <c r="E95" s="11" t="s">
        <v>11</v>
      </c>
      <c r="F95" s="37" t="s">
        <v>12</v>
      </c>
    </row>
    <row r="96" spans="1:6" ht="27" hidden="1" outlineLevel="2">
      <c r="A96" s="47" t="str">
        <f t="shared" si="16"/>
        <v>教育局</v>
      </c>
      <c r="B96" s="23" t="str">
        <f t="shared" si="17"/>
        <v>渭南高级中学</v>
      </c>
      <c r="C96" s="11" t="s">
        <v>209</v>
      </c>
      <c r="D96" s="11">
        <v>1</v>
      </c>
      <c r="E96" s="11" t="s">
        <v>11</v>
      </c>
      <c r="F96" s="37" t="s">
        <v>12</v>
      </c>
    </row>
    <row r="97" spans="1:6" ht="27" hidden="1" outlineLevel="2">
      <c r="A97" s="30" t="str">
        <f t="shared" si="16"/>
        <v>教育局</v>
      </c>
      <c r="B97" s="23" t="str">
        <f t="shared" si="17"/>
        <v>渭南高级中学</v>
      </c>
      <c r="C97" s="11" t="s">
        <v>210</v>
      </c>
      <c r="D97" s="11">
        <v>1</v>
      </c>
      <c r="E97" s="11" t="s">
        <v>11</v>
      </c>
      <c r="F97" s="37" t="s">
        <v>12</v>
      </c>
    </row>
    <row r="98" spans="1:6" ht="48" hidden="1" outlineLevel="2">
      <c r="A98" s="23" t="s">
        <v>198</v>
      </c>
      <c r="B98" s="23" t="s">
        <v>211</v>
      </c>
      <c r="C98" s="11" t="s">
        <v>212</v>
      </c>
      <c r="D98" s="11">
        <v>2</v>
      </c>
      <c r="E98" s="11" t="s">
        <v>11</v>
      </c>
      <c r="F98" s="37" t="s">
        <v>12</v>
      </c>
    </row>
    <row r="99" spans="1:6" ht="27" hidden="1" outlineLevel="2">
      <c r="A99" s="23" t="s">
        <v>76</v>
      </c>
      <c r="B99" s="23" t="s">
        <v>76</v>
      </c>
      <c r="C99" s="11" t="s">
        <v>213</v>
      </c>
      <c r="D99" s="11">
        <v>2</v>
      </c>
      <c r="E99" s="11" t="s">
        <v>11</v>
      </c>
      <c r="F99" s="37" t="s">
        <v>12</v>
      </c>
    </row>
    <row r="100" spans="1:6" ht="27" hidden="1" outlineLevel="2">
      <c r="A100" s="23" t="str">
        <f t="shared" ref="A100:A112" si="18">A99</f>
        <v>渭南日报社</v>
      </c>
      <c r="B100" s="23" t="str">
        <f t="shared" ref="B100:B122" si="19">B99</f>
        <v>渭南日报社</v>
      </c>
      <c r="C100" s="11" t="s">
        <v>179</v>
      </c>
      <c r="D100" s="11">
        <v>2</v>
      </c>
      <c r="E100" s="11" t="s">
        <v>11</v>
      </c>
      <c r="F100" s="37" t="s">
        <v>12</v>
      </c>
    </row>
    <row r="101" spans="1:6" ht="27" hidden="1" outlineLevel="2">
      <c r="A101" s="23" t="str">
        <f t="shared" si="18"/>
        <v>渭南日报社</v>
      </c>
      <c r="B101" s="23" t="str">
        <f t="shared" si="19"/>
        <v>渭南日报社</v>
      </c>
      <c r="C101" s="11" t="s">
        <v>214</v>
      </c>
      <c r="D101" s="11">
        <v>1</v>
      </c>
      <c r="E101" s="11" t="s">
        <v>11</v>
      </c>
      <c r="F101" s="37" t="s">
        <v>12</v>
      </c>
    </row>
    <row r="102" spans="1:6" ht="24" outlineLevel="1" collapsed="1">
      <c r="A102" s="23"/>
      <c r="B102" s="23"/>
      <c r="C102" s="11"/>
      <c r="D102" s="11">
        <f>SUBTOTAL(9,D13:D101)</f>
        <v>97</v>
      </c>
      <c r="E102" s="11"/>
      <c r="F102" s="53" t="s">
        <v>215</v>
      </c>
    </row>
    <row r="103" spans="1:6" ht="27" hidden="1" outlineLevel="2">
      <c r="A103" s="23" t="str">
        <f>A101</f>
        <v>渭南日报社</v>
      </c>
      <c r="B103" s="24" t="str">
        <f>B101</f>
        <v>渭南日报社</v>
      </c>
      <c r="C103" s="40" t="s">
        <v>216</v>
      </c>
      <c r="D103" s="40">
        <v>1</v>
      </c>
      <c r="E103" s="40" t="s">
        <v>22</v>
      </c>
      <c r="F103" s="37" t="s">
        <v>23</v>
      </c>
    </row>
    <row r="104" spans="1:6" ht="54" hidden="1" outlineLevel="2">
      <c r="A104" s="45" t="s">
        <v>60</v>
      </c>
      <c r="B104" s="46" t="s">
        <v>217</v>
      </c>
      <c r="C104" s="40" t="s">
        <v>218</v>
      </c>
      <c r="D104" s="40">
        <v>1</v>
      </c>
      <c r="E104" s="40" t="s">
        <v>22</v>
      </c>
      <c r="F104" s="37" t="s">
        <v>23</v>
      </c>
    </row>
    <row r="105" spans="1:6" ht="54" hidden="1" outlineLevel="2">
      <c r="A105" s="47" t="str">
        <f t="shared" si="18"/>
        <v>体育局</v>
      </c>
      <c r="B105" s="48" t="str">
        <f t="shared" si="19"/>
        <v>渭南市青少年体育运动管理中心</v>
      </c>
      <c r="C105" s="40" t="s">
        <v>219</v>
      </c>
      <c r="D105" s="40">
        <v>1</v>
      </c>
      <c r="E105" s="40" t="s">
        <v>22</v>
      </c>
      <c r="F105" s="37" t="s">
        <v>23</v>
      </c>
    </row>
    <row r="106" spans="1:6" ht="54" hidden="1" outlineLevel="2">
      <c r="A106" s="47" t="str">
        <f t="shared" si="18"/>
        <v>体育局</v>
      </c>
      <c r="B106" s="48" t="str">
        <f t="shared" si="19"/>
        <v>渭南市青少年体育运动管理中心</v>
      </c>
      <c r="C106" s="40" t="s">
        <v>220</v>
      </c>
      <c r="D106" s="40">
        <v>1</v>
      </c>
      <c r="E106" s="40" t="s">
        <v>22</v>
      </c>
      <c r="F106" s="37" t="s">
        <v>23</v>
      </c>
    </row>
    <row r="107" spans="1:6" ht="54" hidden="1" outlineLevel="2">
      <c r="A107" s="47" t="str">
        <f t="shared" si="18"/>
        <v>体育局</v>
      </c>
      <c r="B107" s="49" t="str">
        <f t="shared" si="19"/>
        <v>渭南市青少年体育运动管理中心</v>
      </c>
      <c r="C107" s="40" t="s">
        <v>221</v>
      </c>
      <c r="D107" s="40">
        <v>1</v>
      </c>
      <c r="E107" s="40" t="s">
        <v>22</v>
      </c>
      <c r="F107" s="37" t="s">
        <v>23</v>
      </c>
    </row>
    <row r="108" spans="1:6" ht="54" hidden="1" outlineLevel="2">
      <c r="A108" s="23" t="str">
        <f t="shared" si="18"/>
        <v>体育局</v>
      </c>
      <c r="B108" s="23" t="str">
        <f t="shared" si="19"/>
        <v>渭南市青少年体育运动管理中心</v>
      </c>
      <c r="C108" s="54" t="s">
        <v>222</v>
      </c>
      <c r="D108" s="55">
        <v>1</v>
      </c>
      <c r="E108" s="40" t="s">
        <v>22</v>
      </c>
      <c r="F108" s="37" t="s">
        <v>23</v>
      </c>
    </row>
    <row r="109" spans="1:6" ht="54" hidden="1" outlineLevel="2">
      <c r="A109" s="23" t="str">
        <f t="shared" si="18"/>
        <v>体育局</v>
      </c>
      <c r="B109" s="23" t="str">
        <f t="shared" si="19"/>
        <v>渭南市青少年体育运动管理中心</v>
      </c>
      <c r="C109" s="54" t="s">
        <v>223</v>
      </c>
      <c r="D109" s="55">
        <v>1</v>
      </c>
      <c r="E109" s="40" t="s">
        <v>22</v>
      </c>
      <c r="F109" s="37" t="s">
        <v>23</v>
      </c>
    </row>
    <row r="110" spans="1:6" ht="54" hidden="1" outlineLevel="2">
      <c r="A110" s="23" t="str">
        <f t="shared" si="18"/>
        <v>体育局</v>
      </c>
      <c r="B110" s="23" t="str">
        <f t="shared" si="19"/>
        <v>渭南市青少年体育运动管理中心</v>
      </c>
      <c r="C110" s="51" t="s">
        <v>224</v>
      </c>
      <c r="D110" s="51">
        <v>1</v>
      </c>
      <c r="E110" s="40" t="s">
        <v>22</v>
      </c>
      <c r="F110" s="37" t="s">
        <v>23</v>
      </c>
    </row>
    <row r="111" spans="1:6" ht="54" hidden="1" outlineLevel="2">
      <c r="A111" s="33" t="str">
        <f t="shared" si="18"/>
        <v>体育局</v>
      </c>
      <c r="B111" s="33" t="str">
        <f t="shared" si="19"/>
        <v>渭南市青少年体育运动管理中心</v>
      </c>
      <c r="C111" s="36" t="s">
        <v>225</v>
      </c>
      <c r="D111" s="11">
        <v>2</v>
      </c>
      <c r="E111" s="40" t="s">
        <v>22</v>
      </c>
      <c r="F111" s="37" t="s">
        <v>23</v>
      </c>
    </row>
    <row r="112" spans="1:6" ht="54" hidden="1" outlineLevel="2">
      <c r="A112" s="33" t="str">
        <f t="shared" si="18"/>
        <v>体育局</v>
      </c>
      <c r="B112" s="33" t="str">
        <f t="shared" si="19"/>
        <v>渭南市青少年体育运动管理中心</v>
      </c>
      <c r="C112" s="36" t="s">
        <v>226</v>
      </c>
      <c r="D112" s="11">
        <v>2</v>
      </c>
      <c r="E112" s="40" t="s">
        <v>22</v>
      </c>
      <c r="F112" s="37" t="s">
        <v>23</v>
      </c>
    </row>
    <row r="113" spans="1:6" ht="81" hidden="1" outlineLevel="2">
      <c r="A113" s="23" t="s">
        <v>227</v>
      </c>
      <c r="B113" s="31" t="str">
        <f t="shared" si="19"/>
        <v>渭南市青少年体育运动管理中心</v>
      </c>
      <c r="C113" s="28" t="s">
        <v>228</v>
      </c>
      <c r="D113" s="28">
        <v>2</v>
      </c>
      <c r="E113" s="40" t="s">
        <v>22</v>
      </c>
      <c r="F113" s="37" t="s">
        <v>23</v>
      </c>
    </row>
    <row r="114" spans="1:6" ht="81" hidden="1" outlineLevel="2">
      <c r="A114" s="23" t="str">
        <f t="shared" ref="A114:A122" si="20">A113</f>
        <v>渭南市中医医院（渭南职业技术学院附属医院）</v>
      </c>
      <c r="B114" s="31" t="str">
        <f t="shared" si="19"/>
        <v>渭南市青少年体育运动管理中心</v>
      </c>
      <c r="C114" s="28" t="s">
        <v>155</v>
      </c>
      <c r="D114" s="28">
        <v>2</v>
      </c>
      <c r="E114" s="40" t="s">
        <v>22</v>
      </c>
      <c r="F114" s="37" t="s">
        <v>23</v>
      </c>
    </row>
    <row r="115" spans="1:6" ht="81" hidden="1" outlineLevel="2">
      <c r="A115" s="23" t="str">
        <f t="shared" si="20"/>
        <v>渭南市中医医院（渭南职业技术学院附属医院）</v>
      </c>
      <c r="B115" s="31" t="str">
        <f t="shared" si="19"/>
        <v>渭南市青少年体育运动管理中心</v>
      </c>
      <c r="C115" s="28" t="s">
        <v>229</v>
      </c>
      <c r="D115" s="28">
        <v>2</v>
      </c>
      <c r="E115" s="40" t="s">
        <v>22</v>
      </c>
      <c r="F115" s="37" t="s">
        <v>23</v>
      </c>
    </row>
    <row r="116" spans="1:6" ht="81" hidden="1" outlineLevel="2">
      <c r="A116" s="23" t="str">
        <f t="shared" si="20"/>
        <v>渭南市中医医院（渭南职业技术学院附属医院）</v>
      </c>
      <c r="B116" s="31" t="str">
        <f t="shared" si="19"/>
        <v>渭南市青少年体育运动管理中心</v>
      </c>
      <c r="C116" s="28" t="s">
        <v>230</v>
      </c>
      <c r="D116" s="28">
        <v>2</v>
      </c>
      <c r="E116" s="40" t="s">
        <v>22</v>
      </c>
      <c r="F116" s="37" t="s">
        <v>23</v>
      </c>
    </row>
    <row r="117" spans="1:6" ht="81" hidden="1" outlineLevel="2">
      <c r="A117" s="23" t="str">
        <f t="shared" si="20"/>
        <v>渭南市中医医院（渭南职业技术学院附属医院）</v>
      </c>
      <c r="B117" s="31" t="str">
        <f t="shared" si="19"/>
        <v>渭南市青少年体育运动管理中心</v>
      </c>
      <c r="C117" s="28" t="s">
        <v>231</v>
      </c>
      <c r="D117" s="28">
        <v>2</v>
      </c>
      <c r="E117" s="40" t="s">
        <v>22</v>
      </c>
      <c r="F117" s="37" t="s">
        <v>23</v>
      </c>
    </row>
    <row r="118" spans="1:6" ht="81" hidden="1" outlineLevel="2">
      <c r="A118" s="23" t="str">
        <f t="shared" si="20"/>
        <v>渭南市中医医院（渭南职业技术学院附属医院）</v>
      </c>
      <c r="B118" s="31" t="str">
        <f t="shared" si="19"/>
        <v>渭南市青少年体育运动管理中心</v>
      </c>
      <c r="C118" s="28" t="s">
        <v>141</v>
      </c>
      <c r="D118" s="28">
        <v>1</v>
      </c>
      <c r="E118" s="40" t="s">
        <v>22</v>
      </c>
      <c r="F118" s="37" t="s">
        <v>23</v>
      </c>
    </row>
    <row r="119" spans="1:6" ht="81" hidden="1" outlineLevel="2">
      <c r="A119" s="23" t="str">
        <f t="shared" si="20"/>
        <v>渭南市中医医院（渭南职业技术学院附属医院）</v>
      </c>
      <c r="B119" s="31" t="str">
        <f t="shared" si="19"/>
        <v>渭南市青少年体育运动管理中心</v>
      </c>
      <c r="C119" s="28" t="s">
        <v>232</v>
      </c>
      <c r="D119" s="28">
        <v>1</v>
      </c>
      <c r="E119" s="40" t="s">
        <v>22</v>
      </c>
      <c r="F119" s="37" t="s">
        <v>23</v>
      </c>
    </row>
    <row r="120" spans="1:6" ht="81" hidden="1" outlineLevel="2">
      <c r="A120" s="23" t="str">
        <f t="shared" si="20"/>
        <v>渭南市中医医院（渭南职业技术学院附属医院）</v>
      </c>
      <c r="B120" s="31" t="str">
        <f t="shared" si="19"/>
        <v>渭南市青少年体育运动管理中心</v>
      </c>
      <c r="C120" s="28" t="s">
        <v>157</v>
      </c>
      <c r="D120" s="28">
        <v>1</v>
      </c>
      <c r="E120" s="40" t="s">
        <v>22</v>
      </c>
      <c r="F120" s="37" t="s">
        <v>23</v>
      </c>
    </row>
    <row r="121" spans="1:6" ht="81" hidden="1" outlineLevel="2">
      <c r="A121" s="23" t="str">
        <f t="shared" si="20"/>
        <v>渭南市中医医院（渭南职业技术学院附属医院）</v>
      </c>
      <c r="B121" s="23" t="str">
        <f t="shared" si="19"/>
        <v>渭南市青少年体育运动管理中心</v>
      </c>
      <c r="C121" s="11" t="s">
        <v>233</v>
      </c>
      <c r="D121" s="11">
        <v>1</v>
      </c>
      <c r="E121" s="40" t="s">
        <v>22</v>
      </c>
      <c r="F121" s="37" t="s">
        <v>23</v>
      </c>
    </row>
    <row r="122" spans="1:6" ht="81" hidden="1" outlineLevel="2">
      <c r="A122" s="23" t="str">
        <f t="shared" si="20"/>
        <v>渭南市中医医院（渭南职业技术学院附属医院）</v>
      </c>
      <c r="B122" s="23" t="str">
        <f t="shared" si="19"/>
        <v>渭南市青少年体育运动管理中心</v>
      </c>
      <c r="C122" s="11" t="s">
        <v>234</v>
      </c>
      <c r="D122" s="11">
        <v>1</v>
      </c>
      <c r="E122" s="40" t="s">
        <v>22</v>
      </c>
      <c r="F122" s="37" t="s">
        <v>23</v>
      </c>
    </row>
    <row r="123" spans="1:6" outlineLevel="1" collapsed="1">
      <c r="A123" s="23"/>
      <c r="B123" s="23"/>
      <c r="C123" s="11"/>
      <c r="D123" s="11">
        <f>SUBTOTAL(9,D103:D122)</f>
        <v>27</v>
      </c>
      <c r="E123" s="40"/>
      <c r="F123" s="53" t="s">
        <v>235</v>
      </c>
    </row>
    <row r="124" spans="1:6" ht="54" hidden="1" outlineLevel="2">
      <c r="A124" s="23" t="s">
        <v>236</v>
      </c>
      <c r="B124" s="34" t="s">
        <v>237</v>
      </c>
      <c r="C124" s="28" t="s">
        <v>238</v>
      </c>
      <c r="D124" s="28">
        <v>1</v>
      </c>
      <c r="E124" s="28" t="s">
        <v>19</v>
      </c>
      <c r="F124" s="28" t="s">
        <v>20</v>
      </c>
    </row>
    <row r="125" spans="1:6" ht="54" hidden="1" outlineLevel="2">
      <c r="A125" s="23" t="str">
        <f t="shared" ref="A125:A127" si="21">A124</f>
        <v>规划局</v>
      </c>
      <c r="B125" s="34" t="str">
        <f t="shared" ref="B125:B127" si="22">B124</f>
        <v>市规划局下属公益一类事业单位</v>
      </c>
      <c r="C125" s="56" t="s">
        <v>239</v>
      </c>
      <c r="D125" s="28">
        <v>1</v>
      </c>
      <c r="E125" s="28" t="s">
        <v>19</v>
      </c>
      <c r="F125" s="28" t="s">
        <v>20</v>
      </c>
    </row>
    <row r="126" spans="1:6" ht="54" hidden="1" outlineLevel="2">
      <c r="A126" s="23" t="str">
        <f t="shared" si="21"/>
        <v>规划局</v>
      </c>
      <c r="B126" s="34" t="str">
        <f t="shared" si="22"/>
        <v>市规划局下属公益一类事业单位</v>
      </c>
      <c r="C126" s="28" t="s">
        <v>173</v>
      </c>
      <c r="D126" s="28">
        <v>1</v>
      </c>
      <c r="E126" s="28" t="s">
        <v>19</v>
      </c>
      <c r="F126" s="28" t="s">
        <v>20</v>
      </c>
    </row>
    <row r="127" spans="1:6" ht="54" hidden="1" outlineLevel="2">
      <c r="A127" s="23" t="str">
        <f t="shared" si="21"/>
        <v>规划局</v>
      </c>
      <c r="B127" s="34" t="str">
        <f t="shared" si="22"/>
        <v>市规划局下属公益一类事业单位</v>
      </c>
      <c r="C127" s="28" t="s">
        <v>240</v>
      </c>
      <c r="D127" s="28">
        <v>2</v>
      </c>
      <c r="E127" s="28" t="s">
        <v>19</v>
      </c>
      <c r="F127" s="28" t="s">
        <v>20</v>
      </c>
    </row>
    <row r="128" spans="1:6" ht="27" hidden="1" outlineLevel="2">
      <c r="A128" s="23" t="s">
        <v>241</v>
      </c>
      <c r="B128" s="31" t="s">
        <v>51</v>
      </c>
      <c r="C128" s="28" t="s">
        <v>242</v>
      </c>
      <c r="D128" s="29">
        <v>3</v>
      </c>
      <c r="E128" s="28" t="s">
        <v>19</v>
      </c>
      <c r="F128" s="28" t="s">
        <v>20</v>
      </c>
    </row>
    <row r="129" spans="1:6" ht="27" hidden="1" outlineLevel="2">
      <c r="A129" s="23" t="str">
        <f t="shared" ref="A129:F129" si="23">A128</f>
        <v>交通运输局</v>
      </c>
      <c r="B129" s="31" t="str">
        <f t="shared" si="23"/>
        <v>渭南公路管理局</v>
      </c>
      <c r="C129" s="28" t="s">
        <v>243</v>
      </c>
      <c r="D129" s="29">
        <v>1</v>
      </c>
      <c r="E129" s="28" t="str">
        <f t="shared" si="23"/>
        <v>本科及以上</v>
      </c>
      <c r="F129" s="28" t="str">
        <f t="shared" si="23"/>
        <v>学士及以上</v>
      </c>
    </row>
    <row r="130" spans="1:6" ht="27" hidden="1" outlineLevel="2">
      <c r="A130" s="23" t="str">
        <f t="shared" ref="A130:F130" si="24">A129</f>
        <v>交通运输局</v>
      </c>
      <c r="B130" s="31" t="str">
        <f t="shared" si="24"/>
        <v>渭南公路管理局</v>
      </c>
      <c r="C130" s="28" t="s">
        <v>244</v>
      </c>
      <c r="D130" s="29">
        <v>1</v>
      </c>
      <c r="E130" s="28" t="str">
        <f t="shared" si="24"/>
        <v>本科及以上</v>
      </c>
      <c r="F130" s="28" t="str">
        <f t="shared" si="24"/>
        <v>学士及以上</v>
      </c>
    </row>
    <row r="131" spans="1:6" ht="27" hidden="1" outlineLevel="2">
      <c r="A131" s="23" t="str">
        <f t="shared" ref="A131:F131" si="25">A130</f>
        <v>交通运输局</v>
      </c>
      <c r="B131" s="31" t="str">
        <f t="shared" si="25"/>
        <v>渭南公路管理局</v>
      </c>
      <c r="C131" s="28" t="s">
        <v>245</v>
      </c>
      <c r="D131" s="29">
        <v>1</v>
      </c>
      <c r="E131" s="28" t="str">
        <f t="shared" si="25"/>
        <v>本科及以上</v>
      </c>
      <c r="F131" s="28" t="str">
        <f t="shared" si="25"/>
        <v>学士及以上</v>
      </c>
    </row>
    <row r="132" spans="1:6" ht="27" hidden="1" outlineLevel="2">
      <c r="A132" s="23" t="str">
        <f t="shared" ref="A132:F132" si="26">A131</f>
        <v>交通运输局</v>
      </c>
      <c r="B132" s="31" t="str">
        <f t="shared" si="26"/>
        <v>渭南公路管理局</v>
      </c>
      <c r="C132" s="28" t="s">
        <v>21</v>
      </c>
      <c r="D132" s="29">
        <v>2</v>
      </c>
      <c r="E132" s="28" t="str">
        <f t="shared" si="26"/>
        <v>本科及以上</v>
      </c>
      <c r="F132" s="28" t="str">
        <f t="shared" si="26"/>
        <v>学士及以上</v>
      </c>
    </row>
    <row r="133" spans="1:6" ht="27" hidden="1" outlineLevel="2">
      <c r="A133" s="23" t="str">
        <f t="shared" ref="A133:F133" si="27">A132</f>
        <v>交通运输局</v>
      </c>
      <c r="B133" s="31" t="str">
        <f t="shared" si="27"/>
        <v>渭南公路管理局</v>
      </c>
      <c r="C133" s="28" t="s">
        <v>246</v>
      </c>
      <c r="D133" s="29">
        <v>1</v>
      </c>
      <c r="E133" s="28" t="str">
        <f t="shared" si="27"/>
        <v>本科及以上</v>
      </c>
      <c r="F133" s="28" t="str">
        <f t="shared" si="27"/>
        <v>学士及以上</v>
      </c>
    </row>
    <row r="134" spans="1:6" ht="40.5" hidden="1" outlineLevel="2">
      <c r="A134" s="23" t="str">
        <f t="shared" ref="A134:A145" si="28">A133</f>
        <v>交通运输局</v>
      </c>
      <c r="B134" s="31" t="s">
        <v>247</v>
      </c>
      <c r="C134" s="28" t="s">
        <v>248</v>
      </c>
      <c r="D134" s="29">
        <v>2</v>
      </c>
      <c r="E134" s="28" t="s">
        <v>19</v>
      </c>
      <c r="F134" s="28" t="s">
        <v>20</v>
      </c>
    </row>
    <row r="135" spans="1:6" ht="40.5" hidden="1" outlineLevel="2">
      <c r="A135" s="23" t="str">
        <f t="shared" si="28"/>
        <v>交通运输局</v>
      </c>
      <c r="B135" s="31" t="s">
        <v>249</v>
      </c>
      <c r="C135" s="28" t="s">
        <v>238</v>
      </c>
      <c r="D135" s="29">
        <v>2</v>
      </c>
      <c r="E135" s="28" t="s">
        <v>19</v>
      </c>
      <c r="F135" s="28" t="s">
        <v>20</v>
      </c>
    </row>
    <row r="136" spans="1:6" ht="40.5" hidden="1" outlineLevel="2">
      <c r="A136" s="31" t="s">
        <v>70</v>
      </c>
      <c r="B136" s="35" t="s">
        <v>250</v>
      </c>
      <c r="C136" s="36" t="s">
        <v>251</v>
      </c>
      <c r="D136" s="36">
        <v>1</v>
      </c>
      <c r="E136" s="36" t="s">
        <v>19</v>
      </c>
      <c r="F136" s="36" t="s">
        <v>20</v>
      </c>
    </row>
    <row r="137" spans="1:6" ht="40.5" hidden="1" outlineLevel="2">
      <c r="A137" s="31" t="str">
        <f t="shared" si="28"/>
        <v>文广局</v>
      </c>
      <c r="B137" s="35" t="str">
        <f t="shared" ref="B137:B145" si="29">B136</f>
        <v>渭南市文化艺术中心</v>
      </c>
      <c r="C137" s="36" t="s">
        <v>252</v>
      </c>
      <c r="D137" s="36">
        <v>1</v>
      </c>
      <c r="E137" s="36" t="s">
        <v>19</v>
      </c>
      <c r="F137" s="36" t="s">
        <v>20</v>
      </c>
    </row>
    <row r="138" spans="1:6" ht="40.5" hidden="1" outlineLevel="2">
      <c r="A138" s="31" t="str">
        <f t="shared" si="28"/>
        <v>文广局</v>
      </c>
      <c r="B138" s="35" t="str">
        <f t="shared" si="29"/>
        <v>渭南市文化艺术中心</v>
      </c>
      <c r="C138" s="36" t="s">
        <v>253</v>
      </c>
      <c r="D138" s="36">
        <v>1</v>
      </c>
      <c r="E138" s="36" t="s">
        <v>19</v>
      </c>
      <c r="F138" s="36" t="s">
        <v>20</v>
      </c>
    </row>
    <row r="139" spans="1:6" ht="40.5" hidden="1" outlineLevel="2">
      <c r="A139" s="23" t="str">
        <f t="shared" si="28"/>
        <v>文广局</v>
      </c>
      <c r="B139" s="23" t="str">
        <f t="shared" si="29"/>
        <v>渭南市文化艺术中心</v>
      </c>
      <c r="C139" s="55" t="s">
        <v>254</v>
      </c>
      <c r="D139" s="55">
        <v>1</v>
      </c>
      <c r="E139" s="28" t="s">
        <v>19</v>
      </c>
      <c r="F139" s="28" t="s">
        <v>20</v>
      </c>
    </row>
    <row r="140" spans="1:6" ht="40.5" hidden="1" outlineLevel="2">
      <c r="A140" s="23" t="str">
        <f t="shared" si="28"/>
        <v>文广局</v>
      </c>
      <c r="B140" s="23" t="str">
        <f t="shared" si="29"/>
        <v>渭南市文化艺术中心</v>
      </c>
      <c r="C140" s="55" t="s">
        <v>216</v>
      </c>
      <c r="D140" s="55">
        <v>1</v>
      </c>
      <c r="E140" s="28" t="str">
        <f t="shared" ref="E140:E145" si="30">E139</f>
        <v>本科及以上</v>
      </c>
      <c r="F140" s="28" t="str">
        <f t="shared" ref="F140:F145" si="31">F139</f>
        <v>学士及以上</v>
      </c>
    </row>
    <row r="141" spans="1:6" ht="40.5" hidden="1" outlineLevel="2">
      <c r="A141" s="23" t="str">
        <f t="shared" si="28"/>
        <v>文广局</v>
      </c>
      <c r="B141" s="23" t="str">
        <f t="shared" si="29"/>
        <v>渭南市文化艺术中心</v>
      </c>
      <c r="C141" s="55" t="s">
        <v>255</v>
      </c>
      <c r="D141" s="55">
        <v>1</v>
      </c>
      <c r="E141" s="28" t="str">
        <f t="shared" si="30"/>
        <v>本科及以上</v>
      </c>
      <c r="F141" s="28" t="str">
        <f t="shared" si="31"/>
        <v>学士及以上</v>
      </c>
    </row>
    <row r="142" spans="1:6" ht="40.5" hidden="1" outlineLevel="2">
      <c r="A142" s="23" t="str">
        <f t="shared" si="28"/>
        <v>文广局</v>
      </c>
      <c r="B142" s="23" t="str">
        <f t="shared" si="29"/>
        <v>渭南市文化艺术中心</v>
      </c>
      <c r="C142" s="55" t="s">
        <v>170</v>
      </c>
      <c r="D142" s="55">
        <v>1</v>
      </c>
      <c r="E142" s="28" t="str">
        <f t="shared" si="30"/>
        <v>本科及以上</v>
      </c>
      <c r="F142" s="28" t="str">
        <f t="shared" si="31"/>
        <v>学士及以上</v>
      </c>
    </row>
    <row r="143" spans="1:6" ht="40.5" hidden="1" outlineLevel="2">
      <c r="A143" s="23" t="str">
        <f t="shared" si="28"/>
        <v>文广局</v>
      </c>
      <c r="B143" s="23" t="str">
        <f t="shared" si="29"/>
        <v>渭南市文化艺术中心</v>
      </c>
      <c r="C143" s="55" t="s">
        <v>256</v>
      </c>
      <c r="D143" s="55">
        <v>1</v>
      </c>
      <c r="E143" s="28" t="str">
        <f t="shared" si="30"/>
        <v>本科及以上</v>
      </c>
      <c r="F143" s="28" t="str">
        <f t="shared" si="31"/>
        <v>学士及以上</v>
      </c>
    </row>
    <row r="144" spans="1:6" ht="40.5" hidden="1" outlineLevel="2">
      <c r="A144" s="23" t="str">
        <f t="shared" si="28"/>
        <v>文广局</v>
      </c>
      <c r="B144" s="23" t="str">
        <f t="shared" si="29"/>
        <v>渭南市文化艺术中心</v>
      </c>
      <c r="C144" s="55" t="s">
        <v>257</v>
      </c>
      <c r="D144" s="55">
        <v>1</v>
      </c>
      <c r="E144" s="28" t="str">
        <f t="shared" si="30"/>
        <v>本科及以上</v>
      </c>
      <c r="F144" s="28" t="str">
        <f t="shared" si="31"/>
        <v>学士及以上</v>
      </c>
    </row>
    <row r="145" spans="1:6" ht="40.5" hidden="1" outlineLevel="2">
      <c r="A145" s="23" t="str">
        <f t="shared" si="28"/>
        <v>文广局</v>
      </c>
      <c r="B145" s="23" t="str">
        <f t="shared" si="29"/>
        <v>渭南市文化艺术中心</v>
      </c>
      <c r="C145" s="55" t="s">
        <v>258</v>
      </c>
      <c r="D145" s="55">
        <v>1</v>
      </c>
      <c r="E145" s="28" t="str">
        <f t="shared" si="30"/>
        <v>本科及以上</v>
      </c>
      <c r="F145" s="28" t="str">
        <f t="shared" si="31"/>
        <v>学士及以上</v>
      </c>
    </row>
    <row r="146" spans="1:6" ht="27" hidden="1" outlineLevel="2">
      <c r="A146" s="33" t="s">
        <v>180</v>
      </c>
      <c r="B146" s="33" t="s">
        <v>259</v>
      </c>
      <c r="C146" s="57" t="s">
        <v>228</v>
      </c>
      <c r="D146" s="11">
        <v>13</v>
      </c>
      <c r="E146" s="40" t="s">
        <v>19</v>
      </c>
      <c r="F146" s="37" t="s">
        <v>20</v>
      </c>
    </row>
    <row r="147" spans="1:6" ht="40.5" hidden="1" outlineLevel="2">
      <c r="A147" s="33" t="str">
        <f t="shared" ref="A147:A149" si="32">A146</f>
        <v>卫计局</v>
      </c>
      <c r="B147" s="33" t="s">
        <v>260</v>
      </c>
      <c r="C147" s="36" t="s">
        <v>261</v>
      </c>
      <c r="D147" s="11">
        <v>3</v>
      </c>
      <c r="E147" s="28" t="s">
        <v>19</v>
      </c>
      <c r="F147" s="28" t="s">
        <v>20</v>
      </c>
    </row>
    <row r="148" spans="1:6" ht="40.5" hidden="1" outlineLevel="2">
      <c r="A148" s="33" t="str">
        <f t="shared" si="32"/>
        <v>卫计局</v>
      </c>
      <c r="B148" s="33" t="str">
        <f>B147</f>
        <v>市疾病预防控制中心</v>
      </c>
      <c r="C148" s="36" t="s">
        <v>262</v>
      </c>
      <c r="D148" s="11">
        <v>1</v>
      </c>
      <c r="E148" s="28" t="s">
        <v>19</v>
      </c>
      <c r="F148" s="28" t="s">
        <v>20</v>
      </c>
    </row>
    <row r="149" spans="1:6" ht="40.5" hidden="1" outlineLevel="2">
      <c r="A149" s="33" t="str">
        <f t="shared" si="32"/>
        <v>卫计局</v>
      </c>
      <c r="B149" s="33" t="str">
        <f>B148</f>
        <v>市疾病预防控制中心</v>
      </c>
      <c r="C149" s="36" t="s">
        <v>228</v>
      </c>
      <c r="D149" s="11">
        <v>1</v>
      </c>
      <c r="E149" s="28" t="s">
        <v>19</v>
      </c>
      <c r="F149" s="28" t="s">
        <v>20</v>
      </c>
    </row>
    <row r="150" spans="1:6" ht="24" outlineLevel="1" collapsed="1">
      <c r="A150" s="33"/>
      <c r="B150" s="33"/>
      <c r="C150" s="36"/>
      <c r="D150" s="11">
        <f>SUBTOTAL(9,D124:D149)</f>
        <v>46</v>
      </c>
      <c r="E150" s="28"/>
      <c r="F150" s="32" t="s">
        <v>263</v>
      </c>
    </row>
    <row r="151" spans="1:6">
      <c r="A151" s="33"/>
      <c r="B151" s="33"/>
      <c r="C151" s="36"/>
      <c r="D151" s="11">
        <f>SUBTOTAL(9,D2:D149)</f>
        <v>182</v>
      </c>
      <c r="E151" s="28"/>
      <c r="F151" s="32" t="s">
        <v>264</v>
      </c>
    </row>
  </sheetData>
  <autoFilter ref="A1:F150"/>
  <phoneticPr fontId="13" type="noConversion"/>
  <conditionalFormatting sqref="E24">
    <cfRule type="cellIs" dxfId="40" priority="30" operator="equal">
      <formula>"本科"</formula>
    </cfRule>
  </conditionalFormatting>
  <conditionalFormatting sqref="F24">
    <cfRule type="cellIs" dxfId="39" priority="29" operator="equal">
      <formula>"学士"</formula>
    </cfRule>
  </conditionalFormatting>
  <conditionalFormatting sqref="F47">
    <cfRule type="cellIs" dxfId="38" priority="36" operator="equal">
      <formula>"学士"</formula>
    </cfRule>
  </conditionalFormatting>
  <conditionalFormatting sqref="E50">
    <cfRule type="cellIs" dxfId="37" priority="28" operator="equal">
      <formula>"本科"</formula>
    </cfRule>
  </conditionalFormatting>
  <conditionalFormatting sqref="E95">
    <cfRule type="cellIs" dxfId="36" priority="39" operator="equal">
      <formula>"本科"</formula>
    </cfRule>
  </conditionalFormatting>
  <conditionalFormatting sqref="F95">
    <cfRule type="cellIs" dxfId="35" priority="35" operator="equal">
      <formula>"学士"</formula>
    </cfRule>
  </conditionalFormatting>
  <conditionalFormatting sqref="E96">
    <cfRule type="cellIs" dxfId="34" priority="26" operator="equal">
      <formula>"本科"</formula>
    </cfRule>
  </conditionalFormatting>
  <conditionalFormatting sqref="F96">
    <cfRule type="cellIs" dxfId="33" priority="24" operator="equal">
      <formula>"学士"</formula>
    </cfRule>
  </conditionalFormatting>
  <conditionalFormatting sqref="E97">
    <cfRule type="cellIs" dxfId="32" priority="25" operator="equal">
      <formula>"本科"</formula>
    </cfRule>
  </conditionalFormatting>
  <conditionalFormatting sqref="F97">
    <cfRule type="cellIs" dxfId="31" priority="23" operator="equal">
      <formula>"学士"</formula>
    </cfRule>
  </conditionalFormatting>
  <conditionalFormatting sqref="F116">
    <cfRule type="cellIs" dxfId="30" priority="34" operator="equal">
      <formula>"学士"</formula>
    </cfRule>
  </conditionalFormatting>
  <conditionalFormatting sqref="F117">
    <cfRule type="cellIs" dxfId="29" priority="31" operator="equal">
      <formula>"学士"</formula>
    </cfRule>
  </conditionalFormatting>
  <conditionalFormatting sqref="E118">
    <cfRule type="cellIs" dxfId="28" priority="33" operator="equal">
      <formula>"本科"</formula>
    </cfRule>
  </conditionalFormatting>
  <conditionalFormatting sqref="F118">
    <cfRule type="cellIs" dxfId="27" priority="32" operator="equal">
      <formula>"学士"</formula>
    </cfRule>
  </conditionalFormatting>
  <conditionalFormatting sqref="E119">
    <cfRule type="cellIs" dxfId="26" priority="22" operator="equal">
      <formula>"本科"</formula>
    </cfRule>
  </conditionalFormatting>
  <conditionalFormatting sqref="F119">
    <cfRule type="cellIs" dxfId="25" priority="21" operator="equal">
      <formula>"学士"</formula>
    </cfRule>
  </conditionalFormatting>
  <conditionalFormatting sqref="E124">
    <cfRule type="cellIs" dxfId="24" priority="20" operator="equal">
      <formula>"本科"</formula>
    </cfRule>
  </conditionalFormatting>
  <conditionalFormatting sqref="F124">
    <cfRule type="cellIs" dxfId="23" priority="12" operator="equal">
      <formula>"学士"</formula>
    </cfRule>
  </conditionalFormatting>
  <conditionalFormatting sqref="E125">
    <cfRule type="cellIs" dxfId="22" priority="19" operator="equal">
      <formula>"本科"</formula>
    </cfRule>
  </conditionalFormatting>
  <conditionalFormatting sqref="F125">
    <cfRule type="cellIs" dxfId="21" priority="11" operator="equal">
      <formula>"学士"</formula>
    </cfRule>
  </conditionalFormatting>
  <conditionalFormatting sqref="E126">
    <cfRule type="cellIs" dxfId="20" priority="18" operator="equal">
      <formula>"本科"</formula>
    </cfRule>
  </conditionalFormatting>
  <conditionalFormatting sqref="F126">
    <cfRule type="cellIs" dxfId="19" priority="10" operator="equal">
      <formula>"学士"</formula>
    </cfRule>
  </conditionalFormatting>
  <conditionalFormatting sqref="E127">
    <cfRule type="cellIs" dxfId="18" priority="17" operator="equal">
      <formula>"本科"</formula>
    </cfRule>
  </conditionalFormatting>
  <conditionalFormatting sqref="F127">
    <cfRule type="cellIs" dxfId="17" priority="9" operator="equal">
      <formula>"学士"</formula>
    </cfRule>
  </conditionalFormatting>
  <conditionalFormatting sqref="E128">
    <cfRule type="cellIs" dxfId="16" priority="16" operator="equal">
      <formula>"本科"</formula>
    </cfRule>
  </conditionalFormatting>
  <conditionalFormatting sqref="F128">
    <cfRule type="cellIs" dxfId="15" priority="8" operator="equal">
      <formula>"学士"</formula>
    </cfRule>
  </conditionalFormatting>
  <conditionalFormatting sqref="E129">
    <cfRule type="cellIs" dxfId="14" priority="15" operator="equal">
      <formula>"本科"</formula>
    </cfRule>
  </conditionalFormatting>
  <conditionalFormatting sqref="F129">
    <cfRule type="cellIs" dxfId="13" priority="7" operator="equal">
      <formula>"学士"</formula>
    </cfRule>
  </conditionalFormatting>
  <conditionalFormatting sqref="E130">
    <cfRule type="cellIs" dxfId="12" priority="14" operator="equal">
      <formula>"本科"</formula>
    </cfRule>
  </conditionalFormatting>
  <conditionalFormatting sqref="F130">
    <cfRule type="cellIs" dxfId="11" priority="6" operator="equal">
      <formula>"学士"</formula>
    </cfRule>
  </conditionalFormatting>
  <conditionalFormatting sqref="E131">
    <cfRule type="cellIs" dxfId="10" priority="13" operator="equal">
      <formula>"本科"</formula>
    </cfRule>
  </conditionalFormatting>
  <conditionalFormatting sqref="F131">
    <cfRule type="cellIs" dxfId="9" priority="5" operator="equal">
      <formula>"学士"</formula>
    </cfRule>
  </conditionalFormatting>
  <conditionalFormatting sqref="E142">
    <cfRule type="cellIs" dxfId="8" priority="4" operator="equal">
      <formula>"本科"</formula>
    </cfRule>
  </conditionalFormatting>
  <conditionalFormatting sqref="F142">
    <cfRule type="cellIs" dxfId="7" priority="2" operator="equal">
      <formula>"学士"</formula>
    </cfRule>
  </conditionalFormatting>
  <conditionalFormatting sqref="E143">
    <cfRule type="cellIs" dxfId="6" priority="3" operator="equal">
      <formula>"本科"</formula>
    </cfRule>
  </conditionalFormatting>
  <conditionalFormatting sqref="F143">
    <cfRule type="cellIs" dxfId="5" priority="1" operator="equal">
      <formula>"学士"</formula>
    </cfRule>
  </conditionalFormatting>
  <conditionalFormatting sqref="E47:E49">
    <cfRule type="cellIs" dxfId="4" priority="40" operator="equal">
      <formula>"本科"</formula>
    </cfRule>
  </conditionalFormatting>
  <conditionalFormatting sqref="E116:E117">
    <cfRule type="cellIs" dxfId="3" priority="38" operator="equal">
      <formula>"本科"</formula>
    </cfRule>
  </conditionalFormatting>
  <conditionalFormatting sqref="F48:F50">
    <cfRule type="cellIs" dxfId="2" priority="27" operator="equal">
      <formula>"学士"</formula>
    </cfRule>
  </conditionalFormatting>
  <conditionalFormatting sqref="E1:E23 E51:E94 E98:E115 E25:E46 E120:E123 E132:E141 E144:E151">
    <cfRule type="cellIs" dxfId="1" priority="41" operator="equal">
      <formula>"本科"</formula>
    </cfRule>
  </conditionalFormatting>
  <conditionalFormatting sqref="F1:F23 F51:F94 F98:F115 F25:F46 F120:F123 F132:F141 F144:F151">
    <cfRule type="cellIs" dxfId="0" priority="37" operator="equal">
      <formula>"学士"</formula>
    </cfRule>
  </conditionalFormatting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市级</vt:lpstr>
      <vt:lpstr>Sheet3</vt:lpstr>
      <vt:lpstr>市级!Print_Area</vt:lpstr>
      <vt:lpstr>市级!Print_Titles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2018-03-15T03:28:56Z</cp:lastPrinted>
  <dcterms:created xsi:type="dcterms:W3CDTF">2016-12-30T06:59:00Z</dcterms:created>
  <dcterms:modified xsi:type="dcterms:W3CDTF">2018-03-15T06:23:56Z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KSOReadingLayout">
    <vt:bool>true</vt:bool>
  </property>
</Properties>
</file>