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<sst xmlns="http://schemas.openxmlformats.org/spreadsheetml/2006/main" count="297" uniqueCount="209">
  <si>
    <r>
      <t>广昌县</t>
    </r>
    <r>
      <rPr>
        <b/>
        <sz val="20"/>
        <color indexed="8"/>
        <rFont val="Calibri"/>
        <family val="2"/>
      </rPr>
      <t>2017</t>
    </r>
    <r>
      <rPr>
        <b/>
        <sz val="20"/>
        <color indexed="8"/>
        <rFont val="宋体"/>
        <family val="0"/>
      </rPr>
      <t>年全省统一教师招聘入闱体检人员名单</t>
    </r>
  </si>
  <si>
    <t>姓名</t>
  </si>
  <si>
    <t>身份证号</t>
  </si>
  <si>
    <t>招聘学校名称</t>
  </si>
  <si>
    <t>学科</t>
  </si>
  <si>
    <t>招聘人数</t>
  </si>
  <si>
    <t>综合知识成绩</t>
  </si>
  <si>
    <t>学科专业成绩</t>
  </si>
  <si>
    <t>笔试成绩总分</t>
  </si>
  <si>
    <t>笔试排名</t>
  </si>
  <si>
    <t>笔试折算后得分</t>
  </si>
  <si>
    <t>面试得分</t>
  </si>
  <si>
    <t>面试折算后得分</t>
  </si>
  <si>
    <t>招聘总成绩</t>
  </si>
  <si>
    <t>最终排名</t>
  </si>
  <si>
    <t>手机</t>
  </si>
  <si>
    <t>谢漫玲</t>
  </si>
  <si>
    <t>'362532199308160426</t>
  </si>
  <si>
    <t>乡镇村小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</si>
  <si>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语文</t>
    </r>
  </si>
  <si>
    <t>'15179453151</t>
  </si>
  <si>
    <t>曾洁</t>
  </si>
  <si>
    <t>'362532199308300425</t>
  </si>
  <si>
    <t>'15946976201</t>
  </si>
  <si>
    <t>邓春兰</t>
  </si>
  <si>
    <t>'362532199501206123</t>
  </si>
  <si>
    <t>'18870680728</t>
  </si>
  <si>
    <t>熊威</t>
  </si>
  <si>
    <t>362526198403290016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</si>
  <si>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体育</t>
    </r>
  </si>
  <si>
    <t>18979466968</t>
  </si>
  <si>
    <t>赖如意</t>
  </si>
  <si>
    <t>'362532199308301727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</si>
  <si>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数学</t>
    </r>
  </si>
  <si>
    <t>'18679408058</t>
  </si>
  <si>
    <t>何贤霞</t>
  </si>
  <si>
    <t>'362532199011111324</t>
  </si>
  <si>
    <t>乡镇初中</t>
  </si>
  <si>
    <r>
      <t>初中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语文</t>
    </r>
  </si>
  <si>
    <t>'15870712471</t>
  </si>
  <si>
    <t>夏智涵</t>
  </si>
  <si>
    <t>'362532199507080445</t>
  </si>
  <si>
    <r>
      <t>初中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英语</t>
    </r>
  </si>
  <si>
    <t>'15979198504</t>
  </si>
  <si>
    <t>温燕瑶</t>
  </si>
  <si>
    <t>'36253219930324572X</t>
  </si>
  <si>
    <t>广昌一中</t>
  </si>
  <si>
    <r>
      <t>高中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语文</t>
    </r>
  </si>
  <si>
    <t>'18279482357</t>
  </si>
  <si>
    <t>易金兰</t>
  </si>
  <si>
    <t>'362532199207162123</t>
  </si>
  <si>
    <r>
      <t>高中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英语</t>
    </r>
  </si>
  <si>
    <t>'15727596768</t>
  </si>
  <si>
    <t>吴刚</t>
  </si>
  <si>
    <t>'362502198910013637</t>
  </si>
  <si>
    <r>
      <t>高中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物理</t>
    </r>
  </si>
  <si>
    <t>'15279419759</t>
  </si>
  <si>
    <t>陈春香</t>
  </si>
  <si>
    <t>'362532199107155727</t>
  </si>
  <si>
    <r>
      <t>高中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生物</t>
    </r>
  </si>
  <si>
    <t>'18321541650</t>
  </si>
  <si>
    <t>曾胚羡</t>
  </si>
  <si>
    <t>'362532199206092928</t>
  </si>
  <si>
    <r>
      <t>高中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化学</t>
    </r>
  </si>
  <si>
    <t>'17805984385</t>
  </si>
  <si>
    <t>吴颖</t>
  </si>
  <si>
    <t>'362532199212091729</t>
  </si>
  <si>
    <t>广昌特殊教育学校</t>
  </si>
  <si>
    <t>'13512084357</t>
  </si>
  <si>
    <t>付丁楠</t>
  </si>
  <si>
    <t>'362502199607095224</t>
  </si>
  <si>
    <t>'15079176963</t>
  </si>
  <si>
    <t>林员娟</t>
  </si>
  <si>
    <t>'362531199611281523</t>
  </si>
  <si>
    <t>'15297911854</t>
  </si>
  <si>
    <t>符珊</t>
  </si>
  <si>
    <t>'362532199310262122</t>
  </si>
  <si>
    <t>广昌四小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</si>
  <si>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综合实践活动（含信息技术）</t>
    </r>
  </si>
  <si>
    <t>'15083822554</t>
  </si>
  <si>
    <t>黎云</t>
  </si>
  <si>
    <t>'362502199501033420</t>
  </si>
  <si>
    <t>'15270070138</t>
  </si>
  <si>
    <t>付淑萍</t>
  </si>
  <si>
    <t>'362532199402144123</t>
  </si>
  <si>
    <t>'17770849768</t>
  </si>
  <si>
    <t>赖丹</t>
  </si>
  <si>
    <t>'362532198808131328</t>
  </si>
  <si>
    <t>'13517942170</t>
  </si>
  <si>
    <t>姜丽琴</t>
  </si>
  <si>
    <t>'362532199406220920</t>
  </si>
  <si>
    <t>'15079916532</t>
  </si>
  <si>
    <t>曾木琴</t>
  </si>
  <si>
    <t>'362532199307021328</t>
  </si>
  <si>
    <t>'15279493696</t>
  </si>
  <si>
    <t>官雯</t>
  </si>
  <si>
    <t>'362532199305030941</t>
  </si>
  <si>
    <t>'15179290039</t>
  </si>
  <si>
    <t>张恩慧</t>
  </si>
  <si>
    <t>'340604198810122425</t>
  </si>
  <si>
    <t>'18095617358</t>
  </si>
  <si>
    <t>陈欢</t>
  </si>
  <si>
    <t>'362532199304075726</t>
  </si>
  <si>
    <t>'18397967950</t>
  </si>
  <si>
    <t>江水莲</t>
  </si>
  <si>
    <t>'362532199101050449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</si>
  <si>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英语</t>
    </r>
  </si>
  <si>
    <t>'18296492929</t>
  </si>
  <si>
    <t>谢芸</t>
  </si>
  <si>
    <t>'362532199507080429</t>
  </si>
  <si>
    <t>'18702512104</t>
  </si>
  <si>
    <t>杨淇</t>
  </si>
  <si>
    <t>'362532199309215329</t>
  </si>
  <si>
    <t>'18370983422</t>
  </si>
  <si>
    <t>黄河</t>
  </si>
  <si>
    <t>'362532199111152123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</si>
  <si>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音乐</t>
    </r>
  </si>
  <si>
    <t>'18679410727</t>
  </si>
  <si>
    <t>王颖</t>
  </si>
  <si>
    <t>'362532199405040426</t>
  </si>
  <si>
    <t>'15279417040</t>
  </si>
  <si>
    <t>刘君</t>
  </si>
  <si>
    <t>360781199104053668</t>
  </si>
  <si>
    <t>18770744317</t>
  </si>
  <si>
    <t>方国应</t>
  </si>
  <si>
    <t>'362524198208142517</t>
  </si>
  <si>
    <t>'18827941288</t>
  </si>
  <si>
    <t>李群东</t>
  </si>
  <si>
    <t>'36253219880802045X</t>
  </si>
  <si>
    <t>'18620670508</t>
  </si>
  <si>
    <t>刘蓉</t>
  </si>
  <si>
    <t>'362532199001074929</t>
  </si>
  <si>
    <t>'13097014258</t>
  </si>
  <si>
    <t>余美红</t>
  </si>
  <si>
    <t>'362532199502084965</t>
  </si>
  <si>
    <t>'15707972925</t>
  </si>
  <si>
    <t>唐萍英</t>
  </si>
  <si>
    <t>'362532199407196125</t>
  </si>
  <si>
    <t>'18270152398</t>
  </si>
  <si>
    <t>吴素与</t>
  </si>
  <si>
    <t>'362524199210036523</t>
  </si>
  <si>
    <t>'15779100845</t>
  </si>
  <si>
    <t>吴智花</t>
  </si>
  <si>
    <t>'362532199002171368</t>
  </si>
  <si>
    <t>'15323700623</t>
  </si>
  <si>
    <t>曾晨露</t>
  </si>
  <si>
    <t>'362532199509162129</t>
  </si>
  <si>
    <t>'15707974750</t>
  </si>
  <si>
    <t>邓小鲜</t>
  </si>
  <si>
    <t>'362532199105191329</t>
  </si>
  <si>
    <t>'18475462903</t>
  </si>
  <si>
    <t>赖昕</t>
  </si>
  <si>
    <t>'362532199308290925</t>
  </si>
  <si>
    <t>'13970428053</t>
  </si>
  <si>
    <t>叶土秀</t>
  </si>
  <si>
    <t>'360726199301026023</t>
  </si>
  <si>
    <t>'15179284834</t>
  </si>
  <si>
    <t>胡婕妤</t>
  </si>
  <si>
    <t>362502199408252020</t>
  </si>
  <si>
    <r>
      <t>小学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美术</t>
    </r>
  </si>
  <si>
    <t>4</t>
  </si>
  <si>
    <t>18318081820</t>
  </si>
  <si>
    <t>李璐</t>
  </si>
  <si>
    <t>'362524198702270020</t>
  </si>
  <si>
    <t>'15070445736</t>
  </si>
  <si>
    <t>周菁</t>
  </si>
  <si>
    <t>'362532199312090424</t>
  </si>
  <si>
    <t>'15179431002</t>
  </si>
  <si>
    <t>薛道雁</t>
  </si>
  <si>
    <t>'362532199310100422</t>
  </si>
  <si>
    <t>'13073007910</t>
  </si>
  <si>
    <t>戈志苹</t>
  </si>
  <si>
    <t>362202199403155540</t>
  </si>
  <si>
    <t>广昌三小</t>
  </si>
  <si>
    <t>18770008230</t>
  </si>
  <si>
    <t>苏远林</t>
  </si>
  <si>
    <t>'360730199503280323</t>
  </si>
  <si>
    <t>'18370401654</t>
  </si>
  <si>
    <t>李露</t>
  </si>
  <si>
    <t>362524198907190040</t>
  </si>
  <si>
    <t>15507948586</t>
  </si>
  <si>
    <t>张启峰</t>
  </si>
  <si>
    <t>'362532198912160436</t>
  </si>
  <si>
    <t>'18689436269</t>
  </si>
  <si>
    <t>刘芬</t>
  </si>
  <si>
    <t>362202198910235161</t>
  </si>
  <si>
    <t>18770006987</t>
  </si>
  <si>
    <t>胡露红</t>
  </si>
  <si>
    <t>'362532199407140447</t>
  </si>
  <si>
    <t>广昌二中</t>
  </si>
  <si>
    <r>
      <t>高中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数学</t>
    </r>
  </si>
  <si>
    <t>'15707974751</t>
  </si>
  <si>
    <t>陈富贵</t>
  </si>
  <si>
    <t>'362532198612265316</t>
  </si>
  <si>
    <r>
      <t>高中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历史</t>
    </r>
  </si>
  <si>
    <t>'15987171395</t>
  </si>
  <si>
    <t>罗小荣</t>
  </si>
  <si>
    <t>'362532198608050443</t>
  </si>
  <si>
    <t>'15179475280</t>
  </si>
  <si>
    <t>周思弥</t>
  </si>
  <si>
    <t>'362532199501190029</t>
  </si>
  <si>
    <t>'18146646816</t>
  </si>
  <si>
    <t>曾晨霞</t>
  </si>
  <si>
    <t>'362532198910072926</t>
  </si>
  <si>
    <r>
      <t>初中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物理</t>
    </r>
  </si>
  <si>
    <t>章美妮</t>
  </si>
  <si>
    <t>'362522199301166523</t>
  </si>
  <si>
    <r>
      <t>初中</t>
    </r>
    <r>
      <rPr>
        <sz val="9"/>
        <rFont val="Tahoma"/>
        <family val="2"/>
      </rPr>
      <t xml:space="preserve"> </t>
    </r>
    <r>
      <rPr>
        <sz val="9"/>
        <rFont val="宋体"/>
        <family val="0"/>
      </rPr>
      <t>化学</t>
    </r>
  </si>
  <si>
    <t>'15707973843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</si>
</sst>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9">
    <font>
      <sz val="11"/>
      <color indexed="8"/>
      <name val="Calibri"/>
      <family val="2"/>
    </font>
    <font>
      <sz val="11"/>
      <name val="宋体"/>
      <family val="0"/>
    </font>
    <font>
      <sz val="11"/>
      <color indexed="10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11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36" fillId="33" borderId="0" xfId="0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/>
      <protection/>
    </xf>
    <xf numFmtId="49" fontId="36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6" fontId="0" fillId="33" borderId="0" xfId="0" applyNumberFormat="1" applyFill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177" fontId="0" fillId="33" borderId="0" xfId="0" applyNumberFormat="1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176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176" fontId="6" fillId="0" borderId="11" xfId="0" applyNumberFormat="1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77" fontId="1" fillId="33" borderId="11" xfId="0" applyNumberFormat="1" applyFont="1" applyFill="1" applyBorder="1" applyAlignment="1" applyProtection="1">
      <alignment horizontal="center" vertical="center" wrapText="1"/>
      <protection/>
    </xf>
    <xf numFmtId="176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178" fontId="6" fillId="33" borderId="11" xfId="0" applyNumberFormat="1" applyFont="1" applyFill="1" applyBorder="1" applyAlignment="1" applyProtection="1">
      <alignment horizontal="left"/>
      <protection/>
    </xf>
    <xf numFmtId="177" fontId="6" fillId="33" borderId="11" xfId="0" applyNumberFormat="1" applyFont="1" applyFill="1" applyBorder="1" applyAlignment="1" applyProtection="1">
      <alignment horizontal="left"/>
      <protection/>
    </xf>
    <xf numFmtId="178" fontId="6" fillId="0" borderId="11" xfId="0" applyNumberFormat="1" applyFont="1" applyFill="1" applyBorder="1" applyAlignment="1" applyProtection="1">
      <alignment horizontal="left"/>
      <protection/>
    </xf>
    <xf numFmtId="177" fontId="6" fillId="0" borderId="11" xfId="0" applyNumberFormat="1" applyFont="1" applyFill="1" applyBorder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457"/>
  <sheetViews>
    <sheetView tabSelected="1" zoomScaleSheetLayoutView="100" workbookViewId="0" topLeftCell="A1">
      <pane ySplit="2" topLeftCell="A53" activePane="bottomLeft" state="frozen"/>
      <selection pane="bottomLeft" activeCell="A1" sqref="A1:N1"/>
    </sheetView>
  </sheetViews>
  <sheetFormatPr defaultColWidth="9.140625" defaultRowHeight="15"/>
  <cols>
    <col min="1" max="1" width="8.57421875" style="5" customWidth="1"/>
    <col min="2" max="2" width="21.00390625" style="5" customWidth="1"/>
    <col min="3" max="3" width="15.140625" style="5" customWidth="1"/>
    <col min="4" max="4" width="8.421875" style="5" customWidth="1"/>
    <col min="5" max="5" width="5.140625" style="5" customWidth="1"/>
    <col min="6" max="6" width="6.28125" style="6" customWidth="1"/>
    <col min="7" max="7" width="6.421875" style="6" customWidth="1"/>
    <col min="8" max="8" width="7.00390625" style="6" customWidth="1"/>
    <col min="9" max="9" width="5.00390625" style="7" customWidth="1"/>
    <col min="10" max="10" width="6.140625" style="5" customWidth="1"/>
    <col min="11" max="11" width="7.421875" style="8" customWidth="1"/>
    <col min="12" max="12" width="6.8515625" style="6" customWidth="1"/>
    <col min="13" max="13" width="7.140625" style="6" customWidth="1"/>
    <col min="14" max="14" width="5.28125" style="5" customWidth="1"/>
    <col min="15" max="15" width="14.421875" style="5" customWidth="1"/>
    <col min="16" max="16384" width="9.140625" style="5" customWidth="1"/>
  </cols>
  <sheetData>
    <row r="1" spans="1:14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5"/>
      <c r="L1" s="10"/>
      <c r="M1" s="10"/>
      <c r="N1" s="10"/>
    </row>
    <row r="2" spans="1:15" s="1" customFormat="1" ht="42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26" t="s">
        <v>10</v>
      </c>
      <c r="K2" s="27" t="s">
        <v>11</v>
      </c>
      <c r="L2" s="28" t="s">
        <v>12</v>
      </c>
      <c r="M2" s="28" t="s">
        <v>13</v>
      </c>
      <c r="N2" s="29" t="s">
        <v>14</v>
      </c>
      <c r="O2" s="30" t="s">
        <v>15</v>
      </c>
    </row>
    <row r="3" spans="1:15" s="2" customFormat="1" ht="24" customHeight="1">
      <c r="A3" s="13" t="s">
        <v>16</v>
      </c>
      <c r="B3" s="14" t="s">
        <v>17</v>
      </c>
      <c r="C3" s="15" t="s">
        <v>18</v>
      </c>
      <c r="D3" s="15" t="s">
        <v>19</v>
      </c>
      <c r="E3" s="16">
        <v>3</v>
      </c>
      <c r="F3" s="17">
        <v>68</v>
      </c>
      <c r="G3" s="17">
        <v>55</v>
      </c>
      <c r="H3" s="17">
        <v>123</v>
      </c>
      <c r="I3" s="31">
        <v>5</v>
      </c>
      <c r="J3" s="17">
        <f aca="true" t="shared" si="0" ref="J3:J58">H3/4</f>
        <v>30.75</v>
      </c>
      <c r="K3" s="32">
        <v>93.33</v>
      </c>
      <c r="L3" s="17">
        <f aca="true" t="shared" si="1" ref="L3:L29">K3/2</f>
        <v>46.665</v>
      </c>
      <c r="M3" s="17">
        <f aca="true" t="shared" si="2" ref="M3:M58">J3+L3</f>
        <v>77.41499999999999</v>
      </c>
      <c r="N3" s="31">
        <v>1</v>
      </c>
      <c r="O3" s="14" t="s">
        <v>20</v>
      </c>
    </row>
    <row r="4" spans="1:15" s="2" customFormat="1" ht="24" customHeight="1">
      <c r="A4" s="13" t="s">
        <v>21</v>
      </c>
      <c r="B4" s="14" t="s">
        <v>22</v>
      </c>
      <c r="C4" s="15" t="s">
        <v>18</v>
      </c>
      <c r="D4" s="15" t="s">
        <v>19</v>
      </c>
      <c r="E4" s="16"/>
      <c r="F4" s="17">
        <v>69</v>
      </c>
      <c r="G4" s="17">
        <v>56.5</v>
      </c>
      <c r="H4" s="17">
        <v>125.5</v>
      </c>
      <c r="I4" s="31">
        <v>3</v>
      </c>
      <c r="J4" s="17">
        <f t="shared" si="0"/>
        <v>31.375</v>
      </c>
      <c r="K4" s="32">
        <v>90.33</v>
      </c>
      <c r="L4" s="17">
        <f t="shared" si="1"/>
        <v>45.165</v>
      </c>
      <c r="M4" s="17">
        <f t="shared" si="2"/>
        <v>76.53999999999999</v>
      </c>
      <c r="N4" s="31">
        <v>2</v>
      </c>
      <c r="O4" s="14" t="s">
        <v>23</v>
      </c>
    </row>
    <row r="5" spans="1:15" s="2" customFormat="1" ht="24" customHeight="1">
      <c r="A5" s="13" t="s">
        <v>24</v>
      </c>
      <c r="B5" s="14" t="s">
        <v>25</v>
      </c>
      <c r="C5" s="15" t="s">
        <v>18</v>
      </c>
      <c r="D5" s="15" t="s">
        <v>19</v>
      </c>
      <c r="E5" s="16"/>
      <c r="F5" s="17">
        <v>73</v>
      </c>
      <c r="G5" s="17">
        <v>57.5</v>
      </c>
      <c r="H5" s="17">
        <v>130.5</v>
      </c>
      <c r="I5" s="31">
        <v>2</v>
      </c>
      <c r="J5" s="17">
        <f t="shared" si="0"/>
        <v>32.625</v>
      </c>
      <c r="K5" s="32">
        <v>87.17</v>
      </c>
      <c r="L5" s="17">
        <f t="shared" si="1"/>
        <v>43.585</v>
      </c>
      <c r="M5" s="17">
        <f t="shared" si="2"/>
        <v>76.21000000000001</v>
      </c>
      <c r="N5" s="31">
        <v>3</v>
      </c>
      <c r="O5" s="14" t="s">
        <v>26</v>
      </c>
    </row>
    <row r="6" spans="1:15" s="2" customFormat="1" ht="24" customHeight="1">
      <c r="A6" s="18" t="s">
        <v>27</v>
      </c>
      <c r="B6" s="19" t="s">
        <v>28</v>
      </c>
      <c r="C6" s="15" t="s">
        <v>18</v>
      </c>
      <c r="D6" s="15" t="s">
        <v>29</v>
      </c>
      <c r="E6" s="16">
        <v>1</v>
      </c>
      <c r="F6" s="20">
        <v>24.5</v>
      </c>
      <c r="G6" s="20">
        <v>37.5</v>
      </c>
      <c r="H6" s="20">
        <v>62</v>
      </c>
      <c r="I6" s="33">
        <v>1</v>
      </c>
      <c r="J6" s="17">
        <f t="shared" si="0"/>
        <v>15.5</v>
      </c>
      <c r="K6" s="34">
        <v>88.33</v>
      </c>
      <c r="L6" s="17">
        <f t="shared" si="1"/>
        <v>44.165</v>
      </c>
      <c r="M6" s="17">
        <f t="shared" si="2"/>
        <v>59.665</v>
      </c>
      <c r="N6" s="33">
        <v>1</v>
      </c>
      <c r="O6" s="19" t="s">
        <v>30</v>
      </c>
    </row>
    <row r="7" spans="1:15" s="2" customFormat="1" ht="24" customHeight="1">
      <c r="A7" s="13" t="s">
        <v>31</v>
      </c>
      <c r="B7" s="14" t="s">
        <v>32</v>
      </c>
      <c r="C7" s="15" t="s">
        <v>18</v>
      </c>
      <c r="D7" s="15" t="s">
        <v>33</v>
      </c>
      <c r="E7" s="16">
        <v>1</v>
      </c>
      <c r="F7" s="17">
        <v>77.5</v>
      </c>
      <c r="G7" s="17">
        <v>54</v>
      </c>
      <c r="H7" s="17">
        <v>131.5</v>
      </c>
      <c r="I7" s="31">
        <v>1</v>
      </c>
      <c r="J7" s="17">
        <f t="shared" si="0"/>
        <v>32.875</v>
      </c>
      <c r="K7" s="32">
        <v>89.67</v>
      </c>
      <c r="L7" s="17">
        <f t="shared" si="1"/>
        <v>44.835</v>
      </c>
      <c r="M7" s="17">
        <f t="shared" si="2"/>
        <v>77.71000000000001</v>
      </c>
      <c r="N7" s="31">
        <v>1</v>
      </c>
      <c r="O7" s="14" t="s">
        <v>34</v>
      </c>
    </row>
    <row r="8" spans="1:15" s="2" customFormat="1" ht="24" customHeight="1">
      <c r="A8" s="13" t="s">
        <v>35</v>
      </c>
      <c r="B8" s="14" t="s">
        <v>36</v>
      </c>
      <c r="C8" s="15" t="s">
        <v>37</v>
      </c>
      <c r="D8" s="15" t="s">
        <v>38</v>
      </c>
      <c r="E8" s="16">
        <v>1</v>
      </c>
      <c r="F8" s="17">
        <v>50</v>
      </c>
      <c r="G8" s="17">
        <v>62</v>
      </c>
      <c r="H8" s="17">
        <v>112</v>
      </c>
      <c r="I8" s="31">
        <v>1</v>
      </c>
      <c r="J8" s="17">
        <f t="shared" si="0"/>
        <v>28</v>
      </c>
      <c r="K8" s="32">
        <v>88.17</v>
      </c>
      <c r="L8" s="17">
        <f t="shared" si="1"/>
        <v>44.085</v>
      </c>
      <c r="M8" s="17">
        <f t="shared" si="2"/>
        <v>72.08500000000001</v>
      </c>
      <c r="N8" s="31">
        <v>1</v>
      </c>
      <c r="O8" s="14" t="s">
        <v>39</v>
      </c>
    </row>
    <row r="9" spans="1:15" s="2" customFormat="1" ht="24" customHeight="1">
      <c r="A9" s="13" t="s">
        <v>40</v>
      </c>
      <c r="B9" s="14" t="s">
        <v>41</v>
      </c>
      <c r="C9" s="15" t="s">
        <v>37</v>
      </c>
      <c r="D9" s="15" t="s">
        <v>42</v>
      </c>
      <c r="E9" s="16">
        <v>1</v>
      </c>
      <c r="F9" s="17">
        <v>70</v>
      </c>
      <c r="G9" s="17">
        <v>61</v>
      </c>
      <c r="H9" s="17">
        <v>131</v>
      </c>
      <c r="I9" s="31">
        <v>1</v>
      </c>
      <c r="J9" s="17">
        <f t="shared" si="0"/>
        <v>32.75</v>
      </c>
      <c r="K9" s="32">
        <v>88.33</v>
      </c>
      <c r="L9" s="17">
        <f t="shared" si="1"/>
        <v>44.165</v>
      </c>
      <c r="M9" s="17">
        <f t="shared" si="2"/>
        <v>76.91499999999999</v>
      </c>
      <c r="N9" s="31">
        <v>1</v>
      </c>
      <c r="O9" s="14" t="s">
        <v>43</v>
      </c>
    </row>
    <row r="10" spans="1:15" s="2" customFormat="1" ht="24" customHeight="1">
      <c r="A10" s="13" t="s">
        <v>44</v>
      </c>
      <c r="B10" s="14" t="s">
        <v>45</v>
      </c>
      <c r="C10" s="15" t="s">
        <v>46</v>
      </c>
      <c r="D10" s="15" t="s">
        <v>47</v>
      </c>
      <c r="E10" s="16">
        <v>1</v>
      </c>
      <c r="F10" s="17">
        <v>65.5</v>
      </c>
      <c r="G10" s="17">
        <v>62</v>
      </c>
      <c r="H10" s="17">
        <v>127.5</v>
      </c>
      <c r="I10" s="31">
        <v>1</v>
      </c>
      <c r="J10" s="17">
        <f t="shared" si="0"/>
        <v>31.875</v>
      </c>
      <c r="K10" s="32">
        <v>82.67</v>
      </c>
      <c r="L10" s="17">
        <f t="shared" si="1"/>
        <v>41.335</v>
      </c>
      <c r="M10" s="17">
        <f t="shared" si="2"/>
        <v>73.21000000000001</v>
      </c>
      <c r="N10" s="31">
        <v>1</v>
      </c>
      <c r="O10" s="14" t="s">
        <v>48</v>
      </c>
    </row>
    <row r="11" spans="1:15" s="2" customFormat="1" ht="24" customHeight="1">
      <c r="A11" s="13" t="s">
        <v>49</v>
      </c>
      <c r="B11" s="14" t="s">
        <v>50</v>
      </c>
      <c r="C11" s="21" t="s">
        <v>46</v>
      </c>
      <c r="D11" s="21" t="s">
        <v>51</v>
      </c>
      <c r="E11" s="22">
        <v>1</v>
      </c>
      <c r="F11" s="17">
        <v>58</v>
      </c>
      <c r="G11" s="17">
        <v>71</v>
      </c>
      <c r="H11" s="17">
        <v>129</v>
      </c>
      <c r="I11" s="31">
        <v>1</v>
      </c>
      <c r="J11" s="17">
        <f t="shared" si="0"/>
        <v>32.25</v>
      </c>
      <c r="K11" s="32">
        <v>83.5</v>
      </c>
      <c r="L11" s="17">
        <f t="shared" si="1"/>
        <v>41.75</v>
      </c>
      <c r="M11" s="17">
        <f t="shared" si="2"/>
        <v>74</v>
      </c>
      <c r="N11" s="31">
        <v>1</v>
      </c>
      <c r="O11" s="14" t="s">
        <v>52</v>
      </c>
    </row>
    <row r="12" spans="1:15" s="2" customFormat="1" ht="24" customHeight="1">
      <c r="A12" s="13" t="s">
        <v>53</v>
      </c>
      <c r="B12" s="14" t="s">
        <v>54</v>
      </c>
      <c r="C12" s="15" t="s">
        <v>46</v>
      </c>
      <c r="D12" s="15" t="s">
        <v>55</v>
      </c>
      <c r="E12" s="16">
        <v>1</v>
      </c>
      <c r="F12" s="17">
        <v>48.5</v>
      </c>
      <c r="G12" s="17">
        <v>74.5</v>
      </c>
      <c r="H12" s="17">
        <v>123</v>
      </c>
      <c r="I12" s="31">
        <v>2</v>
      </c>
      <c r="J12" s="17">
        <f t="shared" si="0"/>
        <v>30.75</v>
      </c>
      <c r="K12" s="32">
        <v>84</v>
      </c>
      <c r="L12" s="17">
        <f t="shared" si="1"/>
        <v>42</v>
      </c>
      <c r="M12" s="17">
        <f t="shared" si="2"/>
        <v>72.75</v>
      </c>
      <c r="N12" s="31">
        <v>1</v>
      </c>
      <c r="O12" s="14" t="s">
        <v>56</v>
      </c>
    </row>
    <row r="13" spans="1:15" s="2" customFormat="1" ht="24" customHeight="1">
      <c r="A13" s="13" t="s">
        <v>57</v>
      </c>
      <c r="B13" s="14" t="s">
        <v>58</v>
      </c>
      <c r="C13" s="15" t="s">
        <v>46</v>
      </c>
      <c r="D13" s="15" t="s">
        <v>59</v>
      </c>
      <c r="E13" s="16">
        <v>1</v>
      </c>
      <c r="F13" s="17">
        <v>71</v>
      </c>
      <c r="G13" s="17">
        <v>53.5</v>
      </c>
      <c r="H13" s="17">
        <v>124.5</v>
      </c>
      <c r="I13" s="31">
        <v>1</v>
      </c>
      <c r="J13" s="17">
        <f t="shared" si="0"/>
        <v>31.125</v>
      </c>
      <c r="K13" s="32">
        <v>86.67</v>
      </c>
      <c r="L13" s="17">
        <f t="shared" si="1"/>
        <v>43.335</v>
      </c>
      <c r="M13" s="17">
        <f t="shared" si="2"/>
        <v>74.46000000000001</v>
      </c>
      <c r="N13" s="31">
        <v>1</v>
      </c>
      <c r="O13" s="14" t="s">
        <v>60</v>
      </c>
    </row>
    <row r="14" spans="1:15" s="2" customFormat="1" ht="24" customHeight="1">
      <c r="A14" s="13" t="s">
        <v>61</v>
      </c>
      <c r="B14" s="14" t="s">
        <v>62</v>
      </c>
      <c r="C14" s="15" t="s">
        <v>46</v>
      </c>
      <c r="D14" s="15" t="s">
        <v>63</v>
      </c>
      <c r="E14" s="16">
        <v>1</v>
      </c>
      <c r="F14" s="17">
        <v>53</v>
      </c>
      <c r="G14" s="17">
        <v>65</v>
      </c>
      <c r="H14" s="17">
        <v>118</v>
      </c>
      <c r="I14" s="31">
        <v>1</v>
      </c>
      <c r="J14" s="17">
        <f t="shared" si="0"/>
        <v>29.5</v>
      </c>
      <c r="K14" s="32">
        <v>80.33</v>
      </c>
      <c r="L14" s="17">
        <f t="shared" si="1"/>
        <v>40.165</v>
      </c>
      <c r="M14" s="17">
        <f t="shared" si="2"/>
        <v>69.66499999999999</v>
      </c>
      <c r="N14" s="31">
        <v>1</v>
      </c>
      <c r="O14" s="14" t="s">
        <v>64</v>
      </c>
    </row>
    <row r="15" spans="1:15" s="2" customFormat="1" ht="24" customHeight="1">
      <c r="A15" s="13" t="s">
        <v>65</v>
      </c>
      <c r="B15" s="14" t="s">
        <v>66</v>
      </c>
      <c r="C15" s="15" t="s">
        <v>67</v>
      </c>
      <c r="D15" s="15" t="s">
        <v>19</v>
      </c>
      <c r="E15" s="23">
        <v>3</v>
      </c>
      <c r="F15" s="17">
        <v>55</v>
      </c>
      <c r="G15" s="17">
        <v>50</v>
      </c>
      <c r="H15" s="17">
        <v>105</v>
      </c>
      <c r="I15" s="31">
        <v>3</v>
      </c>
      <c r="J15" s="17">
        <f t="shared" si="0"/>
        <v>26.25</v>
      </c>
      <c r="K15" s="32">
        <v>87.83</v>
      </c>
      <c r="L15" s="17">
        <f t="shared" si="1"/>
        <v>43.915</v>
      </c>
      <c r="M15" s="17">
        <f t="shared" si="2"/>
        <v>70.16499999999999</v>
      </c>
      <c r="N15" s="31">
        <v>1</v>
      </c>
      <c r="O15" s="14" t="s">
        <v>68</v>
      </c>
    </row>
    <row r="16" spans="1:15" s="2" customFormat="1" ht="24" customHeight="1">
      <c r="A16" s="13" t="s">
        <v>69</v>
      </c>
      <c r="B16" s="14" t="s">
        <v>70</v>
      </c>
      <c r="C16" s="15" t="s">
        <v>67</v>
      </c>
      <c r="D16" s="15" t="s">
        <v>19</v>
      </c>
      <c r="E16" s="23"/>
      <c r="F16" s="17">
        <v>51</v>
      </c>
      <c r="G16" s="17">
        <v>56.5</v>
      </c>
      <c r="H16" s="17">
        <v>107.5</v>
      </c>
      <c r="I16" s="31">
        <v>2</v>
      </c>
      <c r="J16" s="17">
        <f t="shared" si="0"/>
        <v>26.875</v>
      </c>
      <c r="K16" s="32">
        <v>86.5</v>
      </c>
      <c r="L16" s="17">
        <f t="shared" si="1"/>
        <v>43.25</v>
      </c>
      <c r="M16" s="17">
        <f t="shared" si="2"/>
        <v>70.125</v>
      </c>
      <c r="N16" s="31">
        <v>2</v>
      </c>
      <c r="O16" s="14" t="s">
        <v>71</v>
      </c>
    </row>
    <row r="17" spans="1:15" s="2" customFormat="1" ht="24" customHeight="1">
      <c r="A17" s="13" t="s">
        <v>72</v>
      </c>
      <c r="B17" s="14" t="s">
        <v>73</v>
      </c>
      <c r="C17" s="15" t="s">
        <v>67</v>
      </c>
      <c r="D17" s="15" t="s">
        <v>19</v>
      </c>
      <c r="E17" s="23"/>
      <c r="F17" s="17">
        <v>45.5</v>
      </c>
      <c r="G17" s="17">
        <v>49</v>
      </c>
      <c r="H17" s="17">
        <v>94.5</v>
      </c>
      <c r="I17" s="33">
        <v>4</v>
      </c>
      <c r="J17" s="17">
        <f t="shared" si="0"/>
        <v>23.625</v>
      </c>
      <c r="K17" s="34">
        <v>82.5</v>
      </c>
      <c r="L17" s="17">
        <f t="shared" si="1"/>
        <v>41.25</v>
      </c>
      <c r="M17" s="17">
        <f t="shared" si="2"/>
        <v>64.875</v>
      </c>
      <c r="N17" s="31">
        <v>3</v>
      </c>
      <c r="O17" s="14" t="s">
        <v>74</v>
      </c>
    </row>
    <row r="18" spans="1:15" s="2" customFormat="1" ht="24" customHeight="1">
      <c r="A18" s="13" t="s">
        <v>75</v>
      </c>
      <c r="B18" s="14" t="s">
        <v>76</v>
      </c>
      <c r="C18" s="15" t="s">
        <v>77</v>
      </c>
      <c r="D18" s="15" t="s">
        <v>78</v>
      </c>
      <c r="E18" s="16">
        <v>1</v>
      </c>
      <c r="F18" s="17">
        <v>51.5</v>
      </c>
      <c r="G18" s="17">
        <v>71</v>
      </c>
      <c r="H18" s="17">
        <v>122.5</v>
      </c>
      <c r="I18" s="31">
        <v>1</v>
      </c>
      <c r="J18" s="17">
        <f t="shared" si="0"/>
        <v>30.625</v>
      </c>
      <c r="K18" s="32">
        <v>85.33</v>
      </c>
      <c r="L18" s="17">
        <f t="shared" si="1"/>
        <v>42.665</v>
      </c>
      <c r="M18" s="17">
        <f t="shared" si="2"/>
        <v>73.28999999999999</v>
      </c>
      <c r="N18" s="31">
        <v>1</v>
      </c>
      <c r="O18" s="14" t="s">
        <v>79</v>
      </c>
    </row>
    <row r="19" spans="1:15" s="2" customFormat="1" ht="24" customHeight="1">
      <c r="A19" s="13" t="s">
        <v>80</v>
      </c>
      <c r="B19" s="14" t="s">
        <v>81</v>
      </c>
      <c r="C19" s="15" t="s">
        <v>77</v>
      </c>
      <c r="D19" s="15" t="s">
        <v>19</v>
      </c>
      <c r="E19" s="16">
        <v>8</v>
      </c>
      <c r="F19" s="17">
        <v>78.5</v>
      </c>
      <c r="G19" s="17">
        <v>61</v>
      </c>
      <c r="H19" s="17">
        <v>139.5</v>
      </c>
      <c r="I19" s="31">
        <v>1</v>
      </c>
      <c r="J19" s="17">
        <f t="shared" si="0"/>
        <v>34.875</v>
      </c>
      <c r="K19" s="32">
        <v>92</v>
      </c>
      <c r="L19" s="17">
        <f t="shared" si="1"/>
        <v>46</v>
      </c>
      <c r="M19" s="17">
        <f t="shared" si="2"/>
        <v>80.875</v>
      </c>
      <c r="N19" s="31">
        <v>1</v>
      </c>
      <c r="O19" s="14" t="s">
        <v>82</v>
      </c>
    </row>
    <row r="20" spans="1:15" s="2" customFormat="1" ht="24" customHeight="1">
      <c r="A20" s="13" t="s">
        <v>83</v>
      </c>
      <c r="B20" s="14" t="s">
        <v>84</v>
      </c>
      <c r="C20" s="15" t="s">
        <v>77</v>
      </c>
      <c r="D20" s="15" t="s">
        <v>19</v>
      </c>
      <c r="E20" s="16"/>
      <c r="F20" s="17">
        <v>74.5</v>
      </c>
      <c r="G20" s="17">
        <v>60.5</v>
      </c>
      <c r="H20" s="17">
        <v>135</v>
      </c>
      <c r="I20" s="31">
        <v>2</v>
      </c>
      <c r="J20" s="17">
        <f t="shared" si="0"/>
        <v>33.75</v>
      </c>
      <c r="K20" s="32">
        <v>87.67</v>
      </c>
      <c r="L20" s="17">
        <f t="shared" si="1"/>
        <v>43.835</v>
      </c>
      <c r="M20" s="17">
        <f t="shared" si="2"/>
        <v>77.58500000000001</v>
      </c>
      <c r="N20" s="31">
        <v>2</v>
      </c>
      <c r="O20" s="14" t="s">
        <v>85</v>
      </c>
    </row>
    <row r="21" spans="1:15" s="2" customFormat="1" ht="24" customHeight="1">
      <c r="A21" s="13" t="s">
        <v>86</v>
      </c>
      <c r="B21" s="14" t="s">
        <v>87</v>
      </c>
      <c r="C21" s="15" t="s">
        <v>77</v>
      </c>
      <c r="D21" s="15" t="s">
        <v>19</v>
      </c>
      <c r="E21" s="16"/>
      <c r="F21" s="17">
        <v>69</v>
      </c>
      <c r="G21" s="17">
        <v>58.5</v>
      </c>
      <c r="H21" s="17">
        <v>127.5</v>
      </c>
      <c r="I21" s="31">
        <v>3</v>
      </c>
      <c r="J21" s="17">
        <f t="shared" si="0"/>
        <v>31.875</v>
      </c>
      <c r="K21" s="32">
        <v>87.33</v>
      </c>
      <c r="L21" s="17">
        <f t="shared" si="1"/>
        <v>43.665</v>
      </c>
      <c r="M21" s="17">
        <f t="shared" si="2"/>
        <v>75.53999999999999</v>
      </c>
      <c r="N21" s="31">
        <v>3</v>
      </c>
      <c r="O21" s="14" t="s">
        <v>88</v>
      </c>
    </row>
    <row r="22" spans="1:15" s="2" customFormat="1" ht="24" customHeight="1">
      <c r="A22" s="13" t="s">
        <v>89</v>
      </c>
      <c r="B22" s="14" t="s">
        <v>90</v>
      </c>
      <c r="C22" s="15" t="s">
        <v>77</v>
      </c>
      <c r="D22" s="15" t="s">
        <v>19</v>
      </c>
      <c r="E22" s="16"/>
      <c r="F22" s="17">
        <v>62.5</v>
      </c>
      <c r="G22" s="17">
        <v>59.5</v>
      </c>
      <c r="H22" s="17">
        <v>122</v>
      </c>
      <c r="I22" s="31">
        <v>6</v>
      </c>
      <c r="J22" s="17">
        <f t="shared" si="0"/>
        <v>30.5</v>
      </c>
      <c r="K22" s="32">
        <v>90</v>
      </c>
      <c r="L22" s="17">
        <f t="shared" si="1"/>
        <v>45</v>
      </c>
      <c r="M22" s="17">
        <f t="shared" si="2"/>
        <v>75.5</v>
      </c>
      <c r="N22" s="31">
        <v>4</v>
      </c>
      <c r="O22" s="14" t="s">
        <v>91</v>
      </c>
    </row>
    <row r="23" spans="1:15" s="2" customFormat="1" ht="24" customHeight="1">
      <c r="A23" s="13" t="s">
        <v>92</v>
      </c>
      <c r="B23" s="14" t="s">
        <v>93</v>
      </c>
      <c r="C23" s="15" t="s">
        <v>77</v>
      </c>
      <c r="D23" s="15" t="s">
        <v>19</v>
      </c>
      <c r="E23" s="16"/>
      <c r="F23" s="17">
        <v>64</v>
      </c>
      <c r="G23" s="17">
        <v>62.5</v>
      </c>
      <c r="H23" s="17">
        <v>126.5</v>
      </c>
      <c r="I23" s="31">
        <v>4</v>
      </c>
      <c r="J23" s="17">
        <f t="shared" si="0"/>
        <v>31.625</v>
      </c>
      <c r="K23" s="32">
        <v>87.67</v>
      </c>
      <c r="L23" s="17">
        <f t="shared" si="1"/>
        <v>43.835</v>
      </c>
      <c r="M23" s="17">
        <f t="shared" si="2"/>
        <v>75.46000000000001</v>
      </c>
      <c r="N23" s="31">
        <v>5</v>
      </c>
      <c r="O23" s="14" t="s">
        <v>94</v>
      </c>
    </row>
    <row r="24" spans="1:15" s="2" customFormat="1" ht="24" customHeight="1">
      <c r="A24" s="13" t="s">
        <v>95</v>
      </c>
      <c r="B24" s="14" t="s">
        <v>96</v>
      </c>
      <c r="C24" s="15" t="s">
        <v>77</v>
      </c>
      <c r="D24" s="15" t="s">
        <v>19</v>
      </c>
      <c r="E24" s="16"/>
      <c r="F24" s="17">
        <v>64.5</v>
      </c>
      <c r="G24" s="17">
        <v>54.5</v>
      </c>
      <c r="H24" s="17">
        <v>119</v>
      </c>
      <c r="I24" s="31">
        <v>9</v>
      </c>
      <c r="J24" s="17">
        <f t="shared" si="0"/>
        <v>29.75</v>
      </c>
      <c r="K24" s="32">
        <v>89.5</v>
      </c>
      <c r="L24" s="17">
        <f t="shared" si="1"/>
        <v>44.75</v>
      </c>
      <c r="M24" s="17">
        <f t="shared" si="2"/>
        <v>74.5</v>
      </c>
      <c r="N24" s="31">
        <v>6</v>
      </c>
      <c r="O24" s="14" t="s">
        <v>97</v>
      </c>
    </row>
    <row r="25" spans="1:15" s="2" customFormat="1" ht="24" customHeight="1">
      <c r="A25" s="13" t="s">
        <v>98</v>
      </c>
      <c r="B25" s="14" t="s">
        <v>99</v>
      </c>
      <c r="C25" s="15" t="s">
        <v>77</v>
      </c>
      <c r="D25" s="15" t="s">
        <v>19</v>
      </c>
      <c r="E25" s="16"/>
      <c r="F25" s="17">
        <v>62.5</v>
      </c>
      <c r="G25" s="17">
        <v>63</v>
      </c>
      <c r="H25" s="17">
        <v>125.5</v>
      </c>
      <c r="I25" s="31">
        <v>5</v>
      </c>
      <c r="J25" s="17">
        <f t="shared" si="0"/>
        <v>31.375</v>
      </c>
      <c r="K25" s="32">
        <v>85.5</v>
      </c>
      <c r="L25" s="17">
        <f t="shared" si="1"/>
        <v>42.75</v>
      </c>
      <c r="M25" s="17">
        <f t="shared" si="2"/>
        <v>74.125</v>
      </c>
      <c r="N25" s="31">
        <v>7</v>
      </c>
      <c r="O25" s="14" t="s">
        <v>100</v>
      </c>
    </row>
    <row r="26" spans="1:15" s="2" customFormat="1" ht="24" customHeight="1">
      <c r="A26" s="13" t="s">
        <v>101</v>
      </c>
      <c r="B26" s="14" t="s">
        <v>102</v>
      </c>
      <c r="C26" s="15" t="s">
        <v>77</v>
      </c>
      <c r="D26" s="15" t="s">
        <v>19</v>
      </c>
      <c r="E26" s="16"/>
      <c r="F26" s="17">
        <v>58</v>
      </c>
      <c r="G26" s="17">
        <v>59</v>
      </c>
      <c r="H26" s="17">
        <v>117</v>
      </c>
      <c r="I26" s="31">
        <v>10</v>
      </c>
      <c r="J26" s="17">
        <f t="shared" si="0"/>
        <v>29.25</v>
      </c>
      <c r="K26" s="32">
        <v>88</v>
      </c>
      <c r="L26" s="17">
        <f t="shared" si="1"/>
        <v>44</v>
      </c>
      <c r="M26" s="17">
        <f t="shared" si="2"/>
        <v>73.25</v>
      </c>
      <c r="N26" s="31">
        <v>8</v>
      </c>
      <c r="O26" s="14" t="s">
        <v>103</v>
      </c>
    </row>
    <row r="27" spans="1:15" s="2" customFormat="1" ht="24" customHeight="1">
      <c r="A27" s="13" t="s">
        <v>104</v>
      </c>
      <c r="B27" s="14" t="s">
        <v>105</v>
      </c>
      <c r="C27" s="15" t="s">
        <v>77</v>
      </c>
      <c r="D27" s="15" t="s">
        <v>106</v>
      </c>
      <c r="E27" s="16">
        <v>3</v>
      </c>
      <c r="F27" s="17">
        <v>78</v>
      </c>
      <c r="G27" s="17">
        <v>71</v>
      </c>
      <c r="H27" s="17">
        <v>149</v>
      </c>
      <c r="I27" s="31">
        <v>1</v>
      </c>
      <c r="J27" s="17">
        <f t="shared" si="0"/>
        <v>37.25</v>
      </c>
      <c r="K27" s="32">
        <v>89</v>
      </c>
      <c r="L27" s="17">
        <f t="shared" si="1"/>
        <v>44.5</v>
      </c>
      <c r="M27" s="17">
        <f t="shared" si="2"/>
        <v>81.75</v>
      </c>
      <c r="N27" s="31">
        <v>1</v>
      </c>
      <c r="O27" s="14" t="s">
        <v>107</v>
      </c>
    </row>
    <row r="28" spans="1:15" s="2" customFormat="1" ht="24" customHeight="1">
      <c r="A28" s="13" t="s">
        <v>108</v>
      </c>
      <c r="B28" s="14" t="s">
        <v>109</v>
      </c>
      <c r="C28" s="15" t="s">
        <v>77</v>
      </c>
      <c r="D28" s="15" t="s">
        <v>106</v>
      </c>
      <c r="E28" s="16"/>
      <c r="F28" s="17">
        <v>63.5</v>
      </c>
      <c r="G28" s="17">
        <v>69</v>
      </c>
      <c r="H28" s="17">
        <v>132.5</v>
      </c>
      <c r="I28" s="31">
        <v>4</v>
      </c>
      <c r="J28" s="17">
        <f t="shared" si="0"/>
        <v>33.125</v>
      </c>
      <c r="K28" s="32">
        <v>91.67</v>
      </c>
      <c r="L28" s="17">
        <f t="shared" si="1"/>
        <v>45.835</v>
      </c>
      <c r="M28" s="17">
        <f t="shared" si="2"/>
        <v>78.96000000000001</v>
      </c>
      <c r="N28" s="31">
        <v>2</v>
      </c>
      <c r="O28" s="14" t="s">
        <v>110</v>
      </c>
    </row>
    <row r="29" spans="1:15" s="2" customFormat="1" ht="24" customHeight="1">
      <c r="A29" s="13" t="s">
        <v>111</v>
      </c>
      <c r="B29" s="14" t="s">
        <v>112</v>
      </c>
      <c r="C29" s="15" t="s">
        <v>77</v>
      </c>
      <c r="D29" s="15" t="s">
        <v>106</v>
      </c>
      <c r="E29" s="16"/>
      <c r="F29" s="17">
        <v>71</v>
      </c>
      <c r="G29" s="17">
        <v>69.5</v>
      </c>
      <c r="H29" s="17">
        <v>140.5</v>
      </c>
      <c r="I29" s="31">
        <v>2</v>
      </c>
      <c r="J29" s="17">
        <f t="shared" si="0"/>
        <v>35.125</v>
      </c>
      <c r="K29" s="32">
        <v>85.67</v>
      </c>
      <c r="L29" s="17">
        <f t="shared" si="1"/>
        <v>42.835</v>
      </c>
      <c r="M29" s="17">
        <f t="shared" si="2"/>
        <v>77.96000000000001</v>
      </c>
      <c r="N29" s="31">
        <v>3</v>
      </c>
      <c r="O29" s="14" t="s">
        <v>113</v>
      </c>
    </row>
    <row r="30" spans="1:15" s="2" customFormat="1" ht="24" customHeight="1">
      <c r="A30" s="13" t="s">
        <v>114</v>
      </c>
      <c r="B30" s="14" t="s">
        <v>115</v>
      </c>
      <c r="C30" s="15" t="s">
        <v>77</v>
      </c>
      <c r="D30" s="15" t="s">
        <v>116</v>
      </c>
      <c r="E30" s="16">
        <v>4</v>
      </c>
      <c r="F30" s="17">
        <v>73.5</v>
      </c>
      <c r="G30" s="17">
        <v>67.5</v>
      </c>
      <c r="H30" s="17">
        <v>141</v>
      </c>
      <c r="I30" s="31">
        <v>1</v>
      </c>
      <c r="J30" s="17">
        <f t="shared" si="0"/>
        <v>35.25</v>
      </c>
      <c r="K30" s="32">
        <v>85.67</v>
      </c>
      <c r="L30" s="17">
        <f aca="true" t="shared" si="3" ref="L30:L58">K30/2</f>
        <v>42.835</v>
      </c>
      <c r="M30" s="17">
        <f t="shared" si="2"/>
        <v>78.08500000000001</v>
      </c>
      <c r="N30" s="31">
        <v>1</v>
      </c>
      <c r="O30" s="14" t="s">
        <v>117</v>
      </c>
    </row>
    <row r="31" spans="1:15" s="2" customFormat="1" ht="24" customHeight="1">
      <c r="A31" s="13" t="s">
        <v>118</v>
      </c>
      <c r="B31" s="14" t="s">
        <v>119</v>
      </c>
      <c r="C31" s="15" t="s">
        <v>77</v>
      </c>
      <c r="D31" s="15" t="s">
        <v>116</v>
      </c>
      <c r="E31" s="16"/>
      <c r="F31" s="17">
        <v>54</v>
      </c>
      <c r="G31" s="17">
        <v>50.5</v>
      </c>
      <c r="H31" s="17">
        <v>104.5</v>
      </c>
      <c r="I31" s="31">
        <v>4</v>
      </c>
      <c r="J31" s="17">
        <f t="shared" si="0"/>
        <v>26.125</v>
      </c>
      <c r="K31" s="32">
        <v>89.33</v>
      </c>
      <c r="L31" s="17">
        <f t="shared" si="3"/>
        <v>44.665</v>
      </c>
      <c r="M31" s="17">
        <f t="shared" si="2"/>
        <v>70.78999999999999</v>
      </c>
      <c r="N31" s="31">
        <v>2</v>
      </c>
      <c r="O31" s="14" t="s">
        <v>120</v>
      </c>
    </row>
    <row r="32" spans="1:15" s="2" customFormat="1" ht="24" customHeight="1">
      <c r="A32" s="18" t="s">
        <v>121</v>
      </c>
      <c r="B32" s="19" t="s">
        <v>122</v>
      </c>
      <c r="C32" s="15" t="s">
        <v>77</v>
      </c>
      <c r="D32" s="15" t="s">
        <v>116</v>
      </c>
      <c r="E32" s="16"/>
      <c r="F32" s="20">
        <v>54</v>
      </c>
      <c r="G32" s="20">
        <v>53.5</v>
      </c>
      <c r="H32" s="20">
        <v>107.5</v>
      </c>
      <c r="I32" s="31">
        <v>2</v>
      </c>
      <c r="J32" s="17">
        <f t="shared" si="0"/>
        <v>26.875</v>
      </c>
      <c r="K32" s="32">
        <v>80.33</v>
      </c>
      <c r="L32" s="17">
        <f t="shared" si="3"/>
        <v>40.165</v>
      </c>
      <c r="M32" s="17">
        <f t="shared" si="2"/>
        <v>67.03999999999999</v>
      </c>
      <c r="N32" s="31">
        <v>3</v>
      </c>
      <c r="O32" s="19" t="s">
        <v>123</v>
      </c>
    </row>
    <row r="33" spans="1:15" s="2" customFormat="1" ht="24" customHeight="1">
      <c r="A33" s="13" t="s">
        <v>124</v>
      </c>
      <c r="B33" s="14" t="s">
        <v>125</v>
      </c>
      <c r="C33" s="15" t="s">
        <v>77</v>
      </c>
      <c r="D33" s="15" t="s">
        <v>116</v>
      </c>
      <c r="E33" s="16"/>
      <c r="F33" s="17">
        <v>54</v>
      </c>
      <c r="G33" s="17">
        <v>38.5</v>
      </c>
      <c r="H33" s="17">
        <v>92.5</v>
      </c>
      <c r="I33" s="31">
        <v>5</v>
      </c>
      <c r="J33" s="17">
        <f t="shared" si="0"/>
        <v>23.125</v>
      </c>
      <c r="K33" s="32">
        <v>78.33</v>
      </c>
      <c r="L33" s="17">
        <f t="shared" si="3"/>
        <v>39.165</v>
      </c>
      <c r="M33" s="17">
        <f t="shared" si="2"/>
        <v>62.29</v>
      </c>
      <c r="N33" s="31">
        <v>4</v>
      </c>
      <c r="O33" s="14" t="s">
        <v>126</v>
      </c>
    </row>
    <row r="34" spans="1:15" s="2" customFormat="1" ht="24" customHeight="1">
      <c r="A34" s="13" t="s">
        <v>127</v>
      </c>
      <c r="B34" s="14" t="s">
        <v>128</v>
      </c>
      <c r="C34" s="15" t="s">
        <v>77</v>
      </c>
      <c r="D34" s="15" t="s">
        <v>29</v>
      </c>
      <c r="E34" s="16">
        <v>2</v>
      </c>
      <c r="F34" s="17">
        <v>53.5</v>
      </c>
      <c r="G34" s="17">
        <v>53</v>
      </c>
      <c r="H34" s="17">
        <v>106.5</v>
      </c>
      <c r="I34" s="31">
        <v>2</v>
      </c>
      <c r="J34" s="17">
        <f t="shared" si="0"/>
        <v>26.625</v>
      </c>
      <c r="K34" s="32">
        <v>90.33</v>
      </c>
      <c r="L34" s="17">
        <f t="shared" si="3"/>
        <v>45.165</v>
      </c>
      <c r="M34" s="17">
        <f t="shared" si="2"/>
        <v>71.78999999999999</v>
      </c>
      <c r="N34" s="31">
        <v>1</v>
      </c>
      <c r="O34" s="14" t="s">
        <v>129</v>
      </c>
    </row>
    <row r="35" spans="1:15" s="2" customFormat="1" ht="24" customHeight="1">
      <c r="A35" s="13" t="s">
        <v>130</v>
      </c>
      <c r="B35" s="14" t="s">
        <v>131</v>
      </c>
      <c r="C35" s="15" t="s">
        <v>77</v>
      </c>
      <c r="D35" s="15" t="s">
        <v>29</v>
      </c>
      <c r="E35" s="16"/>
      <c r="F35" s="17">
        <v>65</v>
      </c>
      <c r="G35" s="17">
        <v>45</v>
      </c>
      <c r="H35" s="17">
        <v>110</v>
      </c>
      <c r="I35" s="31">
        <v>1</v>
      </c>
      <c r="J35" s="17">
        <f t="shared" si="0"/>
        <v>27.5</v>
      </c>
      <c r="K35" s="32">
        <v>84.33</v>
      </c>
      <c r="L35" s="17">
        <f t="shared" si="3"/>
        <v>42.165</v>
      </c>
      <c r="M35" s="17">
        <f t="shared" si="2"/>
        <v>69.66499999999999</v>
      </c>
      <c r="N35" s="31">
        <v>2</v>
      </c>
      <c r="O35" s="14" t="s">
        <v>132</v>
      </c>
    </row>
    <row r="36" spans="1:15" s="2" customFormat="1" ht="24" customHeight="1">
      <c r="A36" s="13" t="s">
        <v>133</v>
      </c>
      <c r="B36" s="14" t="s">
        <v>134</v>
      </c>
      <c r="C36" s="15" t="s">
        <v>77</v>
      </c>
      <c r="D36" s="15" t="s">
        <v>33</v>
      </c>
      <c r="E36" s="16">
        <v>8</v>
      </c>
      <c r="F36" s="17">
        <v>81.5</v>
      </c>
      <c r="G36" s="17">
        <v>72</v>
      </c>
      <c r="H36" s="17">
        <v>153.5</v>
      </c>
      <c r="I36" s="31">
        <v>1</v>
      </c>
      <c r="J36" s="17">
        <f t="shared" si="0"/>
        <v>38.375</v>
      </c>
      <c r="K36" s="32">
        <v>85.83</v>
      </c>
      <c r="L36" s="17">
        <f t="shared" si="3"/>
        <v>42.915</v>
      </c>
      <c r="M36" s="17">
        <f t="shared" si="2"/>
        <v>81.28999999999999</v>
      </c>
      <c r="N36" s="31">
        <v>1</v>
      </c>
      <c r="O36" s="14" t="s">
        <v>135</v>
      </c>
    </row>
    <row r="37" spans="1:15" s="2" customFormat="1" ht="24" customHeight="1">
      <c r="A37" s="13" t="s">
        <v>136</v>
      </c>
      <c r="B37" s="14" t="s">
        <v>137</v>
      </c>
      <c r="C37" s="15" t="s">
        <v>77</v>
      </c>
      <c r="D37" s="15" t="s">
        <v>33</v>
      </c>
      <c r="E37" s="16"/>
      <c r="F37" s="17">
        <v>79.5</v>
      </c>
      <c r="G37" s="17">
        <v>59</v>
      </c>
      <c r="H37" s="17">
        <v>138.5</v>
      </c>
      <c r="I37" s="31">
        <v>2</v>
      </c>
      <c r="J37" s="17">
        <f t="shared" si="0"/>
        <v>34.625</v>
      </c>
      <c r="K37" s="32">
        <v>89</v>
      </c>
      <c r="L37" s="17">
        <f t="shared" si="3"/>
        <v>44.5</v>
      </c>
      <c r="M37" s="17">
        <f t="shared" si="2"/>
        <v>79.125</v>
      </c>
      <c r="N37" s="31">
        <v>2</v>
      </c>
      <c r="O37" s="14" t="s">
        <v>138</v>
      </c>
    </row>
    <row r="38" spans="1:15" s="2" customFormat="1" ht="24" customHeight="1">
      <c r="A38" s="13" t="s">
        <v>139</v>
      </c>
      <c r="B38" s="14" t="s">
        <v>140</v>
      </c>
      <c r="C38" s="15" t="s">
        <v>77</v>
      </c>
      <c r="D38" s="15" t="s">
        <v>33</v>
      </c>
      <c r="E38" s="16"/>
      <c r="F38" s="17">
        <v>67</v>
      </c>
      <c r="G38" s="17">
        <v>67.5</v>
      </c>
      <c r="H38" s="17">
        <v>134.5</v>
      </c>
      <c r="I38" s="31">
        <v>3</v>
      </c>
      <c r="J38" s="17">
        <f t="shared" si="0"/>
        <v>33.625</v>
      </c>
      <c r="K38" s="32">
        <v>87.83</v>
      </c>
      <c r="L38" s="17">
        <f t="shared" si="3"/>
        <v>43.915</v>
      </c>
      <c r="M38" s="17">
        <f t="shared" si="2"/>
        <v>77.53999999999999</v>
      </c>
      <c r="N38" s="31">
        <v>3</v>
      </c>
      <c r="O38" s="14" t="s">
        <v>141</v>
      </c>
    </row>
    <row r="39" spans="1:15" s="2" customFormat="1" ht="24" customHeight="1">
      <c r="A39" s="13" t="s">
        <v>142</v>
      </c>
      <c r="B39" s="14" t="s">
        <v>143</v>
      </c>
      <c r="C39" s="15" t="s">
        <v>77</v>
      </c>
      <c r="D39" s="15" t="s">
        <v>33</v>
      </c>
      <c r="E39" s="16"/>
      <c r="F39" s="17">
        <v>63.5</v>
      </c>
      <c r="G39" s="17">
        <v>58.5</v>
      </c>
      <c r="H39" s="17">
        <v>122</v>
      </c>
      <c r="I39" s="31">
        <v>6</v>
      </c>
      <c r="J39" s="17">
        <f t="shared" si="0"/>
        <v>30.5</v>
      </c>
      <c r="K39" s="32">
        <v>90.67</v>
      </c>
      <c r="L39" s="17">
        <f t="shared" si="3"/>
        <v>45.335</v>
      </c>
      <c r="M39" s="17">
        <f t="shared" si="2"/>
        <v>75.83500000000001</v>
      </c>
      <c r="N39" s="31">
        <v>4</v>
      </c>
      <c r="O39" s="14" t="s">
        <v>144</v>
      </c>
    </row>
    <row r="40" spans="1:15" s="2" customFormat="1" ht="24" customHeight="1">
      <c r="A40" s="13" t="s">
        <v>145</v>
      </c>
      <c r="B40" s="14" t="s">
        <v>146</v>
      </c>
      <c r="C40" s="15" t="s">
        <v>77</v>
      </c>
      <c r="D40" s="15" t="s">
        <v>33</v>
      </c>
      <c r="E40" s="16"/>
      <c r="F40" s="17">
        <v>59</v>
      </c>
      <c r="G40" s="17">
        <v>65</v>
      </c>
      <c r="H40" s="17">
        <v>124</v>
      </c>
      <c r="I40" s="31">
        <v>5</v>
      </c>
      <c r="J40" s="17">
        <f t="shared" si="0"/>
        <v>31</v>
      </c>
      <c r="K40" s="32">
        <v>88</v>
      </c>
      <c r="L40" s="17">
        <f t="shared" si="3"/>
        <v>44</v>
      </c>
      <c r="M40" s="17">
        <f t="shared" si="2"/>
        <v>75</v>
      </c>
      <c r="N40" s="31">
        <v>5</v>
      </c>
      <c r="O40" s="14" t="s">
        <v>147</v>
      </c>
    </row>
    <row r="41" spans="1:15" s="2" customFormat="1" ht="24" customHeight="1">
      <c r="A41" s="13" t="s">
        <v>148</v>
      </c>
      <c r="B41" s="14" t="s">
        <v>149</v>
      </c>
      <c r="C41" s="15" t="s">
        <v>77</v>
      </c>
      <c r="D41" s="15" t="s">
        <v>33</v>
      </c>
      <c r="E41" s="16"/>
      <c r="F41" s="17">
        <v>63</v>
      </c>
      <c r="G41" s="17">
        <v>65</v>
      </c>
      <c r="H41" s="17">
        <v>128</v>
      </c>
      <c r="I41" s="31">
        <v>4</v>
      </c>
      <c r="J41" s="17">
        <f t="shared" si="0"/>
        <v>32</v>
      </c>
      <c r="K41" s="32">
        <v>84</v>
      </c>
      <c r="L41" s="17">
        <f t="shared" si="3"/>
        <v>42</v>
      </c>
      <c r="M41" s="17">
        <f t="shared" si="2"/>
        <v>74</v>
      </c>
      <c r="N41" s="31">
        <v>6</v>
      </c>
      <c r="O41" s="14" t="s">
        <v>150</v>
      </c>
    </row>
    <row r="42" spans="1:15" s="2" customFormat="1" ht="24" customHeight="1">
      <c r="A42" s="13" t="s">
        <v>151</v>
      </c>
      <c r="B42" s="14" t="s">
        <v>152</v>
      </c>
      <c r="C42" s="15" t="s">
        <v>77</v>
      </c>
      <c r="D42" s="15" t="s">
        <v>33</v>
      </c>
      <c r="E42" s="16"/>
      <c r="F42" s="17">
        <v>55.5</v>
      </c>
      <c r="G42" s="17">
        <v>62.5</v>
      </c>
      <c r="H42" s="17">
        <v>118</v>
      </c>
      <c r="I42" s="31">
        <v>7</v>
      </c>
      <c r="J42" s="17">
        <f t="shared" si="0"/>
        <v>29.5</v>
      </c>
      <c r="K42" s="32">
        <v>87</v>
      </c>
      <c r="L42" s="17">
        <f t="shared" si="3"/>
        <v>43.5</v>
      </c>
      <c r="M42" s="17">
        <f t="shared" si="2"/>
        <v>73</v>
      </c>
      <c r="N42" s="31">
        <v>7</v>
      </c>
      <c r="O42" s="14" t="s">
        <v>153</v>
      </c>
    </row>
    <row r="43" spans="1:15" s="2" customFormat="1" ht="24" customHeight="1">
      <c r="A43" s="13" t="s">
        <v>154</v>
      </c>
      <c r="B43" s="14" t="s">
        <v>155</v>
      </c>
      <c r="C43" s="15" t="s">
        <v>77</v>
      </c>
      <c r="D43" s="15" t="s">
        <v>33</v>
      </c>
      <c r="E43" s="16"/>
      <c r="F43" s="17">
        <v>60.5</v>
      </c>
      <c r="G43" s="17">
        <v>52.5</v>
      </c>
      <c r="H43" s="17">
        <v>113</v>
      </c>
      <c r="I43" s="31">
        <v>9</v>
      </c>
      <c r="J43" s="17">
        <f t="shared" si="0"/>
        <v>28.25</v>
      </c>
      <c r="K43" s="32">
        <v>87.67</v>
      </c>
      <c r="L43" s="17">
        <f t="shared" si="3"/>
        <v>43.835</v>
      </c>
      <c r="M43" s="17">
        <f t="shared" si="2"/>
        <v>72.08500000000001</v>
      </c>
      <c r="N43" s="31">
        <v>8</v>
      </c>
      <c r="O43" s="14" t="s">
        <v>156</v>
      </c>
    </row>
    <row r="44" spans="1:15" s="2" customFormat="1" ht="24" customHeight="1">
      <c r="A44" s="18" t="s">
        <v>157</v>
      </c>
      <c r="B44" s="19" t="s">
        <v>158</v>
      </c>
      <c r="C44" s="15" t="s">
        <v>77</v>
      </c>
      <c r="D44" s="15" t="s">
        <v>159</v>
      </c>
      <c r="E44" s="24" t="s">
        <v>160</v>
      </c>
      <c r="F44" s="20">
        <v>55.5</v>
      </c>
      <c r="G44" s="20">
        <v>77</v>
      </c>
      <c r="H44" s="20">
        <v>132.5</v>
      </c>
      <c r="I44" s="33">
        <v>2</v>
      </c>
      <c r="J44" s="17">
        <f t="shared" si="0"/>
        <v>33.125</v>
      </c>
      <c r="K44" s="34">
        <v>90.33</v>
      </c>
      <c r="L44" s="17">
        <f t="shared" si="3"/>
        <v>45.165</v>
      </c>
      <c r="M44" s="17">
        <f t="shared" si="2"/>
        <v>78.28999999999999</v>
      </c>
      <c r="N44" s="33">
        <v>1</v>
      </c>
      <c r="O44" s="19" t="s">
        <v>161</v>
      </c>
    </row>
    <row r="45" spans="1:16" s="3" customFormat="1" ht="24" customHeight="1">
      <c r="A45" s="13" t="s">
        <v>162</v>
      </c>
      <c r="B45" s="14" t="s">
        <v>163</v>
      </c>
      <c r="C45" s="15" t="s">
        <v>77</v>
      </c>
      <c r="D45" s="15" t="s">
        <v>159</v>
      </c>
      <c r="E45" s="24"/>
      <c r="F45" s="17">
        <v>56</v>
      </c>
      <c r="G45" s="17">
        <v>62.5</v>
      </c>
      <c r="H45" s="17">
        <v>118.5</v>
      </c>
      <c r="I45" s="33">
        <v>4</v>
      </c>
      <c r="J45" s="17">
        <f t="shared" si="0"/>
        <v>29.625</v>
      </c>
      <c r="K45" s="34">
        <v>91</v>
      </c>
      <c r="L45" s="17">
        <f t="shared" si="3"/>
        <v>45.5</v>
      </c>
      <c r="M45" s="17">
        <f t="shared" si="2"/>
        <v>75.125</v>
      </c>
      <c r="N45" s="33">
        <v>2</v>
      </c>
      <c r="O45" s="14" t="s">
        <v>164</v>
      </c>
      <c r="P45" s="2"/>
    </row>
    <row r="46" spans="1:16" s="3" customFormat="1" ht="24" customHeight="1">
      <c r="A46" s="13" t="s">
        <v>165</v>
      </c>
      <c r="B46" s="14" t="s">
        <v>166</v>
      </c>
      <c r="C46" s="15" t="s">
        <v>77</v>
      </c>
      <c r="D46" s="15" t="s">
        <v>159</v>
      </c>
      <c r="E46" s="24"/>
      <c r="F46" s="17">
        <v>56.5</v>
      </c>
      <c r="G46" s="17">
        <v>60.5</v>
      </c>
      <c r="H46" s="17">
        <v>117</v>
      </c>
      <c r="I46" s="33">
        <v>6</v>
      </c>
      <c r="J46" s="17">
        <f t="shared" si="0"/>
        <v>29.25</v>
      </c>
      <c r="K46" s="34">
        <v>87.67</v>
      </c>
      <c r="L46" s="17">
        <f t="shared" si="3"/>
        <v>43.835</v>
      </c>
      <c r="M46" s="17">
        <f t="shared" si="2"/>
        <v>73.08500000000001</v>
      </c>
      <c r="N46" s="33">
        <v>3</v>
      </c>
      <c r="O46" s="14" t="s">
        <v>167</v>
      </c>
      <c r="P46" s="2"/>
    </row>
    <row r="47" spans="1:16" s="3" customFormat="1" ht="24" customHeight="1">
      <c r="A47" s="13" t="s">
        <v>168</v>
      </c>
      <c r="B47" s="14" t="s">
        <v>169</v>
      </c>
      <c r="C47" s="15" t="s">
        <v>77</v>
      </c>
      <c r="D47" s="15" t="s">
        <v>159</v>
      </c>
      <c r="E47" s="24"/>
      <c r="F47" s="17">
        <v>45</v>
      </c>
      <c r="G47" s="17">
        <v>72.5</v>
      </c>
      <c r="H47" s="17">
        <v>117.5</v>
      </c>
      <c r="I47" s="33">
        <v>5</v>
      </c>
      <c r="J47" s="17">
        <f t="shared" si="0"/>
        <v>29.375</v>
      </c>
      <c r="K47" s="34">
        <v>85.67</v>
      </c>
      <c r="L47" s="17">
        <f t="shared" si="3"/>
        <v>42.835</v>
      </c>
      <c r="M47" s="17">
        <f t="shared" si="2"/>
        <v>72.21000000000001</v>
      </c>
      <c r="N47" s="33">
        <v>4</v>
      </c>
      <c r="O47" s="14" t="s">
        <v>170</v>
      </c>
      <c r="P47" s="2"/>
    </row>
    <row r="48" spans="1:16" s="3" customFormat="1" ht="24" customHeight="1">
      <c r="A48" s="18" t="s">
        <v>171</v>
      </c>
      <c r="B48" s="19" t="s">
        <v>172</v>
      </c>
      <c r="C48" s="15" t="s">
        <v>173</v>
      </c>
      <c r="D48" s="15" t="s">
        <v>78</v>
      </c>
      <c r="E48" s="16">
        <v>1</v>
      </c>
      <c r="F48" s="20">
        <v>51.5</v>
      </c>
      <c r="G48" s="20">
        <v>51.5</v>
      </c>
      <c r="H48" s="20">
        <v>103</v>
      </c>
      <c r="I48" s="33">
        <v>1</v>
      </c>
      <c r="J48" s="17">
        <f t="shared" si="0"/>
        <v>25.75</v>
      </c>
      <c r="K48" s="34">
        <v>87.67</v>
      </c>
      <c r="L48" s="17">
        <f t="shared" si="3"/>
        <v>43.835</v>
      </c>
      <c r="M48" s="17">
        <f t="shared" si="2"/>
        <v>69.58500000000001</v>
      </c>
      <c r="N48" s="33">
        <v>1</v>
      </c>
      <c r="O48" s="19" t="s">
        <v>174</v>
      </c>
      <c r="P48" s="2"/>
    </row>
    <row r="49" spans="1:16" s="3" customFormat="1" ht="24" customHeight="1">
      <c r="A49" s="13" t="s">
        <v>175</v>
      </c>
      <c r="B49" s="14" t="s">
        <v>176</v>
      </c>
      <c r="C49" s="15" t="s">
        <v>173</v>
      </c>
      <c r="D49" s="15" t="s">
        <v>116</v>
      </c>
      <c r="E49" s="16">
        <v>2</v>
      </c>
      <c r="F49" s="17">
        <v>76</v>
      </c>
      <c r="G49" s="17">
        <v>50.5</v>
      </c>
      <c r="H49" s="17">
        <v>126.5</v>
      </c>
      <c r="I49" s="31">
        <v>1</v>
      </c>
      <c r="J49" s="17">
        <f t="shared" si="0"/>
        <v>31.625</v>
      </c>
      <c r="K49" s="32">
        <v>89.33</v>
      </c>
      <c r="L49" s="17">
        <f t="shared" si="3"/>
        <v>44.665</v>
      </c>
      <c r="M49" s="17">
        <f t="shared" si="2"/>
        <v>76.28999999999999</v>
      </c>
      <c r="N49" s="31">
        <v>1</v>
      </c>
      <c r="O49" s="14" t="s">
        <v>177</v>
      </c>
      <c r="P49" s="2"/>
    </row>
    <row r="50" spans="1:16" s="3" customFormat="1" ht="24" customHeight="1">
      <c r="A50" s="18" t="s">
        <v>178</v>
      </c>
      <c r="B50" s="19" t="s">
        <v>179</v>
      </c>
      <c r="C50" s="15" t="s">
        <v>173</v>
      </c>
      <c r="D50" s="15" t="s">
        <v>116</v>
      </c>
      <c r="E50" s="16"/>
      <c r="F50" s="20">
        <v>43</v>
      </c>
      <c r="G50" s="20">
        <v>39</v>
      </c>
      <c r="H50" s="20">
        <v>82</v>
      </c>
      <c r="I50" s="33">
        <v>2</v>
      </c>
      <c r="J50" s="17">
        <f t="shared" si="0"/>
        <v>20.5</v>
      </c>
      <c r="K50" s="34">
        <v>89.33</v>
      </c>
      <c r="L50" s="17">
        <f t="shared" si="3"/>
        <v>44.665</v>
      </c>
      <c r="M50" s="17">
        <f t="shared" si="2"/>
        <v>65.16499999999999</v>
      </c>
      <c r="N50" s="33">
        <v>2</v>
      </c>
      <c r="O50" s="19" t="s">
        <v>180</v>
      </c>
      <c r="P50" s="2"/>
    </row>
    <row r="51" spans="1:16" s="3" customFormat="1" ht="24" customHeight="1">
      <c r="A51" s="13" t="s">
        <v>181</v>
      </c>
      <c r="B51" s="14" t="s">
        <v>182</v>
      </c>
      <c r="C51" s="15" t="s">
        <v>173</v>
      </c>
      <c r="D51" s="15" t="s">
        <v>29</v>
      </c>
      <c r="E51" s="16">
        <v>1</v>
      </c>
      <c r="F51" s="17">
        <v>41</v>
      </c>
      <c r="G51" s="17">
        <v>43.5</v>
      </c>
      <c r="H51" s="17">
        <v>84.5</v>
      </c>
      <c r="I51" s="31">
        <v>1</v>
      </c>
      <c r="J51" s="17">
        <f t="shared" si="0"/>
        <v>21.125</v>
      </c>
      <c r="K51" s="32">
        <v>85.33</v>
      </c>
      <c r="L51" s="17">
        <f t="shared" si="3"/>
        <v>42.665</v>
      </c>
      <c r="M51" s="17">
        <f t="shared" si="2"/>
        <v>63.79</v>
      </c>
      <c r="N51" s="31">
        <v>1</v>
      </c>
      <c r="O51" s="14" t="s">
        <v>183</v>
      </c>
      <c r="P51" s="2"/>
    </row>
    <row r="52" spans="1:16" s="3" customFormat="1" ht="24" customHeight="1">
      <c r="A52" s="18" t="s">
        <v>184</v>
      </c>
      <c r="B52" s="19" t="s">
        <v>185</v>
      </c>
      <c r="C52" s="15" t="s">
        <v>173</v>
      </c>
      <c r="D52" s="15" t="s">
        <v>159</v>
      </c>
      <c r="E52" s="16">
        <v>1</v>
      </c>
      <c r="F52" s="20">
        <v>59</v>
      </c>
      <c r="G52" s="20">
        <v>67</v>
      </c>
      <c r="H52" s="20">
        <v>126</v>
      </c>
      <c r="I52" s="31">
        <v>1</v>
      </c>
      <c r="J52" s="17">
        <f t="shared" si="0"/>
        <v>31.5</v>
      </c>
      <c r="K52" s="32">
        <v>82.67</v>
      </c>
      <c r="L52" s="17">
        <f t="shared" si="3"/>
        <v>41.335</v>
      </c>
      <c r="M52" s="17">
        <f t="shared" si="2"/>
        <v>72.83500000000001</v>
      </c>
      <c r="N52" s="31">
        <v>1</v>
      </c>
      <c r="O52" s="19" t="s">
        <v>186</v>
      </c>
      <c r="P52" s="2"/>
    </row>
    <row r="53" spans="1:16" s="3" customFormat="1" ht="24" customHeight="1">
      <c r="A53" s="13" t="s">
        <v>187</v>
      </c>
      <c r="B53" s="14" t="s">
        <v>188</v>
      </c>
      <c r="C53" s="15" t="s">
        <v>189</v>
      </c>
      <c r="D53" s="15" t="s">
        <v>190</v>
      </c>
      <c r="E53" s="16">
        <v>1</v>
      </c>
      <c r="F53" s="17">
        <v>67</v>
      </c>
      <c r="G53" s="17">
        <v>69.5</v>
      </c>
      <c r="H53" s="17">
        <v>136.5</v>
      </c>
      <c r="I53" s="31">
        <v>1</v>
      </c>
      <c r="J53" s="17">
        <f t="shared" si="0"/>
        <v>34.125</v>
      </c>
      <c r="K53" s="32">
        <v>85.67</v>
      </c>
      <c r="L53" s="17">
        <f t="shared" si="3"/>
        <v>42.835</v>
      </c>
      <c r="M53" s="17">
        <f t="shared" si="2"/>
        <v>76.96000000000001</v>
      </c>
      <c r="N53" s="31">
        <v>1</v>
      </c>
      <c r="O53" s="14" t="s">
        <v>191</v>
      </c>
      <c r="P53" s="2"/>
    </row>
    <row r="54" spans="1:16" s="3" customFormat="1" ht="24" customHeight="1">
      <c r="A54" s="13" t="s">
        <v>192</v>
      </c>
      <c r="B54" s="14" t="s">
        <v>193</v>
      </c>
      <c r="C54" s="15" t="s">
        <v>189</v>
      </c>
      <c r="D54" s="15" t="s">
        <v>194</v>
      </c>
      <c r="E54" s="16">
        <v>1</v>
      </c>
      <c r="F54" s="17">
        <v>60.5</v>
      </c>
      <c r="G54" s="17">
        <v>63.5</v>
      </c>
      <c r="H54" s="17">
        <v>124</v>
      </c>
      <c r="I54" s="31">
        <v>1</v>
      </c>
      <c r="J54" s="17">
        <f t="shared" si="0"/>
        <v>31</v>
      </c>
      <c r="K54" s="32">
        <v>86.67</v>
      </c>
      <c r="L54" s="17">
        <f t="shared" si="3"/>
        <v>43.335</v>
      </c>
      <c r="M54" s="17">
        <f t="shared" si="2"/>
        <v>74.33500000000001</v>
      </c>
      <c r="N54" s="31">
        <v>1</v>
      </c>
      <c r="O54" s="14" t="s">
        <v>195</v>
      </c>
      <c r="P54" s="2"/>
    </row>
    <row r="55" spans="1:16" s="3" customFormat="1" ht="24" customHeight="1">
      <c r="A55" s="13" t="s">
        <v>196</v>
      </c>
      <c r="B55" s="14" t="s">
        <v>197</v>
      </c>
      <c r="C55" s="15" t="s">
        <v>189</v>
      </c>
      <c r="D55" s="15" t="s">
        <v>38</v>
      </c>
      <c r="E55" s="16">
        <v>1</v>
      </c>
      <c r="F55" s="17">
        <v>74</v>
      </c>
      <c r="G55" s="17">
        <v>66.5</v>
      </c>
      <c r="H55" s="17">
        <v>140.5</v>
      </c>
      <c r="I55" s="31">
        <v>1</v>
      </c>
      <c r="J55" s="17">
        <f t="shared" si="0"/>
        <v>35.125</v>
      </c>
      <c r="K55" s="32">
        <v>89</v>
      </c>
      <c r="L55" s="17">
        <f t="shared" si="3"/>
        <v>44.5</v>
      </c>
      <c r="M55" s="17">
        <f t="shared" si="2"/>
        <v>79.625</v>
      </c>
      <c r="N55" s="31">
        <v>1</v>
      </c>
      <c r="O55" s="14" t="s">
        <v>198</v>
      </c>
      <c r="P55" s="2"/>
    </row>
    <row r="56" spans="1:16" s="4" customFormat="1" ht="24" customHeight="1">
      <c r="A56" s="13" t="s">
        <v>199</v>
      </c>
      <c r="B56" s="14" t="s">
        <v>200</v>
      </c>
      <c r="C56" s="15" t="s">
        <v>189</v>
      </c>
      <c r="D56" s="15" t="s">
        <v>42</v>
      </c>
      <c r="E56" s="16">
        <v>1</v>
      </c>
      <c r="F56" s="17">
        <v>72</v>
      </c>
      <c r="G56" s="17">
        <v>58.5</v>
      </c>
      <c r="H56" s="17">
        <v>130.5</v>
      </c>
      <c r="I56" s="31">
        <v>1</v>
      </c>
      <c r="J56" s="17">
        <f t="shared" si="0"/>
        <v>32.625</v>
      </c>
      <c r="K56" s="32">
        <v>91.83</v>
      </c>
      <c r="L56" s="17">
        <f t="shared" si="3"/>
        <v>45.915</v>
      </c>
      <c r="M56" s="17">
        <f t="shared" si="2"/>
        <v>78.53999999999999</v>
      </c>
      <c r="N56" s="31">
        <v>1</v>
      </c>
      <c r="O56" s="14" t="s">
        <v>201</v>
      </c>
      <c r="P56" s="2"/>
    </row>
    <row r="57" spans="1:16" s="3" customFormat="1" ht="24" customHeight="1">
      <c r="A57" s="13" t="s">
        <v>202</v>
      </c>
      <c r="B57" s="14" t="s">
        <v>203</v>
      </c>
      <c r="C57" s="15" t="s">
        <v>189</v>
      </c>
      <c r="D57" s="15" t="s">
        <v>204</v>
      </c>
      <c r="E57" s="16">
        <v>1</v>
      </c>
      <c r="F57" s="17">
        <v>49</v>
      </c>
      <c r="G57" s="17">
        <v>56.5</v>
      </c>
      <c r="H57" s="17">
        <v>105.5</v>
      </c>
      <c r="I57" s="31">
        <v>1</v>
      </c>
      <c r="J57" s="17">
        <f t="shared" si="0"/>
        <v>26.375</v>
      </c>
      <c r="K57" s="32">
        <v>79.67</v>
      </c>
      <c r="L57" s="17">
        <f t="shared" si="3"/>
        <v>39.835</v>
      </c>
      <c r="M57" s="17">
        <f t="shared" si="2"/>
        <v>66.21000000000001</v>
      </c>
      <c r="N57" s="31">
        <v>1</v>
      </c>
      <c r="O57" s="14" t="s">
        <v>64</v>
      </c>
      <c r="P57" s="2"/>
    </row>
    <row r="58" spans="1:16" s="3" customFormat="1" ht="24" customHeight="1">
      <c r="A58" s="13" t="s">
        <v>205</v>
      </c>
      <c r="B58" s="14" t="s">
        <v>206</v>
      </c>
      <c r="C58" s="15" t="s">
        <v>189</v>
      </c>
      <c r="D58" s="15" t="s">
        <v>207</v>
      </c>
      <c r="E58" s="16">
        <v>1</v>
      </c>
      <c r="F58" s="17">
        <v>80.5</v>
      </c>
      <c r="G58" s="17">
        <v>85.5</v>
      </c>
      <c r="H58" s="17">
        <v>166</v>
      </c>
      <c r="I58" s="31">
        <v>1</v>
      </c>
      <c r="J58" s="17">
        <f t="shared" si="0"/>
        <v>41.5</v>
      </c>
      <c r="K58" s="32">
        <v>88.67</v>
      </c>
      <c r="L58" s="17">
        <f t="shared" si="3"/>
        <v>44.335</v>
      </c>
      <c r="M58" s="17">
        <f t="shared" si="2"/>
        <v>85.83500000000001</v>
      </c>
      <c r="N58" s="31">
        <v>1</v>
      </c>
      <c r="O58" s="14" t="s">
        <v>208</v>
      </c>
      <c r="P58" s="2"/>
    </row>
    <row r="65323" spans="6:13" ht="15">
      <c r="F65323" s="35"/>
      <c r="G65323" s="35"/>
      <c r="H65323" s="35"/>
      <c r="I65323" s="36"/>
      <c r="K65323" s="37"/>
      <c r="L65323" s="35"/>
      <c r="M65323" s="35"/>
    </row>
    <row r="65324" spans="6:13" ht="15">
      <c r="F65324" s="35"/>
      <c r="G65324" s="35"/>
      <c r="H65324" s="35"/>
      <c r="I65324" s="36"/>
      <c r="K65324" s="37"/>
      <c r="L65324" s="35"/>
      <c r="M65324" s="35"/>
    </row>
    <row r="65325" spans="6:13" ht="15">
      <c r="F65325" s="35"/>
      <c r="G65325" s="35"/>
      <c r="H65325" s="35"/>
      <c r="I65325" s="36"/>
      <c r="K65325" s="37"/>
      <c r="L65325" s="35"/>
      <c r="M65325" s="35"/>
    </row>
    <row r="65326" spans="6:13" ht="15">
      <c r="F65326" s="35"/>
      <c r="G65326" s="35"/>
      <c r="H65326" s="35"/>
      <c r="I65326" s="36"/>
      <c r="K65326" s="37"/>
      <c r="L65326" s="35"/>
      <c r="M65326" s="35"/>
    </row>
    <row r="65327" spans="6:13" ht="15">
      <c r="F65327" s="35"/>
      <c r="G65327" s="35"/>
      <c r="H65327" s="35"/>
      <c r="I65327" s="36"/>
      <c r="K65327" s="37"/>
      <c r="L65327" s="35"/>
      <c r="M65327" s="35"/>
    </row>
    <row r="65328" spans="6:13" ht="15">
      <c r="F65328" s="35"/>
      <c r="G65328" s="35"/>
      <c r="H65328" s="35"/>
      <c r="I65328" s="36"/>
      <c r="K65328" s="37"/>
      <c r="L65328" s="35"/>
      <c r="M65328" s="35"/>
    </row>
    <row r="65329" spans="6:13" ht="15">
      <c r="F65329" s="35"/>
      <c r="G65329" s="35"/>
      <c r="H65329" s="35"/>
      <c r="I65329" s="36"/>
      <c r="K65329" s="37"/>
      <c r="L65329" s="35"/>
      <c r="M65329" s="35"/>
    </row>
    <row r="65330" spans="6:13" ht="15">
      <c r="F65330" s="35"/>
      <c r="G65330" s="35"/>
      <c r="H65330" s="35"/>
      <c r="I65330" s="36"/>
      <c r="K65330" s="37"/>
      <c r="L65330" s="35"/>
      <c r="M65330" s="35"/>
    </row>
    <row r="65331" spans="6:13" ht="15">
      <c r="F65331" s="35"/>
      <c r="G65331" s="35"/>
      <c r="H65331" s="35"/>
      <c r="I65331" s="36"/>
      <c r="K65331" s="37"/>
      <c r="L65331" s="35"/>
      <c r="M65331" s="35"/>
    </row>
    <row r="65332" spans="6:13" ht="15">
      <c r="F65332" s="35"/>
      <c r="G65332" s="35"/>
      <c r="H65332" s="35"/>
      <c r="I65332" s="36"/>
      <c r="K65332" s="37"/>
      <c r="L65332" s="35"/>
      <c r="M65332" s="35"/>
    </row>
    <row r="65333" spans="6:13" ht="15">
      <c r="F65333" s="35"/>
      <c r="G65333" s="35"/>
      <c r="H65333" s="35"/>
      <c r="I65333" s="36"/>
      <c r="K65333" s="37"/>
      <c r="L65333" s="35"/>
      <c r="M65333" s="35"/>
    </row>
    <row r="65334" spans="6:13" ht="15">
      <c r="F65334" s="35"/>
      <c r="G65334" s="35"/>
      <c r="H65334" s="35"/>
      <c r="I65334" s="36"/>
      <c r="K65334" s="37"/>
      <c r="L65334" s="35"/>
      <c r="M65334" s="35"/>
    </row>
    <row r="65335" spans="6:13" ht="15">
      <c r="F65335" s="35"/>
      <c r="G65335" s="35"/>
      <c r="H65335" s="35"/>
      <c r="I65335" s="36"/>
      <c r="K65335" s="37"/>
      <c r="L65335" s="35"/>
      <c r="M65335" s="35"/>
    </row>
    <row r="65336" spans="6:13" ht="15">
      <c r="F65336" s="35"/>
      <c r="G65336" s="35"/>
      <c r="H65336" s="35"/>
      <c r="I65336" s="36"/>
      <c r="K65336" s="37"/>
      <c r="L65336" s="35"/>
      <c r="M65336" s="35"/>
    </row>
    <row r="65337" spans="6:13" ht="15">
      <c r="F65337" s="35"/>
      <c r="G65337" s="35"/>
      <c r="H65337" s="35"/>
      <c r="I65337" s="36"/>
      <c r="K65337" s="37"/>
      <c r="L65337" s="35"/>
      <c r="M65337" s="35"/>
    </row>
    <row r="65338" spans="6:13" ht="15">
      <c r="F65338" s="35"/>
      <c r="G65338" s="35"/>
      <c r="H65338" s="35"/>
      <c r="I65338" s="36"/>
      <c r="K65338" s="37"/>
      <c r="L65338" s="35"/>
      <c r="M65338" s="35"/>
    </row>
    <row r="65339" spans="6:13" ht="15">
      <c r="F65339" s="35"/>
      <c r="G65339" s="35"/>
      <c r="H65339" s="35"/>
      <c r="I65339" s="36"/>
      <c r="K65339" s="37"/>
      <c r="L65339" s="35"/>
      <c r="M65339" s="35"/>
    </row>
    <row r="65340" spans="6:13" ht="15">
      <c r="F65340" s="35"/>
      <c r="G65340" s="35"/>
      <c r="H65340" s="35"/>
      <c r="I65340" s="36"/>
      <c r="K65340" s="37"/>
      <c r="L65340" s="35"/>
      <c r="M65340" s="35"/>
    </row>
    <row r="65341" spans="6:13" ht="15">
      <c r="F65341" s="35"/>
      <c r="G65341" s="35"/>
      <c r="H65341" s="35"/>
      <c r="I65341" s="36"/>
      <c r="K65341" s="37"/>
      <c r="L65341" s="35"/>
      <c r="M65341" s="35"/>
    </row>
    <row r="65342" spans="6:13" ht="15">
      <c r="F65342" s="35"/>
      <c r="G65342" s="35"/>
      <c r="H65342" s="35"/>
      <c r="I65342" s="36"/>
      <c r="K65342" s="37"/>
      <c r="L65342" s="35"/>
      <c r="M65342" s="35"/>
    </row>
    <row r="65343" spans="6:13" ht="15">
      <c r="F65343" s="35"/>
      <c r="G65343" s="35"/>
      <c r="H65343" s="35"/>
      <c r="I65343" s="36"/>
      <c r="K65343" s="37"/>
      <c r="L65343" s="35"/>
      <c r="M65343" s="35"/>
    </row>
    <row r="65344" spans="6:13" ht="15">
      <c r="F65344" s="35"/>
      <c r="G65344" s="35"/>
      <c r="H65344" s="35"/>
      <c r="I65344" s="36"/>
      <c r="K65344" s="37"/>
      <c r="L65344" s="35"/>
      <c r="M65344" s="35"/>
    </row>
    <row r="65345" spans="6:13" ht="15">
      <c r="F65345" s="35"/>
      <c r="G65345" s="35"/>
      <c r="H65345" s="35"/>
      <c r="I65345" s="36"/>
      <c r="K65345" s="37"/>
      <c r="L65345" s="35"/>
      <c r="M65345" s="35"/>
    </row>
    <row r="65346" spans="6:13" ht="15">
      <c r="F65346" s="35"/>
      <c r="G65346" s="35"/>
      <c r="H65346" s="35"/>
      <c r="I65346" s="36"/>
      <c r="K65346" s="37"/>
      <c r="L65346" s="35"/>
      <c r="M65346" s="35"/>
    </row>
    <row r="65347" spans="6:13" ht="15">
      <c r="F65347" s="35"/>
      <c r="G65347" s="35"/>
      <c r="H65347" s="35"/>
      <c r="I65347" s="36"/>
      <c r="K65347" s="37"/>
      <c r="L65347" s="35"/>
      <c r="M65347" s="35"/>
    </row>
    <row r="65348" spans="6:13" ht="15">
      <c r="F65348" s="35"/>
      <c r="G65348" s="35"/>
      <c r="H65348" s="35"/>
      <c r="I65348" s="36"/>
      <c r="K65348" s="37"/>
      <c r="L65348" s="35"/>
      <c r="M65348" s="35"/>
    </row>
    <row r="65349" spans="6:13" ht="15">
      <c r="F65349" s="35"/>
      <c r="G65349" s="35"/>
      <c r="H65349" s="35"/>
      <c r="I65349" s="36"/>
      <c r="K65349" s="37"/>
      <c r="L65349" s="35"/>
      <c r="M65349" s="35"/>
    </row>
    <row r="65350" spans="6:13" ht="15">
      <c r="F65350" s="35"/>
      <c r="G65350" s="35"/>
      <c r="H65350" s="35"/>
      <c r="I65350" s="36"/>
      <c r="K65350" s="37"/>
      <c r="L65350" s="35"/>
      <c r="M65350" s="35"/>
    </row>
    <row r="65351" spans="6:13" ht="15">
      <c r="F65351" s="35"/>
      <c r="G65351" s="35"/>
      <c r="H65351" s="35"/>
      <c r="I65351" s="36"/>
      <c r="K65351" s="37"/>
      <c r="L65351" s="35"/>
      <c r="M65351" s="35"/>
    </row>
    <row r="65352" spans="6:13" ht="15">
      <c r="F65352" s="35"/>
      <c r="G65352" s="35"/>
      <c r="H65352" s="35"/>
      <c r="I65352" s="36"/>
      <c r="K65352" s="37"/>
      <c r="L65352" s="35"/>
      <c r="M65352" s="35"/>
    </row>
    <row r="65353" spans="6:13" ht="15">
      <c r="F65353" s="35"/>
      <c r="G65353" s="35"/>
      <c r="H65353" s="35"/>
      <c r="I65353" s="36"/>
      <c r="K65353" s="37"/>
      <c r="L65353" s="35"/>
      <c r="M65353" s="35"/>
    </row>
    <row r="65354" spans="6:13" ht="15">
      <c r="F65354" s="35"/>
      <c r="G65354" s="35"/>
      <c r="H65354" s="35"/>
      <c r="I65354" s="36"/>
      <c r="K65354" s="37"/>
      <c r="L65354" s="35"/>
      <c r="M65354" s="35"/>
    </row>
    <row r="65355" spans="6:13" ht="15">
      <c r="F65355" s="35"/>
      <c r="G65355" s="35"/>
      <c r="H65355" s="35"/>
      <c r="I65355" s="36"/>
      <c r="K65355" s="37"/>
      <c r="L65355" s="35"/>
      <c r="M65355" s="35"/>
    </row>
    <row r="65356" spans="6:13" ht="15">
      <c r="F65356" s="35"/>
      <c r="G65356" s="35"/>
      <c r="H65356" s="35"/>
      <c r="I65356" s="36"/>
      <c r="K65356" s="37"/>
      <c r="L65356" s="35"/>
      <c r="M65356" s="35"/>
    </row>
    <row r="65357" spans="6:13" ht="15">
      <c r="F65357" s="35"/>
      <c r="G65357" s="35"/>
      <c r="H65357" s="35"/>
      <c r="I65357" s="36"/>
      <c r="K65357" s="37"/>
      <c r="L65357" s="35"/>
      <c r="M65357" s="35"/>
    </row>
    <row r="65358" spans="6:13" ht="15">
      <c r="F65358" s="35"/>
      <c r="G65358" s="35"/>
      <c r="H65358" s="35"/>
      <c r="I65358" s="36"/>
      <c r="K65358" s="37"/>
      <c r="L65358" s="35"/>
      <c r="M65358" s="35"/>
    </row>
    <row r="65359" spans="6:13" ht="15">
      <c r="F65359" s="35"/>
      <c r="G65359" s="35"/>
      <c r="H65359" s="35"/>
      <c r="I65359" s="36"/>
      <c r="K65359" s="37"/>
      <c r="L65359" s="35"/>
      <c r="M65359" s="35"/>
    </row>
    <row r="65360" spans="6:13" ht="15">
      <c r="F65360" s="35"/>
      <c r="G65360" s="35"/>
      <c r="H65360" s="35"/>
      <c r="I65360" s="36"/>
      <c r="K65360" s="37"/>
      <c r="L65360" s="35"/>
      <c r="M65360" s="35"/>
    </row>
    <row r="65361" spans="6:13" ht="15">
      <c r="F65361" s="35"/>
      <c r="G65361" s="35"/>
      <c r="H65361" s="35"/>
      <c r="I65361" s="36"/>
      <c r="K65361" s="37"/>
      <c r="L65361" s="35"/>
      <c r="M65361" s="35"/>
    </row>
    <row r="65362" spans="6:13" ht="15">
      <c r="F65362" s="35"/>
      <c r="G65362" s="35"/>
      <c r="H65362" s="35"/>
      <c r="I65362" s="36"/>
      <c r="K65362" s="37"/>
      <c r="L65362" s="35"/>
      <c r="M65362" s="35"/>
    </row>
    <row r="65363" spans="6:13" ht="15">
      <c r="F65363" s="35"/>
      <c r="G65363" s="35"/>
      <c r="H65363" s="35"/>
      <c r="I65363" s="36"/>
      <c r="K65363" s="37"/>
      <c r="L65363" s="35"/>
      <c r="M65363" s="35"/>
    </row>
    <row r="65364" spans="6:13" ht="15">
      <c r="F65364" s="35"/>
      <c r="G65364" s="35"/>
      <c r="H65364" s="35"/>
      <c r="I65364" s="36"/>
      <c r="K65364" s="37"/>
      <c r="L65364" s="35"/>
      <c r="M65364" s="35"/>
    </row>
    <row r="65365" spans="6:13" ht="15">
      <c r="F65365" s="35"/>
      <c r="G65365" s="35"/>
      <c r="H65365" s="35"/>
      <c r="I65365" s="36"/>
      <c r="K65365" s="37"/>
      <c r="L65365" s="35"/>
      <c r="M65365" s="35"/>
    </row>
    <row r="65366" spans="6:13" ht="15">
      <c r="F65366" s="35"/>
      <c r="G65366" s="35"/>
      <c r="H65366" s="35"/>
      <c r="I65366" s="36"/>
      <c r="K65366" s="37"/>
      <c r="L65366" s="35"/>
      <c r="M65366" s="35"/>
    </row>
    <row r="65367" spans="6:13" ht="15">
      <c r="F65367" s="35"/>
      <c r="G65367" s="35"/>
      <c r="H65367" s="35"/>
      <c r="I65367" s="36"/>
      <c r="K65367" s="37"/>
      <c r="L65367" s="35"/>
      <c r="M65367" s="35"/>
    </row>
    <row r="65368" spans="6:13" ht="15">
      <c r="F65368" s="35"/>
      <c r="G65368" s="35"/>
      <c r="H65368" s="35"/>
      <c r="I65368" s="36"/>
      <c r="K65368" s="37"/>
      <c r="L65368" s="35"/>
      <c r="M65368" s="35"/>
    </row>
    <row r="65369" spans="6:13" ht="15">
      <c r="F65369" s="35"/>
      <c r="G65369" s="35"/>
      <c r="H65369" s="35"/>
      <c r="I65369" s="36"/>
      <c r="K65369" s="37"/>
      <c r="L65369" s="35"/>
      <c r="M65369" s="35"/>
    </row>
    <row r="65370" spans="6:13" ht="15">
      <c r="F65370" s="35"/>
      <c r="G65370" s="35"/>
      <c r="H65370" s="35"/>
      <c r="I65370" s="36"/>
      <c r="K65370" s="37"/>
      <c r="L65370" s="35"/>
      <c r="M65370" s="35"/>
    </row>
    <row r="65371" spans="6:13" ht="15">
      <c r="F65371" s="35"/>
      <c r="G65371" s="35"/>
      <c r="H65371" s="35"/>
      <c r="I65371" s="36"/>
      <c r="K65371" s="37"/>
      <c r="L65371" s="35"/>
      <c r="M65371" s="35"/>
    </row>
    <row r="65372" spans="6:13" ht="15">
      <c r="F65372" s="35"/>
      <c r="G65372" s="35"/>
      <c r="H65372" s="35"/>
      <c r="I65372" s="36"/>
      <c r="K65372" s="37"/>
      <c r="L65372" s="35"/>
      <c r="M65372" s="35"/>
    </row>
    <row r="65373" spans="6:13" ht="15">
      <c r="F65373" s="35"/>
      <c r="G65373" s="35"/>
      <c r="H65373" s="35"/>
      <c r="I65373" s="36"/>
      <c r="K65373" s="37"/>
      <c r="L65373" s="35"/>
      <c r="M65373" s="35"/>
    </row>
    <row r="65374" spans="6:13" ht="15">
      <c r="F65374" s="35"/>
      <c r="G65374" s="35"/>
      <c r="H65374" s="35"/>
      <c r="I65374" s="36"/>
      <c r="K65374" s="37"/>
      <c r="L65374" s="35"/>
      <c r="M65374" s="35"/>
    </row>
    <row r="65375" spans="6:13" ht="15">
      <c r="F65375" s="35"/>
      <c r="G65375" s="35"/>
      <c r="H65375" s="35"/>
      <c r="I65375" s="36"/>
      <c r="K65375" s="37"/>
      <c r="L65375" s="35"/>
      <c r="M65375" s="35"/>
    </row>
    <row r="65376" spans="6:13" ht="15">
      <c r="F65376" s="35"/>
      <c r="G65376" s="35"/>
      <c r="H65376" s="35"/>
      <c r="I65376" s="36"/>
      <c r="K65376" s="37"/>
      <c r="L65376" s="35"/>
      <c r="M65376" s="35"/>
    </row>
    <row r="65377" spans="6:13" ht="15">
      <c r="F65377" s="35"/>
      <c r="G65377" s="35"/>
      <c r="H65377" s="35"/>
      <c r="I65377" s="36"/>
      <c r="K65377" s="37"/>
      <c r="L65377" s="35"/>
      <c r="M65377" s="35"/>
    </row>
    <row r="65378" spans="6:13" ht="15">
      <c r="F65378" s="35"/>
      <c r="G65378" s="35"/>
      <c r="H65378" s="35"/>
      <c r="I65378" s="36"/>
      <c r="K65378" s="37"/>
      <c r="L65378" s="35"/>
      <c r="M65378" s="35"/>
    </row>
    <row r="65379" spans="6:13" ht="15">
      <c r="F65379" s="35"/>
      <c r="G65379" s="35"/>
      <c r="H65379" s="35"/>
      <c r="I65379" s="36"/>
      <c r="K65379" s="37"/>
      <c r="L65379" s="35"/>
      <c r="M65379" s="35"/>
    </row>
    <row r="65380" spans="6:13" ht="15">
      <c r="F65380" s="35"/>
      <c r="G65380" s="35"/>
      <c r="H65380" s="35"/>
      <c r="I65380" s="36"/>
      <c r="K65380" s="37"/>
      <c r="L65380" s="35"/>
      <c r="M65380" s="35"/>
    </row>
    <row r="65381" spans="6:13" ht="15">
      <c r="F65381" s="35"/>
      <c r="G65381" s="35"/>
      <c r="H65381" s="35"/>
      <c r="I65381" s="36"/>
      <c r="K65381" s="37"/>
      <c r="L65381" s="35"/>
      <c r="M65381" s="35"/>
    </row>
    <row r="65382" spans="6:13" ht="15">
      <c r="F65382" s="35"/>
      <c r="G65382" s="35"/>
      <c r="H65382" s="35"/>
      <c r="I65382" s="36"/>
      <c r="K65382" s="37"/>
      <c r="L65382" s="35"/>
      <c r="M65382" s="35"/>
    </row>
    <row r="65383" spans="6:13" ht="15">
      <c r="F65383" s="35"/>
      <c r="G65383" s="35"/>
      <c r="H65383" s="35"/>
      <c r="I65383" s="36"/>
      <c r="K65383" s="37"/>
      <c r="L65383" s="35"/>
      <c r="M65383" s="35"/>
    </row>
    <row r="65384" spans="6:13" ht="15">
      <c r="F65384" s="35"/>
      <c r="G65384" s="35"/>
      <c r="H65384" s="35"/>
      <c r="I65384" s="36"/>
      <c r="K65384" s="37"/>
      <c r="L65384" s="35"/>
      <c r="M65384" s="35"/>
    </row>
    <row r="65385" spans="6:13" ht="15">
      <c r="F65385" s="35"/>
      <c r="G65385" s="35"/>
      <c r="H65385" s="35"/>
      <c r="I65385" s="36"/>
      <c r="K65385" s="37"/>
      <c r="L65385" s="35"/>
      <c r="M65385" s="35"/>
    </row>
    <row r="65386" spans="6:13" ht="15">
      <c r="F65386" s="35"/>
      <c r="G65386" s="35"/>
      <c r="H65386" s="35"/>
      <c r="I65386" s="36"/>
      <c r="K65386" s="37"/>
      <c r="L65386" s="35"/>
      <c r="M65386" s="35"/>
    </row>
    <row r="65387" spans="6:13" ht="15">
      <c r="F65387" s="35"/>
      <c r="G65387" s="35"/>
      <c r="H65387" s="35"/>
      <c r="I65387" s="36"/>
      <c r="K65387" s="37"/>
      <c r="L65387" s="35"/>
      <c r="M65387" s="35"/>
    </row>
    <row r="65388" spans="6:13" ht="15">
      <c r="F65388" s="35"/>
      <c r="G65388" s="35"/>
      <c r="H65388" s="35"/>
      <c r="I65388" s="36"/>
      <c r="K65388" s="37"/>
      <c r="L65388" s="35"/>
      <c r="M65388" s="35"/>
    </row>
    <row r="65389" spans="6:13" ht="15">
      <c r="F65389" s="35"/>
      <c r="G65389" s="35"/>
      <c r="H65389" s="35"/>
      <c r="I65389" s="36"/>
      <c r="K65389" s="37"/>
      <c r="L65389" s="35"/>
      <c r="M65389" s="35"/>
    </row>
    <row r="65390" spans="6:13" ht="15">
      <c r="F65390" s="35"/>
      <c r="G65390" s="35"/>
      <c r="H65390" s="35"/>
      <c r="I65390" s="36"/>
      <c r="K65390" s="37"/>
      <c r="L65390" s="35"/>
      <c r="M65390" s="35"/>
    </row>
    <row r="65391" spans="6:13" ht="15">
      <c r="F65391" s="35"/>
      <c r="G65391" s="35"/>
      <c r="H65391" s="35"/>
      <c r="I65391" s="36"/>
      <c r="K65391" s="37"/>
      <c r="L65391" s="35"/>
      <c r="M65391" s="35"/>
    </row>
    <row r="65392" spans="6:13" ht="15">
      <c r="F65392" s="35"/>
      <c r="G65392" s="35"/>
      <c r="H65392" s="35"/>
      <c r="I65392" s="36"/>
      <c r="K65392" s="37"/>
      <c r="L65392" s="35"/>
      <c r="M65392" s="35"/>
    </row>
    <row r="65393" spans="6:13" ht="15">
      <c r="F65393" s="35"/>
      <c r="G65393" s="35"/>
      <c r="H65393" s="35"/>
      <c r="I65393" s="36"/>
      <c r="K65393" s="37"/>
      <c r="L65393" s="35"/>
      <c r="M65393" s="35"/>
    </row>
    <row r="65394" spans="6:13" ht="15">
      <c r="F65394" s="35"/>
      <c r="G65394" s="35"/>
      <c r="H65394" s="35"/>
      <c r="I65394" s="36"/>
      <c r="K65394" s="37"/>
      <c r="L65394" s="35"/>
      <c r="M65394" s="35"/>
    </row>
    <row r="65395" spans="6:13" ht="15">
      <c r="F65395" s="35"/>
      <c r="G65395" s="35"/>
      <c r="H65395" s="35"/>
      <c r="I65395" s="36"/>
      <c r="K65395" s="37"/>
      <c r="L65395" s="35"/>
      <c r="M65395" s="35"/>
    </row>
    <row r="65396" spans="6:13" ht="15">
      <c r="F65396" s="35"/>
      <c r="G65396" s="35"/>
      <c r="H65396" s="35"/>
      <c r="I65396" s="36"/>
      <c r="K65396" s="37"/>
      <c r="L65396" s="35"/>
      <c r="M65396" s="35"/>
    </row>
    <row r="65397" spans="6:13" ht="15">
      <c r="F65397" s="35"/>
      <c r="G65397" s="35"/>
      <c r="H65397" s="35"/>
      <c r="I65397" s="36"/>
      <c r="K65397" s="37"/>
      <c r="L65397" s="35"/>
      <c r="M65397" s="35"/>
    </row>
    <row r="65398" spans="6:13" ht="15">
      <c r="F65398" s="35"/>
      <c r="G65398" s="35"/>
      <c r="H65398" s="35"/>
      <c r="I65398" s="36"/>
      <c r="K65398" s="37"/>
      <c r="L65398" s="35"/>
      <c r="M65398" s="35"/>
    </row>
    <row r="65399" spans="6:13" ht="15">
      <c r="F65399" s="35"/>
      <c r="G65399" s="35"/>
      <c r="H65399" s="35"/>
      <c r="I65399" s="36"/>
      <c r="K65399" s="37"/>
      <c r="L65399" s="35"/>
      <c r="M65399" s="35"/>
    </row>
    <row r="65400" spans="6:13" ht="15">
      <c r="F65400" s="35"/>
      <c r="G65400" s="35"/>
      <c r="H65400" s="35"/>
      <c r="I65400" s="36"/>
      <c r="K65400" s="37"/>
      <c r="L65400" s="35"/>
      <c r="M65400" s="35"/>
    </row>
    <row r="65401" spans="6:13" ht="15">
      <c r="F65401" s="35"/>
      <c r="G65401" s="35"/>
      <c r="H65401" s="35"/>
      <c r="I65401" s="36"/>
      <c r="K65401" s="37"/>
      <c r="L65401" s="35"/>
      <c r="M65401" s="35"/>
    </row>
    <row r="65402" spans="6:13" ht="15">
      <c r="F65402" s="35"/>
      <c r="G65402" s="35"/>
      <c r="H65402" s="35"/>
      <c r="I65402" s="36"/>
      <c r="K65402" s="37"/>
      <c r="L65402" s="35"/>
      <c r="M65402" s="35"/>
    </row>
    <row r="65403" spans="6:13" ht="15">
      <c r="F65403" s="35"/>
      <c r="G65403" s="35"/>
      <c r="H65403" s="35"/>
      <c r="I65403" s="36"/>
      <c r="K65403" s="37"/>
      <c r="L65403" s="35"/>
      <c r="M65403" s="35"/>
    </row>
    <row r="65404" spans="6:13" ht="15">
      <c r="F65404" s="35"/>
      <c r="G65404" s="35"/>
      <c r="H65404" s="35"/>
      <c r="I65404" s="36"/>
      <c r="K65404" s="37"/>
      <c r="L65404" s="35"/>
      <c r="M65404" s="35"/>
    </row>
    <row r="65405" spans="6:13" ht="15">
      <c r="F65405" s="35"/>
      <c r="G65405" s="35"/>
      <c r="H65405" s="35"/>
      <c r="I65405" s="36"/>
      <c r="K65405" s="37"/>
      <c r="L65405" s="35"/>
      <c r="M65405" s="35"/>
    </row>
    <row r="65406" spans="6:13" ht="15">
      <c r="F65406" s="35"/>
      <c r="G65406" s="35"/>
      <c r="H65406" s="35"/>
      <c r="I65406" s="36"/>
      <c r="K65406" s="37"/>
      <c r="L65406" s="35"/>
      <c r="M65406" s="35"/>
    </row>
    <row r="65407" spans="6:13" ht="15">
      <c r="F65407" s="35"/>
      <c r="G65407" s="35"/>
      <c r="H65407" s="35"/>
      <c r="I65407" s="36"/>
      <c r="K65407" s="37"/>
      <c r="L65407" s="35"/>
      <c r="M65407" s="35"/>
    </row>
    <row r="65408" spans="6:13" ht="15">
      <c r="F65408" s="35"/>
      <c r="G65408" s="35"/>
      <c r="H65408" s="35"/>
      <c r="I65408" s="36"/>
      <c r="K65408" s="37"/>
      <c r="L65408" s="35"/>
      <c r="M65408" s="35"/>
    </row>
    <row r="65409" spans="6:13" ht="15">
      <c r="F65409" s="35"/>
      <c r="G65409" s="35"/>
      <c r="H65409" s="35"/>
      <c r="I65409" s="36"/>
      <c r="K65409" s="37"/>
      <c r="L65409" s="35"/>
      <c r="M65409" s="35"/>
    </row>
    <row r="65410" spans="6:13" ht="15">
      <c r="F65410" s="35"/>
      <c r="G65410" s="35"/>
      <c r="H65410" s="35"/>
      <c r="I65410" s="36"/>
      <c r="K65410" s="37"/>
      <c r="L65410" s="35"/>
      <c r="M65410" s="35"/>
    </row>
    <row r="65411" spans="6:13" ht="15">
      <c r="F65411" s="35"/>
      <c r="G65411" s="35"/>
      <c r="H65411" s="35"/>
      <c r="I65411" s="36"/>
      <c r="K65411" s="37"/>
      <c r="L65411" s="35"/>
      <c r="M65411" s="35"/>
    </row>
    <row r="65412" spans="6:13" ht="15">
      <c r="F65412" s="35"/>
      <c r="G65412" s="35"/>
      <c r="H65412" s="35"/>
      <c r="I65412" s="36"/>
      <c r="K65412" s="37"/>
      <c r="L65412" s="35"/>
      <c r="M65412" s="35"/>
    </row>
    <row r="65413" spans="6:13" ht="15">
      <c r="F65413" s="35"/>
      <c r="G65413" s="35"/>
      <c r="H65413" s="35"/>
      <c r="I65413" s="36"/>
      <c r="K65413" s="37"/>
      <c r="L65413" s="35"/>
      <c r="M65413" s="35"/>
    </row>
    <row r="65414" spans="6:13" ht="15">
      <c r="F65414" s="35"/>
      <c r="G65414" s="35"/>
      <c r="H65414" s="35"/>
      <c r="I65414" s="36"/>
      <c r="K65414" s="37"/>
      <c r="L65414" s="35"/>
      <c r="M65414" s="35"/>
    </row>
    <row r="65415" spans="6:13" ht="15">
      <c r="F65415" s="35"/>
      <c r="G65415" s="35"/>
      <c r="H65415" s="35"/>
      <c r="I65415" s="36"/>
      <c r="K65415" s="37"/>
      <c r="L65415" s="35"/>
      <c r="M65415" s="35"/>
    </row>
    <row r="65416" spans="6:13" ht="15">
      <c r="F65416" s="35"/>
      <c r="G65416" s="35"/>
      <c r="H65416" s="35"/>
      <c r="I65416" s="36"/>
      <c r="K65416" s="37"/>
      <c r="L65416" s="35"/>
      <c r="M65416" s="35"/>
    </row>
    <row r="65417" spans="6:13" ht="15">
      <c r="F65417" s="35"/>
      <c r="G65417" s="35"/>
      <c r="H65417" s="35"/>
      <c r="I65417" s="36"/>
      <c r="K65417" s="37"/>
      <c r="L65417" s="35"/>
      <c r="M65417" s="35"/>
    </row>
    <row r="65418" spans="6:13" ht="15">
      <c r="F65418" s="35"/>
      <c r="G65418" s="35"/>
      <c r="H65418" s="35"/>
      <c r="I65418" s="36"/>
      <c r="K65418" s="37"/>
      <c r="L65418" s="35"/>
      <c r="M65418" s="35"/>
    </row>
    <row r="65419" spans="6:13" ht="15">
      <c r="F65419" s="35"/>
      <c r="G65419" s="35"/>
      <c r="H65419" s="35"/>
      <c r="I65419" s="36"/>
      <c r="K65419" s="37"/>
      <c r="L65419" s="35"/>
      <c r="M65419" s="35"/>
    </row>
    <row r="65420" spans="6:13" ht="15">
      <c r="F65420" s="35"/>
      <c r="G65420" s="35"/>
      <c r="H65420" s="35"/>
      <c r="I65420" s="36"/>
      <c r="K65420" s="37"/>
      <c r="L65420" s="35"/>
      <c r="M65420" s="35"/>
    </row>
    <row r="65421" spans="6:13" ht="15">
      <c r="F65421" s="35"/>
      <c r="G65421" s="35"/>
      <c r="H65421" s="35"/>
      <c r="I65421" s="36"/>
      <c r="K65421" s="37"/>
      <c r="L65421" s="35"/>
      <c r="M65421" s="35"/>
    </row>
    <row r="65422" spans="6:13" ht="15">
      <c r="F65422" s="35"/>
      <c r="G65422" s="35"/>
      <c r="H65422" s="35"/>
      <c r="I65422" s="36"/>
      <c r="K65422" s="37"/>
      <c r="L65422" s="35"/>
      <c r="M65422" s="35"/>
    </row>
    <row r="65423" spans="6:13" ht="15">
      <c r="F65423" s="35"/>
      <c r="G65423" s="35"/>
      <c r="H65423" s="35"/>
      <c r="I65423" s="36"/>
      <c r="K65423" s="37"/>
      <c r="L65423" s="35"/>
      <c r="M65423" s="35"/>
    </row>
    <row r="65424" spans="6:13" ht="15">
      <c r="F65424" s="35"/>
      <c r="G65424" s="35"/>
      <c r="H65424" s="35"/>
      <c r="I65424" s="36"/>
      <c r="K65424" s="37"/>
      <c r="L65424" s="35"/>
      <c r="M65424" s="35"/>
    </row>
    <row r="65425" spans="6:13" ht="15">
      <c r="F65425" s="35"/>
      <c r="G65425" s="35"/>
      <c r="H65425" s="35"/>
      <c r="I65425" s="36"/>
      <c r="K65425" s="37"/>
      <c r="L65425" s="35"/>
      <c r="M65425" s="35"/>
    </row>
    <row r="65426" spans="6:13" ht="15">
      <c r="F65426" s="35"/>
      <c r="G65426" s="35"/>
      <c r="H65426" s="35"/>
      <c r="I65426" s="36"/>
      <c r="K65426" s="37"/>
      <c r="L65426" s="35"/>
      <c r="M65426" s="35"/>
    </row>
    <row r="65427" spans="6:13" ht="15">
      <c r="F65427" s="35"/>
      <c r="G65427" s="35"/>
      <c r="H65427" s="35"/>
      <c r="I65427" s="36"/>
      <c r="K65427" s="37"/>
      <c r="L65427" s="35"/>
      <c r="M65427" s="35"/>
    </row>
    <row r="65428" spans="6:13" ht="15">
      <c r="F65428" s="35"/>
      <c r="G65428" s="35"/>
      <c r="H65428" s="35"/>
      <c r="I65428" s="36"/>
      <c r="K65428" s="37"/>
      <c r="L65428" s="35"/>
      <c r="M65428" s="35"/>
    </row>
    <row r="65429" spans="6:13" ht="15">
      <c r="F65429" s="35"/>
      <c r="G65429" s="35"/>
      <c r="H65429" s="35"/>
      <c r="I65429" s="36"/>
      <c r="K65429" s="37"/>
      <c r="L65429" s="35"/>
      <c r="M65429" s="35"/>
    </row>
    <row r="65430" spans="6:13" ht="15">
      <c r="F65430" s="35"/>
      <c r="G65430" s="35"/>
      <c r="H65430" s="35"/>
      <c r="I65430" s="36"/>
      <c r="K65430" s="37"/>
      <c r="L65430" s="35"/>
      <c r="M65430" s="35"/>
    </row>
    <row r="65431" spans="6:13" ht="15">
      <c r="F65431" s="35"/>
      <c r="G65431" s="35"/>
      <c r="H65431" s="35"/>
      <c r="I65431" s="36"/>
      <c r="K65431" s="37"/>
      <c r="L65431" s="35"/>
      <c r="M65431" s="35"/>
    </row>
    <row r="65432" spans="6:13" ht="15">
      <c r="F65432" s="35"/>
      <c r="G65432" s="35"/>
      <c r="H65432" s="35"/>
      <c r="I65432" s="36"/>
      <c r="K65432" s="37"/>
      <c r="L65432" s="35"/>
      <c r="M65432" s="35"/>
    </row>
    <row r="65433" spans="6:13" ht="15">
      <c r="F65433" s="35"/>
      <c r="G65433" s="35"/>
      <c r="H65433" s="35"/>
      <c r="I65433" s="36"/>
      <c r="K65433" s="37"/>
      <c r="L65433" s="35"/>
      <c r="M65433" s="35"/>
    </row>
    <row r="65434" spans="6:13" ht="15">
      <c r="F65434" s="35"/>
      <c r="G65434" s="35"/>
      <c r="H65434" s="35"/>
      <c r="I65434" s="36"/>
      <c r="K65434" s="37"/>
      <c r="L65434" s="35"/>
      <c r="M65434" s="35"/>
    </row>
    <row r="65435" spans="6:13" ht="15">
      <c r="F65435" s="35"/>
      <c r="G65435" s="35"/>
      <c r="H65435" s="35"/>
      <c r="I65435" s="36"/>
      <c r="K65435" s="37"/>
      <c r="L65435" s="35"/>
      <c r="M65435" s="35"/>
    </row>
    <row r="65436" spans="6:13" ht="15">
      <c r="F65436" s="35"/>
      <c r="G65436" s="35"/>
      <c r="H65436" s="35"/>
      <c r="I65436" s="36"/>
      <c r="K65436" s="37"/>
      <c r="L65436" s="35"/>
      <c r="M65436" s="35"/>
    </row>
    <row r="65437" spans="6:13" ht="15">
      <c r="F65437" s="35"/>
      <c r="G65437" s="35"/>
      <c r="H65437" s="35"/>
      <c r="I65437" s="36"/>
      <c r="K65437" s="37"/>
      <c r="L65437" s="35"/>
      <c r="M65437" s="35"/>
    </row>
    <row r="65438" spans="6:13" ht="15">
      <c r="F65438" s="35"/>
      <c r="G65438" s="35"/>
      <c r="H65438" s="35"/>
      <c r="I65438" s="36"/>
      <c r="K65438" s="37"/>
      <c r="L65438" s="35"/>
      <c r="M65438" s="35"/>
    </row>
    <row r="65439" spans="6:13" ht="15">
      <c r="F65439" s="35"/>
      <c r="G65439" s="35"/>
      <c r="H65439" s="35"/>
      <c r="I65439" s="36"/>
      <c r="K65439" s="37"/>
      <c r="L65439" s="35"/>
      <c r="M65439" s="35"/>
    </row>
    <row r="65440" spans="6:13" ht="15">
      <c r="F65440" s="35"/>
      <c r="G65440" s="35"/>
      <c r="H65440" s="35"/>
      <c r="I65440" s="36"/>
      <c r="K65440" s="37"/>
      <c r="L65440" s="35"/>
      <c r="M65440" s="35"/>
    </row>
    <row r="65441" spans="6:13" ht="15">
      <c r="F65441" s="35"/>
      <c r="G65441" s="35"/>
      <c r="H65441" s="35"/>
      <c r="I65441" s="36"/>
      <c r="K65441" s="37"/>
      <c r="L65441" s="35"/>
      <c r="M65441" s="35"/>
    </row>
    <row r="65442" spans="6:13" ht="15">
      <c r="F65442" s="35"/>
      <c r="G65442" s="35"/>
      <c r="H65442" s="35"/>
      <c r="I65442" s="36"/>
      <c r="K65442" s="37"/>
      <c r="L65442" s="35"/>
      <c r="M65442" s="35"/>
    </row>
    <row r="65443" spans="6:13" ht="15">
      <c r="F65443" s="35"/>
      <c r="G65443" s="35"/>
      <c r="H65443" s="35"/>
      <c r="I65443" s="36"/>
      <c r="K65443" s="37"/>
      <c r="L65443" s="35"/>
      <c r="M65443" s="35"/>
    </row>
    <row r="65444" spans="6:13" ht="15">
      <c r="F65444" s="35"/>
      <c r="G65444" s="35"/>
      <c r="H65444" s="35"/>
      <c r="I65444" s="36"/>
      <c r="K65444" s="37"/>
      <c r="L65444" s="35"/>
      <c r="M65444" s="35"/>
    </row>
    <row r="65445" spans="6:13" ht="15">
      <c r="F65445" s="35"/>
      <c r="G65445" s="35"/>
      <c r="H65445" s="35"/>
      <c r="I65445" s="36"/>
      <c r="K65445" s="37"/>
      <c r="L65445" s="35"/>
      <c r="M65445" s="35"/>
    </row>
    <row r="65446" spans="6:13" ht="15">
      <c r="F65446" s="35"/>
      <c r="G65446" s="35"/>
      <c r="H65446" s="35"/>
      <c r="I65446" s="36"/>
      <c r="K65446" s="37"/>
      <c r="L65446" s="35"/>
      <c r="M65446" s="35"/>
    </row>
    <row r="65447" spans="6:13" ht="15">
      <c r="F65447" s="35"/>
      <c r="G65447" s="35"/>
      <c r="H65447" s="35"/>
      <c r="I65447" s="36"/>
      <c r="K65447" s="37"/>
      <c r="L65447" s="35"/>
      <c r="M65447" s="35"/>
    </row>
    <row r="65448" spans="6:13" ht="15">
      <c r="F65448" s="35"/>
      <c r="G65448" s="35"/>
      <c r="H65448" s="35"/>
      <c r="I65448" s="36"/>
      <c r="K65448" s="37"/>
      <c r="L65448" s="35"/>
      <c r="M65448" s="35"/>
    </row>
    <row r="65449" spans="6:13" ht="15">
      <c r="F65449" s="35"/>
      <c r="G65449" s="35"/>
      <c r="H65449" s="35"/>
      <c r="I65449" s="36"/>
      <c r="K65449" s="37"/>
      <c r="L65449" s="35"/>
      <c r="M65449" s="35"/>
    </row>
    <row r="65450" spans="6:13" ht="15">
      <c r="F65450" s="35"/>
      <c r="G65450" s="35"/>
      <c r="H65450" s="35"/>
      <c r="I65450" s="36"/>
      <c r="K65450" s="37"/>
      <c r="L65450" s="35"/>
      <c r="M65450" s="35"/>
    </row>
    <row r="65451" spans="6:13" ht="15">
      <c r="F65451" s="35"/>
      <c r="G65451" s="35"/>
      <c r="H65451" s="35"/>
      <c r="I65451" s="36"/>
      <c r="K65451" s="37"/>
      <c r="L65451" s="35"/>
      <c r="M65451" s="35"/>
    </row>
    <row r="65452" spans="6:13" ht="15">
      <c r="F65452" s="35"/>
      <c r="G65452" s="35"/>
      <c r="H65452" s="35"/>
      <c r="I65452" s="36"/>
      <c r="K65452" s="37"/>
      <c r="L65452" s="35"/>
      <c r="M65452" s="35"/>
    </row>
    <row r="65453" spans="6:13" ht="15">
      <c r="F65453" s="35"/>
      <c r="G65453" s="35"/>
      <c r="H65453" s="35"/>
      <c r="I65453" s="36"/>
      <c r="K65453" s="37"/>
      <c r="L65453" s="35"/>
      <c r="M65453" s="35"/>
    </row>
    <row r="65454" spans="6:13" ht="15">
      <c r="F65454" s="35"/>
      <c r="G65454" s="35"/>
      <c r="H65454" s="35"/>
      <c r="I65454" s="36"/>
      <c r="K65454" s="37"/>
      <c r="L65454" s="35"/>
      <c r="M65454" s="35"/>
    </row>
    <row r="65455" spans="6:13" ht="15">
      <c r="F65455" s="35"/>
      <c r="G65455" s="35"/>
      <c r="H65455" s="35"/>
      <c r="I65455" s="36"/>
      <c r="K65455" s="37"/>
      <c r="L65455" s="35"/>
      <c r="M65455" s="35"/>
    </row>
    <row r="65456" spans="6:13" ht="15">
      <c r="F65456" s="35"/>
      <c r="G65456" s="35"/>
      <c r="H65456" s="35"/>
      <c r="I65456" s="36"/>
      <c r="K65456" s="37"/>
      <c r="L65456" s="35"/>
      <c r="M65456" s="35"/>
    </row>
    <row r="65457" spans="6:13" ht="15">
      <c r="F65457" s="35"/>
      <c r="G65457" s="35"/>
      <c r="H65457" s="35"/>
      <c r="I65457" s="36"/>
      <c r="K65457" s="37"/>
      <c r="L65457" s="35"/>
      <c r="M65457" s="35"/>
    </row>
  </sheetData>
  <sheetProtection/>
  <mergeCells count="10">
    <mergeCell ref="A1:N1"/>
    <mergeCell ref="E3:E5"/>
    <mergeCell ref="E15:E17"/>
    <mergeCell ref="E19:E26"/>
    <mergeCell ref="E27:E29"/>
    <mergeCell ref="E30:E33"/>
    <mergeCell ref="E34:E35"/>
    <mergeCell ref="E36:E43"/>
    <mergeCell ref="E44:E47"/>
    <mergeCell ref="E49:E50"/>
  </mergeCells>
  <printOptions/>
  <pageMargins left="0.51" right="0.36" top="0.41" bottom="1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2017-07-26T08:47:35Z</cp:lastPrinted>
  <dcterms:created xsi:type="dcterms:W3CDTF">2017-06-20T10:10:23Z</dcterms:created>
  <dcterms:modified xsi:type="dcterms:W3CDTF">2017-07-31T04:10:26Z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