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音、体、美" sheetId="1" r:id="rId1"/>
    <sheet name="幼儿园" sheetId="2" r:id="rId2"/>
    <sheet name="特岗教师" sheetId="3" r:id="rId3"/>
    <sheet name="其它职位" sheetId="4" r:id="rId4"/>
  </sheets>
  <definedNames>
    <definedName name="_xlnm.Print_Area" localSheetId="3">'其它职位'!$A$1:$N$381</definedName>
    <definedName name="_xlnm.Print_Area" localSheetId="0">'音、体、美'!$A$1:$M$71</definedName>
    <definedName name="_xlnm.Print_Area" localSheetId="1">'幼儿园'!$A$1:$K$61</definedName>
    <definedName name="_xlnm.Print_Titles" localSheetId="3">'其它职位'!$1:$2</definedName>
    <definedName name="_xlnm.Print_Titles" localSheetId="2">'特岗教师'!$1:$2</definedName>
    <definedName name="_xlnm.Print_Titles" localSheetId="0">'音、体、美'!$1:$2</definedName>
    <definedName name="_xlnm.Print_Titles" localSheetId="1">'幼儿园'!$1:$2</definedName>
  </definedNames>
  <calcPr fullCalcOnLoad="1"/>
</workbook>
</file>

<file path=xl/sharedStrings.xml><?xml version="1.0" encoding="utf-8"?>
<sst xmlns="http://schemas.openxmlformats.org/spreadsheetml/2006/main" count="3556" uniqueCount="1983">
  <si>
    <t>336212702304</t>
  </si>
  <si>
    <t>336210301521</t>
  </si>
  <si>
    <t>336210304217</t>
  </si>
  <si>
    <t>336212303026</t>
  </si>
  <si>
    <t>336210302517</t>
  </si>
  <si>
    <t>336220800319</t>
  </si>
  <si>
    <t>336212303105</t>
  </si>
  <si>
    <t>336212302913</t>
  </si>
  <si>
    <t>336210301511</t>
  </si>
  <si>
    <t>336212700406</t>
  </si>
  <si>
    <t>336212702309</t>
  </si>
  <si>
    <t>336210301527</t>
  </si>
  <si>
    <t>336210300413</t>
  </si>
  <si>
    <t>336210301328</t>
  </si>
  <si>
    <t>336210301411</t>
  </si>
  <si>
    <t>336212304227</t>
  </si>
  <si>
    <t>336212701906</t>
  </si>
  <si>
    <t>336010301219</t>
  </si>
  <si>
    <t>336212701822</t>
  </si>
  <si>
    <t>336060500529</t>
  </si>
  <si>
    <t>336212303201</t>
  </si>
  <si>
    <t>336210304319</t>
  </si>
  <si>
    <t>336210304427</t>
  </si>
  <si>
    <t>336210304604</t>
  </si>
  <si>
    <t>336212702024</t>
  </si>
  <si>
    <t>336040903805</t>
  </si>
  <si>
    <t>336212702104</t>
  </si>
  <si>
    <t>336212700513</t>
  </si>
  <si>
    <t>336212303023</t>
  </si>
  <si>
    <t>336210300621</t>
  </si>
  <si>
    <t>336212701915</t>
  </si>
  <si>
    <t>336212302921</t>
  </si>
  <si>
    <t>336210300821</t>
  </si>
  <si>
    <t>336210303525</t>
  </si>
  <si>
    <t>336210301903</t>
  </si>
  <si>
    <t>336212701414</t>
  </si>
  <si>
    <t>336212303403</t>
  </si>
  <si>
    <t>336212700716</t>
  </si>
  <si>
    <t>336210302726</t>
  </si>
  <si>
    <t>336210302314</t>
  </si>
  <si>
    <t>336210301626</t>
  </si>
  <si>
    <t>336212300405</t>
  </si>
  <si>
    <t>336212301030</t>
  </si>
  <si>
    <t>336212304325</t>
  </si>
  <si>
    <t>序号</t>
  </si>
  <si>
    <t>岗位名称</t>
  </si>
  <si>
    <t>岗位代码</t>
  </si>
  <si>
    <t>性别</t>
  </si>
  <si>
    <t>欧阳金连</t>
  </si>
  <si>
    <t>361203102014</t>
  </si>
  <si>
    <t>136211903226</t>
  </si>
  <si>
    <t>女</t>
  </si>
  <si>
    <t>141.5</t>
  </si>
  <si>
    <t>冯琳</t>
  </si>
  <si>
    <t>136211901908</t>
  </si>
  <si>
    <t>130.5</t>
  </si>
  <si>
    <t>宋丹丹</t>
  </si>
  <si>
    <t>136210401111</t>
  </si>
  <si>
    <t>127</t>
  </si>
  <si>
    <t>李玉花</t>
  </si>
  <si>
    <t>136211902713</t>
  </si>
  <si>
    <t>126.5</t>
  </si>
  <si>
    <t>赖义娟</t>
  </si>
  <si>
    <t>136211901509</t>
  </si>
  <si>
    <t>126</t>
  </si>
  <si>
    <t>肖琳</t>
  </si>
  <si>
    <t>136211900508</t>
  </si>
  <si>
    <t>124</t>
  </si>
  <si>
    <t>赖芳玲</t>
  </si>
  <si>
    <t>136211902613</t>
  </si>
  <si>
    <t>122.5</t>
  </si>
  <si>
    <t>肖婷英</t>
  </si>
  <si>
    <t>136210400201</t>
  </si>
  <si>
    <t>龚莹莹</t>
  </si>
  <si>
    <t>136211901124</t>
  </si>
  <si>
    <t>谢秀娟</t>
  </si>
  <si>
    <t>136211901418</t>
  </si>
  <si>
    <t>118.5</t>
  </si>
  <si>
    <t>黄赛南</t>
  </si>
  <si>
    <t>136210400620</t>
  </si>
  <si>
    <t>116.5</t>
  </si>
  <si>
    <t>李玮</t>
  </si>
  <si>
    <t>136211903230</t>
  </si>
  <si>
    <t>黄静</t>
  </si>
  <si>
    <t>136211900829</t>
  </si>
  <si>
    <t>116</t>
  </si>
  <si>
    <t>温以文</t>
  </si>
  <si>
    <t>136211903213</t>
  </si>
  <si>
    <t>115.5</t>
  </si>
  <si>
    <t>李盈</t>
  </si>
  <si>
    <t>136211902411</t>
  </si>
  <si>
    <t>王诚瑞</t>
  </si>
  <si>
    <t>136211900607</t>
  </si>
  <si>
    <t>男</t>
  </si>
  <si>
    <t>111</t>
  </si>
  <si>
    <t>宋琳</t>
  </si>
  <si>
    <t>136211900818</t>
  </si>
  <si>
    <t>110</t>
  </si>
  <si>
    <t>钟永青</t>
  </si>
  <si>
    <t>136210400908</t>
  </si>
  <si>
    <t>108.5</t>
  </si>
  <si>
    <t>卢玉红</t>
  </si>
  <si>
    <t>136211900807</t>
  </si>
  <si>
    <t>94</t>
  </si>
  <si>
    <t>宋颖捷</t>
  </si>
  <si>
    <t>361203101016</t>
  </si>
  <si>
    <t>136211100201</t>
  </si>
  <si>
    <t>143.5</t>
  </si>
  <si>
    <t>熊路红</t>
  </si>
  <si>
    <t>136212601821</t>
  </si>
  <si>
    <t>138</t>
  </si>
  <si>
    <t>黎汝添</t>
  </si>
  <si>
    <t>136211100203</t>
  </si>
  <si>
    <t>137</t>
  </si>
  <si>
    <t>焦蕾</t>
  </si>
  <si>
    <t>136212600105</t>
  </si>
  <si>
    <t>134.5</t>
  </si>
  <si>
    <t>温毓珍</t>
  </si>
  <si>
    <t>136211300108</t>
  </si>
  <si>
    <t>133.5</t>
  </si>
  <si>
    <t>钟竹青</t>
  </si>
  <si>
    <t>136211300626</t>
  </si>
  <si>
    <t>133</t>
  </si>
  <si>
    <t>李佳玲</t>
  </si>
  <si>
    <t>136211304512</t>
  </si>
  <si>
    <t>132.5</t>
  </si>
  <si>
    <t>宋满香</t>
  </si>
  <si>
    <t>136212601113</t>
  </si>
  <si>
    <t>131.5</t>
  </si>
  <si>
    <t>成童</t>
  </si>
  <si>
    <t>136211302930</t>
  </si>
  <si>
    <t>黄园</t>
  </si>
  <si>
    <t>136211300103</t>
  </si>
  <si>
    <t>罗志星</t>
  </si>
  <si>
    <t>136211303920</t>
  </si>
  <si>
    <t>130</t>
  </si>
  <si>
    <t>李锦梅</t>
  </si>
  <si>
    <t>136212601828</t>
  </si>
  <si>
    <t>徐晓红</t>
  </si>
  <si>
    <t>136212600204</t>
  </si>
  <si>
    <t>129</t>
  </si>
  <si>
    <t>李艳梅</t>
  </si>
  <si>
    <t>136211301918</t>
  </si>
  <si>
    <t>128.5</t>
  </si>
  <si>
    <t>钟慧娟</t>
  </si>
  <si>
    <t>136212600201</t>
  </si>
  <si>
    <t>128</t>
  </si>
  <si>
    <t>黄安荻</t>
  </si>
  <si>
    <t>136211100712</t>
  </si>
  <si>
    <t>125.5</t>
  </si>
  <si>
    <t>朱珠</t>
  </si>
  <si>
    <t>136211300114</t>
  </si>
  <si>
    <t>125</t>
  </si>
  <si>
    <t>林缪清</t>
  </si>
  <si>
    <t>136211303128</t>
  </si>
  <si>
    <t>刘夏菁</t>
  </si>
  <si>
    <t>136212602625</t>
  </si>
  <si>
    <t>124.5</t>
  </si>
  <si>
    <t>谢清</t>
  </si>
  <si>
    <t>136211100127</t>
  </si>
  <si>
    <t>陈珊</t>
  </si>
  <si>
    <t>136212602324</t>
  </si>
  <si>
    <t>赖连招</t>
  </si>
  <si>
    <t>136211303919</t>
  </si>
  <si>
    <t>刘玉兰</t>
  </si>
  <si>
    <t>136211303627</t>
  </si>
  <si>
    <t>121.5</t>
  </si>
  <si>
    <t>刘佳</t>
  </si>
  <si>
    <t>136211300318</t>
  </si>
  <si>
    <t>121</t>
  </si>
  <si>
    <t>曾华</t>
  </si>
  <si>
    <t>136211100927</t>
  </si>
  <si>
    <t>张宇凡</t>
  </si>
  <si>
    <t>136212603013</t>
  </si>
  <si>
    <t>120.5</t>
  </si>
  <si>
    <t>李志玲</t>
  </si>
  <si>
    <t>136211100904</t>
  </si>
  <si>
    <t>120</t>
  </si>
  <si>
    <t>廖婷</t>
  </si>
  <si>
    <t>136212602212</t>
  </si>
  <si>
    <t>郭玉兰</t>
  </si>
  <si>
    <t>136211301012</t>
  </si>
  <si>
    <t>钟丽媛</t>
  </si>
  <si>
    <t>136211100113</t>
  </si>
  <si>
    <t>118</t>
  </si>
  <si>
    <t>宋崇娣</t>
  </si>
  <si>
    <t>136211304502</t>
  </si>
  <si>
    <t>试讲日期</t>
  </si>
  <si>
    <t>试讲考场</t>
  </si>
  <si>
    <t>备注</t>
  </si>
  <si>
    <t>序号</t>
  </si>
  <si>
    <t>姓名</t>
  </si>
  <si>
    <t>数学特岗教师</t>
  </si>
  <si>
    <t>卓林慧</t>
  </si>
  <si>
    <t>苏燕</t>
  </si>
  <si>
    <t>吴梅英</t>
  </si>
  <si>
    <t>丁丽芳</t>
  </si>
  <si>
    <t>谢尽英</t>
  </si>
  <si>
    <t>钟史梅</t>
  </si>
  <si>
    <t>张露</t>
  </si>
  <si>
    <t>钟艳</t>
  </si>
  <si>
    <t>赖冬兰</t>
  </si>
  <si>
    <t>陈雁</t>
  </si>
  <si>
    <t>李彬</t>
  </si>
  <si>
    <t>廖鸿燕</t>
  </si>
  <si>
    <t>华悦</t>
  </si>
  <si>
    <t>刘平</t>
  </si>
  <si>
    <t>肖秀菁</t>
  </si>
  <si>
    <t>陈捷</t>
  </si>
  <si>
    <t>钟晓风</t>
  </si>
  <si>
    <t>陈琼</t>
  </si>
  <si>
    <t>陈冬娇</t>
  </si>
  <si>
    <t>李琼</t>
  </si>
  <si>
    <t>徐翠萍</t>
  </si>
  <si>
    <t>李燕</t>
  </si>
  <si>
    <t>郭煌金</t>
  </si>
  <si>
    <t>刘聪</t>
  </si>
  <si>
    <t>黄茂珊</t>
  </si>
  <si>
    <t>朱慧涛</t>
  </si>
  <si>
    <t>王龙沅</t>
  </si>
  <si>
    <t>邹裕龙</t>
  </si>
  <si>
    <t>朱飞</t>
  </si>
  <si>
    <t>曾雪峰</t>
  </si>
  <si>
    <t>林庆祥</t>
  </si>
  <si>
    <t>韩道萌</t>
  </si>
  <si>
    <t>李金华</t>
  </si>
  <si>
    <t>杨星</t>
  </si>
  <si>
    <t>严圣山</t>
  </si>
  <si>
    <t>王起晖</t>
  </si>
  <si>
    <t>袁保华</t>
  </si>
  <si>
    <t>钟义洋</t>
  </si>
  <si>
    <t>李春生</t>
  </si>
  <si>
    <t>肖素兵</t>
  </si>
  <si>
    <t>方小龙</t>
  </si>
  <si>
    <t>刘洁</t>
  </si>
  <si>
    <t>温芸菲</t>
  </si>
  <si>
    <t>赖珊</t>
  </si>
  <si>
    <t>邱美聪</t>
  </si>
  <si>
    <t>赖雯</t>
  </si>
  <si>
    <t>张小慧</t>
  </si>
  <si>
    <t>曾清</t>
  </si>
  <si>
    <t>郭晓美</t>
  </si>
  <si>
    <t>刘素希</t>
  </si>
  <si>
    <t>吴丽娜</t>
  </si>
  <si>
    <t>赵婷</t>
  </si>
  <si>
    <t>熊诗雨</t>
  </si>
  <si>
    <t>彭晨亿君</t>
  </si>
  <si>
    <t>钟小健</t>
  </si>
  <si>
    <t>刘静</t>
  </si>
  <si>
    <t>饶璐</t>
  </si>
  <si>
    <t>程燕婷</t>
  </si>
  <si>
    <t>陈莲香</t>
  </si>
  <si>
    <t>陈艳</t>
  </si>
  <si>
    <t>钟石平</t>
  </si>
  <si>
    <t>钟娟</t>
  </si>
  <si>
    <t>彭娟</t>
  </si>
  <si>
    <t>郭艳</t>
  </si>
  <si>
    <t>钟文娟</t>
  </si>
  <si>
    <t>林文净</t>
  </si>
  <si>
    <t>肖文华</t>
  </si>
  <si>
    <t>温燕清</t>
  </si>
  <si>
    <t>陈丽霞</t>
  </si>
  <si>
    <t>徐小亮</t>
  </si>
  <si>
    <t>李小利</t>
  </si>
  <si>
    <t>胡启芳</t>
  </si>
  <si>
    <t>曾智峰</t>
  </si>
  <si>
    <t>谢信梅</t>
  </si>
  <si>
    <t>谭芳芳</t>
  </si>
  <si>
    <t>李泰慧</t>
  </si>
  <si>
    <t>钟瑶</t>
  </si>
  <si>
    <t>刘衍</t>
  </si>
  <si>
    <t>张红</t>
  </si>
  <si>
    <t>魏琳琳</t>
  </si>
  <si>
    <t>曾桂华</t>
  </si>
  <si>
    <t>蓝春莲</t>
  </si>
  <si>
    <t>许庆海</t>
  </si>
  <si>
    <t>钟婉祯</t>
  </si>
  <si>
    <t>钟阳娟</t>
  </si>
  <si>
    <t>邓招娣</t>
  </si>
  <si>
    <t>王秋兰</t>
  </si>
  <si>
    <t>刘春香</t>
  </si>
  <si>
    <t>黄娟</t>
  </si>
  <si>
    <t>刘小燕</t>
  </si>
  <si>
    <t>刘林云</t>
  </si>
  <si>
    <t>谢晓亮</t>
  </si>
  <si>
    <t>张涛</t>
  </si>
  <si>
    <t>晏晨</t>
  </si>
  <si>
    <t>邱国强</t>
  </si>
  <si>
    <t>古繁</t>
  </si>
  <si>
    <t>饶丽君</t>
  </si>
  <si>
    <t>刘雪兰</t>
  </si>
  <si>
    <t>张芬</t>
  </si>
  <si>
    <t>谢璇卿</t>
  </si>
  <si>
    <t>廖青玲</t>
  </si>
  <si>
    <t>肖青</t>
  </si>
  <si>
    <t>彭玉婷</t>
  </si>
  <si>
    <t>许美玉</t>
  </si>
  <si>
    <t>肖萍萍</t>
  </si>
  <si>
    <t>肖若斐</t>
  </si>
  <si>
    <t>陈春芳</t>
  </si>
  <si>
    <t>许翩</t>
  </si>
  <si>
    <t>李景姿</t>
  </si>
  <si>
    <t>陈丹丹</t>
  </si>
  <si>
    <t>黄逸芸</t>
  </si>
  <si>
    <t>李美艳</t>
  </si>
  <si>
    <t>朱芸菲</t>
  </si>
  <si>
    <t>刘淑琴</t>
  </si>
  <si>
    <t>薛文怡</t>
  </si>
  <si>
    <t>张雪梅</t>
  </si>
  <si>
    <t>吴斐</t>
  </si>
  <si>
    <t>郭海霞</t>
  </si>
  <si>
    <t>周聪花</t>
  </si>
  <si>
    <t>邱悦</t>
  </si>
  <si>
    <t>刘雯璐</t>
  </si>
  <si>
    <t>罗雪敏</t>
  </si>
  <si>
    <t>朱玉虹</t>
  </si>
  <si>
    <t>肖涵</t>
  </si>
  <si>
    <t>童文婧</t>
  </si>
  <si>
    <t>张静</t>
  </si>
  <si>
    <t>王小莉</t>
  </si>
  <si>
    <t>许悠</t>
  </si>
  <si>
    <t>王弋晖</t>
  </si>
  <si>
    <t>曾卉</t>
  </si>
  <si>
    <t>林程辉</t>
  </si>
  <si>
    <t>袁娇娇</t>
  </si>
  <si>
    <t>郭亚云</t>
  </si>
  <si>
    <t>李金英</t>
  </si>
  <si>
    <t>钟剑华</t>
  </si>
  <si>
    <t>钟晨</t>
  </si>
  <si>
    <t>王娟</t>
  </si>
  <si>
    <t>廖沁</t>
  </si>
  <si>
    <t>刘慧瑶</t>
  </si>
  <si>
    <t>傅程</t>
  </si>
  <si>
    <t>王颖</t>
  </si>
  <si>
    <t>罗雯</t>
  </si>
  <si>
    <t>曾学明</t>
  </si>
  <si>
    <t>缪日华</t>
  </si>
  <si>
    <t>黄昱</t>
  </si>
  <si>
    <t>廖石明</t>
  </si>
  <si>
    <t>曹松发</t>
  </si>
  <si>
    <t>刘斌</t>
  </si>
  <si>
    <t>曾宝东</t>
  </si>
  <si>
    <t>胡炳州</t>
  </si>
  <si>
    <t>严健</t>
  </si>
  <si>
    <t>吕强</t>
  </si>
  <si>
    <t>刘占华</t>
  </si>
  <si>
    <t>张鑫</t>
  </si>
  <si>
    <t>王剑豪</t>
  </si>
  <si>
    <t>谢亮亮</t>
  </si>
  <si>
    <t>熊伟涛</t>
  </si>
  <si>
    <t>钟顺鸿</t>
  </si>
  <si>
    <t>刘亚萍</t>
  </si>
  <si>
    <t>郭丹</t>
  </si>
  <si>
    <t>蒋春燕</t>
  </si>
  <si>
    <t>蔡惠燕</t>
  </si>
  <si>
    <t>刘莺萍</t>
  </si>
  <si>
    <t>谢海英</t>
  </si>
  <si>
    <t>肖青梅</t>
  </si>
  <si>
    <t>肖未红</t>
  </si>
  <si>
    <t>吴云云</t>
  </si>
  <si>
    <t>曹自立</t>
  </si>
  <si>
    <t>朱佛秀</t>
  </si>
  <si>
    <t>钟秋兰</t>
  </si>
  <si>
    <t>郭成琼</t>
  </si>
  <si>
    <t>王金凤</t>
  </si>
  <si>
    <t>肖月月</t>
  </si>
  <si>
    <t>陈云凤</t>
  </si>
  <si>
    <t>张丹霞</t>
  </si>
  <si>
    <t>严明敏</t>
  </si>
  <si>
    <t>邱忠元</t>
  </si>
  <si>
    <t>刘运来</t>
  </si>
  <si>
    <t>韩静远</t>
  </si>
  <si>
    <t>叶霞</t>
  </si>
  <si>
    <t>袁红霞</t>
  </si>
  <si>
    <t>刘思雯</t>
  </si>
  <si>
    <t>邱大飞</t>
  </si>
  <si>
    <t>曾东平</t>
  </si>
  <si>
    <t>凌文超</t>
  </si>
  <si>
    <t>何仕平</t>
  </si>
  <si>
    <t>刘菁</t>
  </si>
  <si>
    <t>刘相远</t>
  </si>
  <si>
    <t>周祥云</t>
  </si>
  <si>
    <t>艾平和</t>
  </si>
  <si>
    <t>邓昌武</t>
  </si>
  <si>
    <t>林健群</t>
  </si>
  <si>
    <t>曾道泉</t>
  </si>
  <si>
    <t>周小珍</t>
  </si>
  <si>
    <t>许倩倩</t>
  </si>
  <si>
    <t>杜翠霞</t>
  </si>
  <si>
    <t>陈红</t>
  </si>
  <si>
    <t>张安娜</t>
  </si>
  <si>
    <t>管瑾</t>
  </si>
  <si>
    <t>王晶</t>
  </si>
  <si>
    <t>李红梅</t>
  </si>
  <si>
    <t>付海燕</t>
  </si>
  <si>
    <t>李美婷</t>
  </si>
  <si>
    <t>王亮清</t>
  </si>
  <si>
    <t>张海英</t>
  </si>
  <si>
    <t>赖小青</t>
  </si>
  <si>
    <t>何碧玉</t>
  </si>
  <si>
    <t>刘丹莹</t>
  </si>
  <si>
    <t>张福清</t>
  </si>
  <si>
    <t>裘小艳</t>
  </si>
  <si>
    <t>刘巧艳</t>
  </si>
  <si>
    <t>韩慧娟</t>
  </si>
  <si>
    <t>池志娇</t>
  </si>
  <si>
    <t>宋小龙</t>
  </si>
  <si>
    <t>谢家福</t>
  </si>
  <si>
    <t>黄路年</t>
  </si>
  <si>
    <t>吴燕飞</t>
  </si>
  <si>
    <t>邹瑜</t>
  </si>
  <si>
    <t>吴太阳</t>
  </si>
  <si>
    <t>杨金平</t>
  </si>
  <si>
    <t>刘一程</t>
  </si>
  <si>
    <t>魏彬</t>
  </si>
  <si>
    <t>李福盛</t>
  </si>
  <si>
    <t>蔡西</t>
  </si>
  <si>
    <t>温昌喜</t>
  </si>
  <si>
    <t>刘子武</t>
  </si>
  <si>
    <t>李先哲</t>
  </si>
  <si>
    <t>罗玉花</t>
  </si>
  <si>
    <t>康萍</t>
  </si>
  <si>
    <t>李清</t>
  </si>
  <si>
    <t>张水玲</t>
  </si>
  <si>
    <t>谢树苹</t>
  </si>
  <si>
    <t>蒙红梅</t>
  </si>
  <si>
    <t>肖美莲</t>
  </si>
  <si>
    <t>胡兰兰</t>
  </si>
  <si>
    <t>刘娟娟</t>
  </si>
  <si>
    <t>陈英玉</t>
  </si>
  <si>
    <t>钟建萍</t>
  </si>
  <si>
    <t>刘艳娇</t>
  </si>
  <si>
    <t>赖美玲</t>
  </si>
  <si>
    <t>陈晨</t>
  </si>
  <si>
    <t>王宁</t>
  </si>
  <si>
    <t>李慧珍</t>
  </si>
  <si>
    <t>林金梅</t>
  </si>
  <si>
    <t>罗序平</t>
  </si>
  <si>
    <t>温国谋</t>
  </si>
  <si>
    <t>李岩</t>
  </si>
  <si>
    <t>朱宗亮</t>
  </si>
  <si>
    <t>何隆莉</t>
  </si>
  <si>
    <t>刘宗辉</t>
  </si>
  <si>
    <t>黄雪楠</t>
  </si>
  <si>
    <t>王剑香</t>
  </si>
  <si>
    <t>朱大华</t>
  </si>
  <si>
    <t>邹用生</t>
  </si>
  <si>
    <t>刘宇东</t>
  </si>
  <si>
    <t>童建福</t>
  </si>
  <si>
    <t>刘习军</t>
  </si>
  <si>
    <t>黄金荣</t>
  </si>
  <si>
    <t>曾泽敏</t>
  </si>
  <si>
    <t>李康</t>
  </si>
  <si>
    <t>刘祥彬</t>
  </si>
  <si>
    <t>黄小飞</t>
  </si>
  <si>
    <t>刘兴斌</t>
  </si>
  <si>
    <t>林杏</t>
  </si>
  <si>
    <t>叶连英</t>
  </si>
  <si>
    <t>赖丽萍</t>
  </si>
  <si>
    <t>曾星</t>
  </si>
  <si>
    <t>曾钰秀</t>
  </si>
  <si>
    <t>黄倩</t>
  </si>
  <si>
    <t>洪玉芳</t>
  </si>
  <si>
    <t>宋留香</t>
  </si>
  <si>
    <t>刘青</t>
  </si>
  <si>
    <t>龚艳婷</t>
  </si>
  <si>
    <t>王燕芳</t>
  </si>
  <si>
    <t>郭爽</t>
  </si>
  <si>
    <t>胡婷婷</t>
  </si>
  <si>
    <t>王文娟</t>
  </si>
  <si>
    <t>曾红超</t>
  </si>
  <si>
    <t>马金玲</t>
  </si>
  <si>
    <t>施芳芳</t>
  </si>
  <si>
    <t>钟春艳</t>
  </si>
  <si>
    <t>廖新秀</t>
  </si>
  <si>
    <t>吴清青</t>
  </si>
  <si>
    <t>李娟</t>
  </si>
  <si>
    <t>王慧</t>
  </si>
  <si>
    <t>沈琼燕</t>
  </si>
  <si>
    <t>张秀芸</t>
  </si>
  <si>
    <t>张容榕</t>
  </si>
  <si>
    <t>曾建红</t>
  </si>
  <si>
    <t>徐佳丽</t>
  </si>
  <si>
    <t>王莉梅</t>
  </si>
  <si>
    <t>何丹仁</t>
  </si>
  <si>
    <t>孙剑</t>
  </si>
  <si>
    <t>王青梅</t>
  </si>
  <si>
    <t>李绍娟</t>
  </si>
  <si>
    <t>钟莲华</t>
  </si>
  <si>
    <t>李素芬</t>
  </si>
  <si>
    <t>李艳艳</t>
  </si>
  <si>
    <t>廖正良</t>
  </si>
  <si>
    <t>曾婷</t>
  </si>
  <si>
    <t>张林运</t>
  </si>
  <si>
    <t>蔡素芳</t>
  </si>
  <si>
    <t>朱铃慧</t>
  </si>
  <si>
    <t>郑雅婷</t>
  </si>
  <si>
    <t>钟琴</t>
  </si>
  <si>
    <t>曾欢欢</t>
  </si>
  <si>
    <t>谢欣</t>
  </si>
  <si>
    <t>黄金贵</t>
  </si>
  <si>
    <t>肖水清</t>
  </si>
  <si>
    <t>汤春兰</t>
  </si>
  <si>
    <t>邓春花</t>
  </si>
  <si>
    <t>刘素英</t>
  </si>
  <si>
    <t>许兰婷</t>
  </si>
  <si>
    <t>张紫龙</t>
  </si>
  <si>
    <t>谢丽欢</t>
  </si>
  <si>
    <t>黄惠莲</t>
  </si>
  <si>
    <t>邹鹏飞</t>
  </si>
  <si>
    <t>曾春花</t>
  </si>
  <si>
    <t>黄吉荣</t>
  </si>
  <si>
    <t>谢春美</t>
  </si>
  <si>
    <t>邓才金</t>
  </si>
  <si>
    <t>谢园园</t>
  </si>
  <si>
    <t>朱九香</t>
  </si>
  <si>
    <t>罗微微</t>
  </si>
  <si>
    <t>肖春梅</t>
  </si>
  <si>
    <t>黄晓庆</t>
  </si>
  <si>
    <t>林小燕</t>
  </si>
  <si>
    <t>张敏萃</t>
  </si>
  <si>
    <t>温雪梅</t>
  </si>
  <si>
    <t>古红</t>
  </si>
  <si>
    <t>郭会娇</t>
  </si>
  <si>
    <t>邓强</t>
  </si>
  <si>
    <t>刘春梅</t>
  </si>
  <si>
    <t>李丽梅</t>
  </si>
  <si>
    <t>陈楚楚</t>
  </si>
  <si>
    <t>游婷</t>
  </si>
  <si>
    <t>刘金</t>
  </si>
  <si>
    <t>王普青</t>
  </si>
  <si>
    <t>谢玉红</t>
  </si>
  <si>
    <t>廖林英</t>
  </si>
  <si>
    <t>巢艳</t>
  </si>
  <si>
    <t>王云凤</t>
  </si>
  <si>
    <t>陈润珍</t>
  </si>
  <si>
    <t>黄蓉蓉</t>
  </si>
  <si>
    <t>曾嫣然</t>
  </si>
  <si>
    <t>廖棪</t>
  </si>
  <si>
    <t>康维婷</t>
  </si>
  <si>
    <t>肖欣辉</t>
  </si>
  <si>
    <t>贺慧芝</t>
  </si>
  <si>
    <t>黄英龙</t>
  </si>
  <si>
    <t>赖月波</t>
  </si>
  <si>
    <t>黄豪</t>
  </si>
  <si>
    <t>湛华斌</t>
  </si>
  <si>
    <t>潘春莲</t>
  </si>
  <si>
    <t>钟李云</t>
  </si>
  <si>
    <t>凌晨</t>
  </si>
  <si>
    <t>叶素君</t>
  </si>
  <si>
    <t>王遂芳</t>
  </si>
  <si>
    <t>林利利</t>
  </si>
  <si>
    <t>陈春艳</t>
  </si>
  <si>
    <t>谢慧</t>
  </si>
  <si>
    <t>陈华艺</t>
  </si>
  <si>
    <t>鲁燕</t>
  </si>
  <si>
    <t>廖花梅</t>
  </si>
  <si>
    <t>户燕梅</t>
  </si>
  <si>
    <t>黄小霞</t>
  </si>
  <si>
    <t>张丽红</t>
  </si>
  <si>
    <t>邓小琴</t>
  </si>
  <si>
    <t>徐夏欣</t>
  </si>
  <si>
    <t>解珍</t>
  </si>
  <si>
    <t>刘浩浩</t>
  </si>
  <si>
    <t>邵竹君</t>
  </si>
  <si>
    <t>邵婷</t>
  </si>
  <si>
    <t>陈玉娟</t>
  </si>
  <si>
    <t>朱梦媛</t>
  </si>
  <si>
    <t>孙亚冬</t>
  </si>
  <si>
    <t>肖晓芳</t>
  </si>
  <si>
    <t>尹秀健</t>
  </si>
  <si>
    <t>邓玉平</t>
  </si>
  <si>
    <t>汪建珍</t>
  </si>
  <si>
    <t>王元圆</t>
  </si>
  <si>
    <t>曾群</t>
  </si>
  <si>
    <t>龚雯</t>
  </si>
  <si>
    <t>邝雅楠</t>
  </si>
  <si>
    <t>刘琴美</t>
  </si>
  <si>
    <t>董佳欣</t>
  </si>
  <si>
    <t>尹慧</t>
  </si>
  <si>
    <t>付金婷</t>
  </si>
  <si>
    <t>曹千慧</t>
  </si>
  <si>
    <t>汤丽</t>
  </si>
  <si>
    <t>周秋芳</t>
  </si>
  <si>
    <t>张小红</t>
  </si>
  <si>
    <t>曾雨婷</t>
  </si>
  <si>
    <t>涂晓燕</t>
  </si>
  <si>
    <t>刘榕</t>
  </si>
  <si>
    <t>邹丽芳</t>
  </si>
  <si>
    <t>巫竹英</t>
  </si>
  <si>
    <t>胡文华</t>
  </si>
  <si>
    <t>曾云凤</t>
  </si>
  <si>
    <t>江莉莉</t>
  </si>
  <si>
    <t>邱叶青</t>
  </si>
  <si>
    <t>金小梅</t>
  </si>
  <si>
    <t>钟寅戎</t>
  </si>
  <si>
    <t>曾缘缘</t>
  </si>
  <si>
    <t>叶嘉欣</t>
  </si>
  <si>
    <t>章小芳</t>
  </si>
  <si>
    <t>肖美玲</t>
  </si>
  <si>
    <t>潘文丹</t>
  </si>
  <si>
    <t>肖艺婷</t>
  </si>
  <si>
    <t>吴清清</t>
  </si>
  <si>
    <t>阮玲玲</t>
  </si>
  <si>
    <t>肖崚</t>
  </si>
  <si>
    <t>许嘉欣</t>
  </si>
  <si>
    <t>邓小玉</t>
  </si>
  <si>
    <t>杨林慧</t>
  </si>
  <si>
    <t>赖丽媛</t>
  </si>
  <si>
    <t>曾风香</t>
  </si>
  <si>
    <t>邹丽萍</t>
  </si>
  <si>
    <t>肖红莲</t>
  </si>
  <si>
    <t>王玥</t>
  </si>
  <si>
    <t>赖晓梅</t>
  </si>
  <si>
    <t>邹玲</t>
  </si>
  <si>
    <t>钟如玉</t>
  </si>
  <si>
    <t>廖婷婷</t>
  </si>
  <si>
    <t>邱丽华</t>
  </si>
  <si>
    <t>钟博华</t>
  </si>
  <si>
    <t>黎江</t>
  </si>
  <si>
    <t>朱秀珍</t>
  </si>
  <si>
    <t>姓名</t>
  </si>
  <si>
    <t>准考证号</t>
  </si>
  <si>
    <t>报考岗位代码</t>
  </si>
  <si>
    <t>赖华平</t>
  </si>
  <si>
    <t>罗伟倩</t>
  </si>
  <si>
    <t>李忠</t>
  </si>
  <si>
    <t>陈文龙</t>
  </si>
  <si>
    <t>黄俊荣</t>
  </si>
  <si>
    <t>胡懿</t>
  </si>
  <si>
    <t>宋山东</t>
  </si>
  <si>
    <t>肖扬阳</t>
  </si>
  <si>
    <t>杜丹辉</t>
  </si>
  <si>
    <t>施先均</t>
  </si>
  <si>
    <t>廖先毅</t>
  </si>
  <si>
    <t>陈显伟</t>
  </si>
  <si>
    <t>黄鑫</t>
  </si>
  <si>
    <t>王晓华</t>
  </si>
  <si>
    <t>李炜</t>
  </si>
  <si>
    <t>王智</t>
  </si>
  <si>
    <t>黄地长</t>
  </si>
  <si>
    <t>谢龙</t>
  </si>
  <si>
    <t>施崇豪</t>
  </si>
  <si>
    <t>黄燕祥</t>
  </si>
  <si>
    <t>管希瑷</t>
  </si>
  <si>
    <t>许黎星</t>
  </si>
  <si>
    <t>谢豪</t>
  </si>
  <si>
    <t>兰国盛</t>
  </si>
  <si>
    <t>黎威</t>
  </si>
  <si>
    <t>李志彬</t>
  </si>
  <si>
    <t>罗富文</t>
  </si>
  <si>
    <t>钟万昊</t>
  </si>
  <si>
    <t>肖京霖</t>
  </si>
  <si>
    <t>郭文伟</t>
  </si>
  <si>
    <t>赵俊慧</t>
  </si>
  <si>
    <t>谢采妤</t>
  </si>
  <si>
    <t>肖粟</t>
  </si>
  <si>
    <t>黎雯</t>
  </si>
  <si>
    <t>肖远萍</t>
  </si>
  <si>
    <t>许小艳</t>
  </si>
  <si>
    <t>黎识蓉</t>
  </si>
  <si>
    <t>陈晓卉</t>
  </si>
  <si>
    <t>曾豫志</t>
  </si>
  <si>
    <t>罗莉</t>
  </si>
  <si>
    <t>林雅</t>
  </si>
  <si>
    <t>晏秋</t>
  </si>
  <si>
    <t>钟芳菲</t>
  </si>
  <si>
    <t>黄婷婷</t>
  </si>
  <si>
    <t>罗阳</t>
  </si>
  <si>
    <t>李文贞</t>
  </si>
  <si>
    <t>伍秀珍</t>
  </si>
  <si>
    <t>王明风</t>
  </si>
  <si>
    <t>张雪宁</t>
  </si>
  <si>
    <t>钟铃</t>
  </si>
  <si>
    <t>贺燕琼</t>
  </si>
  <si>
    <t>刘月梅</t>
  </si>
  <si>
    <t>周君</t>
  </si>
  <si>
    <t>孙小芳</t>
  </si>
  <si>
    <t>刘婷</t>
  </si>
  <si>
    <t>朱晓玉</t>
  </si>
  <si>
    <t>郭豪霞</t>
  </si>
  <si>
    <t>肖慧</t>
  </si>
  <si>
    <t>林健文</t>
  </si>
  <si>
    <t>钟将华</t>
  </si>
  <si>
    <t>黄秋韵</t>
  </si>
  <si>
    <t>叶小丽</t>
  </si>
  <si>
    <t>谢意</t>
  </si>
  <si>
    <t>付秋萍</t>
  </si>
  <si>
    <t>刘珊珊</t>
  </si>
  <si>
    <t>张生美</t>
  </si>
  <si>
    <t>王依婷</t>
  </si>
  <si>
    <t>刘娟</t>
  </si>
  <si>
    <t>曾妍</t>
  </si>
  <si>
    <t>张艳</t>
  </si>
  <si>
    <t>李婷</t>
  </si>
  <si>
    <t>刘玲娟</t>
  </si>
  <si>
    <t>岗位</t>
  </si>
  <si>
    <t>136211803705</t>
  </si>
  <si>
    <t>21001000101020</t>
  </si>
  <si>
    <t>136211801503</t>
  </si>
  <si>
    <t>136211804821</t>
  </si>
  <si>
    <t>136211501409</t>
  </si>
  <si>
    <t>136211801227</t>
  </si>
  <si>
    <t>136211802924</t>
  </si>
  <si>
    <t>136211802817</t>
  </si>
  <si>
    <t>136211802007</t>
  </si>
  <si>
    <t>136211800711</t>
  </si>
  <si>
    <t>136211500501</t>
  </si>
  <si>
    <t>136211804812</t>
  </si>
  <si>
    <t>136211800220</t>
  </si>
  <si>
    <t>136211802814</t>
  </si>
  <si>
    <t>136211801305</t>
  </si>
  <si>
    <t>136211800601</t>
  </si>
  <si>
    <t>136220101303</t>
  </si>
  <si>
    <t>136211800810</t>
  </si>
  <si>
    <t>136211804421</t>
  </si>
  <si>
    <t>136211801119</t>
  </si>
  <si>
    <t>136211804907</t>
  </si>
  <si>
    <t>136211801307</t>
  </si>
  <si>
    <t>136211801401</t>
  </si>
  <si>
    <t>136211804520</t>
  </si>
  <si>
    <t>136211804208</t>
  </si>
  <si>
    <t>136211804110</t>
  </si>
  <si>
    <t>136211800710</t>
  </si>
  <si>
    <t>136211500319</t>
  </si>
  <si>
    <t>136211803605</t>
  </si>
  <si>
    <t>136211800203</t>
  </si>
  <si>
    <t>136211800512</t>
  </si>
  <si>
    <t>136211802623</t>
  </si>
  <si>
    <t>21001000101021</t>
  </si>
  <si>
    <t>136231902005</t>
  </si>
  <si>
    <t>136211800107</t>
  </si>
  <si>
    <t>136231902920</t>
  </si>
  <si>
    <t>136211803509</t>
  </si>
  <si>
    <t>136211800927</t>
  </si>
  <si>
    <t>136015102029</t>
  </si>
  <si>
    <t>136211803205</t>
  </si>
  <si>
    <t>136211500506</t>
  </si>
  <si>
    <t>136231902113</t>
  </si>
  <si>
    <t>136211800511</t>
  </si>
  <si>
    <t>136211500505</t>
  </si>
  <si>
    <t>136211501215</t>
  </si>
  <si>
    <t>136211802506</t>
  </si>
  <si>
    <t>136211801112</t>
  </si>
  <si>
    <t>136211802718</t>
  </si>
  <si>
    <t>136211803607</t>
  </si>
  <si>
    <t>136211803520</t>
  </si>
  <si>
    <t>136211804729</t>
  </si>
  <si>
    <t>136211804826</t>
  </si>
  <si>
    <t>136211800717</t>
  </si>
  <si>
    <t>136211804202</t>
  </si>
  <si>
    <t>136211803929</t>
  </si>
  <si>
    <t>136211804818</t>
  </si>
  <si>
    <t>136211804130</t>
  </si>
  <si>
    <t>136211802607</t>
  </si>
  <si>
    <t>136030301107</t>
  </si>
  <si>
    <t>136010703801</t>
  </si>
  <si>
    <t>136211801009</t>
  </si>
  <si>
    <t>136211804716</t>
  </si>
  <si>
    <t>136211802422</t>
  </si>
  <si>
    <t>136211801810</t>
  </si>
  <si>
    <t>136211800811</t>
  </si>
  <si>
    <t>136211804507</t>
  </si>
  <si>
    <t>136211501013</t>
  </si>
  <si>
    <t>136211802315</t>
  </si>
  <si>
    <t>136015101322</t>
  </si>
  <si>
    <t>136211803812</t>
  </si>
  <si>
    <t>21001000101022</t>
  </si>
  <si>
    <t>136211803514</t>
  </si>
  <si>
    <t>136211802922</t>
  </si>
  <si>
    <t>136211800812</t>
  </si>
  <si>
    <t>136211804903</t>
  </si>
  <si>
    <t>136211803225</t>
  </si>
  <si>
    <t>136211804410</t>
  </si>
  <si>
    <t>136211802522</t>
  </si>
  <si>
    <t>136211500828</t>
  </si>
  <si>
    <t>136211500429</t>
  </si>
  <si>
    <t>136211803223</t>
  </si>
  <si>
    <t>136211803224</t>
  </si>
  <si>
    <t>136211804726</t>
  </si>
  <si>
    <t>136211801314</t>
  </si>
  <si>
    <t>136211803418</t>
  </si>
  <si>
    <t>136211800928</t>
  </si>
  <si>
    <t>136211804528</t>
  </si>
  <si>
    <t>136211803502</t>
  </si>
  <si>
    <t>136211803328</t>
  </si>
  <si>
    <t>136211802421</t>
  </si>
  <si>
    <t>136211500604</t>
  </si>
  <si>
    <t>136211501421</t>
  </si>
  <si>
    <t>136212000719</t>
  </si>
  <si>
    <t>21001000102023</t>
  </si>
  <si>
    <t>136212003522</t>
  </si>
  <si>
    <t>136210600411</t>
  </si>
  <si>
    <t>136212001015</t>
  </si>
  <si>
    <t>136212002108</t>
  </si>
  <si>
    <t>136212003123</t>
  </si>
  <si>
    <t>136212002101</t>
  </si>
  <si>
    <t>136212001915</t>
  </si>
  <si>
    <t>136210600221</t>
  </si>
  <si>
    <t>136212003315</t>
  </si>
  <si>
    <t>136212000228</t>
  </si>
  <si>
    <t>136212004006</t>
  </si>
  <si>
    <t>136212000809</t>
  </si>
  <si>
    <t>136212002417</t>
  </si>
  <si>
    <t>136210600409</t>
  </si>
  <si>
    <t>136212002009</t>
  </si>
  <si>
    <t>136210600722</t>
  </si>
  <si>
    <t>136212003512</t>
  </si>
  <si>
    <t>136210600818</t>
  </si>
  <si>
    <t>136212001201</t>
  </si>
  <si>
    <t>21001000102024</t>
  </si>
  <si>
    <t>136210600622</t>
  </si>
  <si>
    <t>136212000802</t>
  </si>
  <si>
    <t>136230602807</t>
  </si>
  <si>
    <t>136212003330</t>
  </si>
  <si>
    <t>136210600911</t>
  </si>
  <si>
    <t>136212003601</t>
  </si>
  <si>
    <t>136017501313</t>
  </si>
  <si>
    <t>136210600110</t>
  </si>
  <si>
    <t>136210600107</t>
  </si>
  <si>
    <t>136212001728</t>
  </si>
  <si>
    <t>136212004018</t>
  </si>
  <si>
    <t>136212000701</t>
  </si>
  <si>
    <t>136210600501</t>
  </si>
  <si>
    <t>136230600505</t>
  </si>
  <si>
    <t>136013202123</t>
  </si>
  <si>
    <t>136210600820</t>
  </si>
  <si>
    <t>136017502723</t>
  </si>
  <si>
    <t>136210600311</t>
  </si>
  <si>
    <t>136212002025</t>
  </si>
  <si>
    <t>136212003013</t>
  </si>
  <si>
    <t>21001000102025</t>
  </si>
  <si>
    <t>136212003418</t>
  </si>
  <si>
    <t>136212000623</t>
  </si>
  <si>
    <t>136212003214</t>
  </si>
  <si>
    <t>136212003606</t>
  </si>
  <si>
    <t>136212000424</t>
  </si>
  <si>
    <t>136212001122</t>
  </si>
  <si>
    <t>136212002529</t>
  </si>
  <si>
    <t>136212000829</t>
  </si>
  <si>
    <t>136212001405</t>
  </si>
  <si>
    <t>136212002914</t>
  </si>
  <si>
    <t>136210600418</t>
  </si>
  <si>
    <t>136212002129</t>
  </si>
  <si>
    <t>136212001312</t>
  </si>
  <si>
    <t>136212003316</t>
  </si>
  <si>
    <t>136212002026</t>
  </si>
  <si>
    <t>136212001028</t>
  </si>
  <si>
    <t>136212001619</t>
  </si>
  <si>
    <t>136210600506</t>
  </si>
  <si>
    <t>136212000116</t>
  </si>
  <si>
    <t>136212003524</t>
  </si>
  <si>
    <t>136212002706</t>
  </si>
  <si>
    <t>136017600501</t>
  </si>
  <si>
    <t>21001000103026</t>
  </si>
  <si>
    <t>136212100601</t>
  </si>
  <si>
    <t>136212101302</t>
  </si>
  <si>
    <t>136212100705</t>
  </si>
  <si>
    <t>136212103304</t>
  </si>
  <si>
    <t>136212102111</t>
  </si>
  <si>
    <t>136017602316</t>
  </si>
  <si>
    <t>21001000103027</t>
  </si>
  <si>
    <t>136212102219</t>
  </si>
  <si>
    <t>136030101928</t>
  </si>
  <si>
    <t>136212103809</t>
  </si>
  <si>
    <t>136017602809</t>
  </si>
  <si>
    <t>136212101905</t>
  </si>
  <si>
    <t>136212102909</t>
  </si>
  <si>
    <t>136212102626</t>
  </si>
  <si>
    <t>136212101701</t>
  </si>
  <si>
    <t>136212102119</t>
  </si>
  <si>
    <t>136212101318</t>
  </si>
  <si>
    <t>136212103711</t>
  </si>
  <si>
    <t>136211501805</t>
  </si>
  <si>
    <t>21001000109028</t>
  </si>
  <si>
    <t>136211502703</t>
  </si>
  <si>
    <t>136211501712</t>
  </si>
  <si>
    <t>136211502320</t>
  </si>
  <si>
    <t>136211502109</t>
  </si>
  <si>
    <t>136211502213</t>
  </si>
  <si>
    <t>136012201827</t>
  </si>
  <si>
    <t>136211501813</t>
  </si>
  <si>
    <t>136211501705</t>
  </si>
  <si>
    <t>136230605912</t>
  </si>
  <si>
    <t>136211501604</t>
  </si>
  <si>
    <t>136211502218</t>
  </si>
  <si>
    <t>136211501806</t>
  </si>
  <si>
    <t>136211502401</t>
  </si>
  <si>
    <t>136211503221</t>
  </si>
  <si>
    <t>21001000110031</t>
  </si>
  <si>
    <t>136211503223</t>
  </si>
  <si>
    <t>136211504215</t>
  </si>
  <si>
    <t>136211504005</t>
  </si>
  <si>
    <t>136211504217</t>
  </si>
  <si>
    <t>136211503115</t>
  </si>
  <si>
    <t>136211504109</t>
  </si>
  <si>
    <t>136211503409</t>
  </si>
  <si>
    <t>136211503219</t>
  </si>
  <si>
    <t>136211503512</t>
  </si>
  <si>
    <t>136211503313</t>
  </si>
  <si>
    <t>136211503412</t>
  </si>
  <si>
    <t>136012900313</t>
  </si>
  <si>
    <t>21001000111033</t>
  </si>
  <si>
    <t>136211504303</t>
  </si>
  <si>
    <t>136211504309</t>
  </si>
  <si>
    <t>136211504406</t>
  </si>
  <si>
    <t>136211504518</t>
  </si>
  <si>
    <t>136211504310</t>
  </si>
  <si>
    <t>136021704305</t>
  </si>
  <si>
    <t>136211504324</t>
  </si>
  <si>
    <t>136211504513</t>
  </si>
  <si>
    <t>136211504506</t>
  </si>
  <si>
    <t>136210601315</t>
  </si>
  <si>
    <t>21001000112029</t>
  </si>
  <si>
    <t>136210602216</t>
  </si>
  <si>
    <t>136210602206</t>
  </si>
  <si>
    <t>136210602005</t>
  </si>
  <si>
    <t>136210601811</t>
  </si>
  <si>
    <t>136210602219</t>
  </si>
  <si>
    <t>136210601401</t>
  </si>
  <si>
    <t>136210601824</t>
  </si>
  <si>
    <t>136210601010</t>
  </si>
  <si>
    <t>136040104708</t>
  </si>
  <si>
    <t>136011700128</t>
  </si>
  <si>
    <t>136230607001</t>
  </si>
  <si>
    <t>136240502901</t>
  </si>
  <si>
    <t>136210601930</t>
  </si>
  <si>
    <t>136210601614</t>
  </si>
  <si>
    <t>136210601403</t>
  </si>
  <si>
    <t>21001000112030</t>
  </si>
  <si>
    <t>136210601424</t>
  </si>
  <si>
    <t>136210601620</t>
  </si>
  <si>
    <t>136210601903</t>
  </si>
  <si>
    <t>136220108411</t>
  </si>
  <si>
    <t>136210601607</t>
  </si>
  <si>
    <t>136210601108</t>
  </si>
  <si>
    <t>136210601420</t>
  </si>
  <si>
    <t>136210602012</t>
  </si>
  <si>
    <t>136210601928</t>
  </si>
  <si>
    <t>136210601303</t>
  </si>
  <si>
    <t>136210601113</t>
  </si>
  <si>
    <t>136210601011</t>
  </si>
  <si>
    <t>136240503202</t>
  </si>
  <si>
    <t>136211504702</t>
  </si>
  <si>
    <t>21001000118032</t>
  </si>
  <si>
    <t>136211504806</t>
  </si>
  <si>
    <t>136012703221</t>
  </si>
  <si>
    <t>136211504629</t>
  </si>
  <si>
    <t>136211504724</t>
  </si>
  <si>
    <t>136211504910</t>
  </si>
  <si>
    <t>21001000120034</t>
  </si>
  <si>
    <t>136211504912</t>
  </si>
  <si>
    <t>136230607701</t>
  </si>
  <si>
    <t>136240503801</t>
  </si>
  <si>
    <t>136015105805</t>
  </si>
  <si>
    <t>136017900523</t>
  </si>
  <si>
    <t>21001000201002</t>
  </si>
  <si>
    <t>136017900817</t>
  </si>
  <si>
    <t>136211201212</t>
  </si>
  <si>
    <t>136020200306</t>
  </si>
  <si>
    <t>136211201017</t>
  </si>
  <si>
    <t>136211200504</t>
  </si>
  <si>
    <t>136211200505</t>
  </si>
  <si>
    <t>136220109414</t>
  </si>
  <si>
    <t>136211201301</t>
  </si>
  <si>
    <t>136211201007</t>
  </si>
  <si>
    <t>136211201208</t>
  </si>
  <si>
    <t>136211200809</t>
  </si>
  <si>
    <t>21001000201003</t>
  </si>
  <si>
    <t>136211200714</t>
  </si>
  <si>
    <t>136232000219</t>
  </si>
  <si>
    <t>136017900509</t>
  </si>
  <si>
    <t>136211200620</t>
  </si>
  <si>
    <t>136211201016</t>
  </si>
  <si>
    <t>136211200805</t>
  </si>
  <si>
    <t>136211200817</t>
  </si>
  <si>
    <t>136017900407</t>
  </si>
  <si>
    <t>136211201004</t>
  </si>
  <si>
    <t>136211200328</t>
  </si>
  <si>
    <t>136211201024</t>
  </si>
  <si>
    <t>21001000201004</t>
  </si>
  <si>
    <t>136211200202</t>
  </si>
  <si>
    <t>136211201130</t>
  </si>
  <si>
    <t>136211201028</t>
  </si>
  <si>
    <t>136211201128</t>
  </si>
  <si>
    <t>136211200424</t>
  </si>
  <si>
    <t>136211200104</t>
  </si>
  <si>
    <t>136211201220</t>
  </si>
  <si>
    <t>136211200830</t>
  </si>
  <si>
    <t>136211200629</t>
  </si>
  <si>
    <t>136211200716</t>
  </si>
  <si>
    <t>136211201314</t>
  </si>
  <si>
    <t>136211200310</t>
  </si>
  <si>
    <t>136210100605</t>
  </si>
  <si>
    <t>21001000202005</t>
  </si>
  <si>
    <t>136210100210</t>
  </si>
  <si>
    <t>136210100927</t>
  </si>
  <si>
    <t>136210100907</t>
  </si>
  <si>
    <t>136210100807</t>
  </si>
  <si>
    <t>136210101007</t>
  </si>
  <si>
    <t>136040500213</t>
  </si>
  <si>
    <t>136210100823</t>
  </si>
  <si>
    <t>136210100315</t>
  </si>
  <si>
    <t>136210100430</t>
  </si>
  <si>
    <t>136040500107</t>
  </si>
  <si>
    <t>136210100324</t>
  </si>
  <si>
    <t>136210101116</t>
  </si>
  <si>
    <t>136050504512</t>
  </si>
  <si>
    <t>136210101003</t>
  </si>
  <si>
    <t>21001000202006</t>
  </si>
  <si>
    <t>136210100103</t>
  </si>
  <si>
    <t>136210100215</t>
  </si>
  <si>
    <t>136210100712</t>
  </si>
  <si>
    <t>136210100302</t>
  </si>
  <si>
    <t>136017901915</t>
  </si>
  <si>
    <t>136210101011</t>
  </si>
  <si>
    <t>136210100505</t>
  </si>
  <si>
    <t>136210100107</t>
  </si>
  <si>
    <t>136232000801</t>
  </si>
  <si>
    <t>136210100628</t>
  </si>
  <si>
    <t>136210101016</t>
  </si>
  <si>
    <t>136017903215</t>
  </si>
  <si>
    <t>136017903017</t>
  </si>
  <si>
    <t>136020200506</t>
  </si>
  <si>
    <t>136210101021</t>
  </si>
  <si>
    <t>136210101125</t>
  </si>
  <si>
    <t>136210101128</t>
  </si>
  <si>
    <t>21001000202007</t>
  </si>
  <si>
    <t>136210100224</t>
  </si>
  <si>
    <t>136210100820</t>
  </si>
  <si>
    <t>136210100125</t>
  </si>
  <si>
    <t>136210100604</t>
  </si>
  <si>
    <t>136210101024</t>
  </si>
  <si>
    <t>136210100808</t>
  </si>
  <si>
    <t>136210100226</t>
  </si>
  <si>
    <t>136210101120</t>
  </si>
  <si>
    <t>136210100902</t>
  </si>
  <si>
    <t>136017801719</t>
  </si>
  <si>
    <t>21001000203008</t>
  </si>
  <si>
    <t>136020200902</t>
  </si>
  <si>
    <t>136211202419</t>
  </si>
  <si>
    <t>136211202003</t>
  </si>
  <si>
    <t>136211202105</t>
  </si>
  <si>
    <t>136211202201</t>
  </si>
  <si>
    <t>136211203221</t>
  </si>
  <si>
    <t>136017802106</t>
  </si>
  <si>
    <t>136211202826</t>
  </si>
  <si>
    <t>136211202323</t>
  </si>
  <si>
    <t>136211203105</t>
  </si>
  <si>
    <t>136211202015</t>
  </si>
  <si>
    <t>21001000203009</t>
  </si>
  <si>
    <t>136211201604</t>
  </si>
  <si>
    <t>136211202319</t>
  </si>
  <si>
    <t>136211202714</t>
  </si>
  <si>
    <t>136211202509</t>
  </si>
  <si>
    <t>136211203330</t>
  </si>
  <si>
    <t>136211202705</t>
  </si>
  <si>
    <t>136211203224</t>
  </si>
  <si>
    <t>136211203102</t>
  </si>
  <si>
    <t>136211203409</t>
  </si>
  <si>
    <t>136211201702</t>
  </si>
  <si>
    <t>136211201715</t>
  </si>
  <si>
    <t>136041302412</t>
  </si>
  <si>
    <t>136211202423</t>
  </si>
  <si>
    <t>21001000203010</t>
  </si>
  <si>
    <t>136211201610</t>
  </si>
  <si>
    <t>136211201810</t>
  </si>
  <si>
    <t>136211201814</t>
  </si>
  <si>
    <t>136211203109</t>
  </si>
  <si>
    <t>136211202004</t>
  </si>
  <si>
    <t>136211203112</t>
  </si>
  <si>
    <t>136211203420</t>
  </si>
  <si>
    <t>136211201727</t>
  </si>
  <si>
    <t>136210602703</t>
  </si>
  <si>
    <t>21001000204013</t>
  </si>
  <si>
    <t>136241704015</t>
  </si>
  <si>
    <t>136241704011</t>
  </si>
  <si>
    <t>136232002103</t>
  </si>
  <si>
    <t>136012800117</t>
  </si>
  <si>
    <t>136210602601</t>
  </si>
  <si>
    <t>136210602518</t>
  </si>
  <si>
    <t>136241704109</t>
  </si>
  <si>
    <t>136210602525</t>
  </si>
  <si>
    <t>136012800301</t>
  </si>
  <si>
    <t>136241704101</t>
  </si>
  <si>
    <t>136241704027</t>
  </si>
  <si>
    <t>136041302815</t>
  </si>
  <si>
    <t>136210602513</t>
  </si>
  <si>
    <t>136210602618</t>
  </si>
  <si>
    <t>136210602407</t>
  </si>
  <si>
    <t>136232002318</t>
  </si>
  <si>
    <t>21001000205014</t>
  </si>
  <si>
    <t>136210603015</t>
  </si>
  <si>
    <t>136232002310</t>
  </si>
  <si>
    <t>136210602928</t>
  </si>
  <si>
    <t>136210602924</t>
  </si>
  <si>
    <t>136210603011</t>
  </si>
  <si>
    <t>136210602927</t>
  </si>
  <si>
    <t>136210603007</t>
  </si>
  <si>
    <t>136210602907</t>
  </si>
  <si>
    <t>136210602830</t>
  </si>
  <si>
    <t>136210602801</t>
  </si>
  <si>
    <t>136210602804</t>
  </si>
  <si>
    <t>136210602922</t>
  </si>
  <si>
    <t>136210602912</t>
  </si>
  <si>
    <t>136210602803</t>
  </si>
  <si>
    <t>136210101413</t>
  </si>
  <si>
    <t>21001000206011</t>
  </si>
  <si>
    <t>136210101305</t>
  </si>
  <si>
    <t>136210101514</t>
  </si>
  <si>
    <t>136210101610</t>
  </si>
  <si>
    <t>136210101510</t>
  </si>
  <si>
    <t>136012901025</t>
  </si>
  <si>
    <t>136210101321</t>
  </si>
  <si>
    <t>136210101503</t>
  </si>
  <si>
    <t>136210101329</t>
  </si>
  <si>
    <t>136210101504</t>
  </si>
  <si>
    <t>136210101427</t>
  </si>
  <si>
    <t>136210101621</t>
  </si>
  <si>
    <t>136210101422</t>
  </si>
  <si>
    <t>136210101611</t>
  </si>
  <si>
    <t>136210101411</t>
  </si>
  <si>
    <t>136210603321</t>
  </si>
  <si>
    <t>21001000207012</t>
  </si>
  <si>
    <t>136210603414</t>
  </si>
  <si>
    <t>136232002923</t>
  </si>
  <si>
    <t>136210603220</t>
  </si>
  <si>
    <t>136210603227</t>
  </si>
  <si>
    <t>136210603407</t>
  </si>
  <si>
    <t>136241704414</t>
  </si>
  <si>
    <t>136012901527</t>
  </si>
  <si>
    <t>136212104516</t>
  </si>
  <si>
    <t>21001000208015</t>
  </si>
  <si>
    <t>136212104518</t>
  </si>
  <si>
    <t>136232003112</t>
  </si>
  <si>
    <t>136220311002</t>
  </si>
  <si>
    <t>136250306701</t>
  </si>
  <si>
    <t>136212104414</t>
  </si>
  <si>
    <t>136212104406</t>
  </si>
  <si>
    <t>136212104424</t>
  </si>
  <si>
    <t>136212104501</t>
  </si>
  <si>
    <t>136012902011</t>
  </si>
  <si>
    <t>136212104711</t>
  </si>
  <si>
    <t>21001000210018</t>
  </si>
  <si>
    <t>136212104908</t>
  </si>
  <si>
    <t>136212104811</t>
  </si>
  <si>
    <t>136212104605</t>
  </si>
  <si>
    <t>136211203623</t>
  </si>
  <si>
    <t>21001000213016</t>
  </si>
  <si>
    <t>136211203721</t>
  </si>
  <si>
    <t>136017700101</t>
  </si>
  <si>
    <t>136211203715</t>
  </si>
  <si>
    <t>136211203817</t>
  </si>
  <si>
    <t>21001000213017</t>
  </si>
  <si>
    <t>136211203612</t>
  </si>
  <si>
    <t>136211203605</t>
  </si>
  <si>
    <t>136211203703</t>
  </si>
  <si>
    <t>136240505225</t>
  </si>
  <si>
    <t>136240505212</t>
  </si>
  <si>
    <t>136211203919</t>
  </si>
  <si>
    <t>21001000215001</t>
  </si>
  <si>
    <t>136011702118</t>
  </si>
  <si>
    <t>136211203911</t>
  </si>
  <si>
    <t>136232003703</t>
  </si>
  <si>
    <t>136232003711</t>
  </si>
  <si>
    <t>136211204116</t>
  </si>
  <si>
    <t>136011702024</t>
  </si>
  <si>
    <t>136211204119</t>
  </si>
  <si>
    <t>136211203902</t>
  </si>
  <si>
    <t>136211204003</t>
  </si>
  <si>
    <t>136211204009</t>
  </si>
  <si>
    <t>136011702117</t>
  </si>
  <si>
    <t>136212105107</t>
  </si>
  <si>
    <t>21001000220019</t>
  </si>
  <si>
    <t>136212105116</t>
  </si>
  <si>
    <t>136030104001</t>
  </si>
  <si>
    <t>136212105118</t>
  </si>
  <si>
    <t>136212105117</t>
  </si>
  <si>
    <t>136050505801</t>
  </si>
  <si>
    <t>336212701512</t>
  </si>
  <si>
    <t>21001000440035</t>
  </si>
  <si>
    <t>336210304129</t>
  </si>
  <si>
    <t>336212300805</t>
  </si>
  <si>
    <t>336212302803</t>
  </si>
  <si>
    <t>336212300213</t>
  </si>
  <si>
    <t>336212301623</t>
  </si>
  <si>
    <t>336212701016</t>
  </si>
  <si>
    <t>336212700615</t>
  </si>
  <si>
    <t>336241901101</t>
  </si>
  <si>
    <t>336212304513</t>
  </si>
  <si>
    <t>336212304915</t>
  </si>
  <si>
    <t>336040902615</t>
  </si>
  <si>
    <t>336212700401</t>
  </si>
  <si>
    <t>336210303311</t>
  </si>
  <si>
    <t>336212301104</t>
  </si>
  <si>
    <t>小学数学（男）</t>
  </si>
  <si>
    <t>第一考场</t>
  </si>
  <si>
    <t>幼儿园</t>
  </si>
  <si>
    <t>性别</t>
  </si>
  <si>
    <t>女</t>
  </si>
  <si>
    <t>试讲成绩</t>
  </si>
  <si>
    <t>笔试成绩</t>
  </si>
  <si>
    <t>专业技能测试成绩</t>
  </si>
  <si>
    <t>总成绩</t>
  </si>
  <si>
    <t>所在职位名次</t>
  </si>
  <si>
    <t>拟入闱体检</t>
  </si>
  <si>
    <t>笔试成绩</t>
  </si>
  <si>
    <t>拟入闱体检</t>
  </si>
  <si>
    <t>笔试成绩</t>
  </si>
  <si>
    <t>拟入闱体检</t>
  </si>
  <si>
    <t>2017年章贡区中小学教师招聘面试成绩、总成绩及拟入闱体检人员名单</t>
  </si>
  <si>
    <t>2017年章贡区中小学教师招聘面试成绩、总成绩及拟入闱体检人员名单</t>
  </si>
  <si>
    <t>章贡区2017年特岗教师招聘面试成绩、总成绩及拟入闱体检人员名单</t>
  </si>
  <si>
    <t>序号</t>
  </si>
  <si>
    <t>面试成绩</t>
  </si>
  <si>
    <t>试讲考场分</t>
  </si>
  <si>
    <t>修正后面试成绩</t>
  </si>
  <si>
    <t>小学数学（男）</t>
  </si>
  <si>
    <t>第一考场</t>
  </si>
  <si>
    <t>拟入闱体检</t>
  </si>
  <si>
    <t>小学数学（男）</t>
  </si>
  <si>
    <t>第一考场</t>
  </si>
  <si>
    <t>拟入闱体检</t>
  </si>
  <si>
    <t>小学数学（男）</t>
  </si>
  <si>
    <t>第一考场</t>
  </si>
  <si>
    <t>拟入闱体检</t>
  </si>
  <si>
    <t>小学数学（男）</t>
  </si>
  <si>
    <t>第一考场</t>
  </si>
  <si>
    <t>拟入闱体检</t>
  </si>
  <si>
    <t>小学数学（男）</t>
  </si>
  <si>
    <t>第一考场</t>
  </si>
  <si>
    <t>拟入闱体检</t>
  </si>
  <si>
    <t>小学数学（男）</t>
  </si>
  <si>
    <t>第一考场</t>
  </si>
  <si>
    <t>拟入闱体检</t>
  </si>
  <si>
    <t>小学数学（男）</t>
  </si>
  <si>
    <t>第一考场</t>
  </si>
  <si>
    <t>拟入闱体检</t>
  </si>
  <si>
    <t>小学数学（男）</t>
  </si>
  <si>
    <t>第一考场</t>
  </si>
  <si>
    <t>小学数学（男）</t>
  </si>
  <si>
    <t>第一考场</t>
  </si>
  <si>
    <t>小学数学（男）</t>
  </si>
  <si>
    <t>第一考场</t>
  </si>
  <si>
    <t>小学数学（男）</t>
  </si>
  <si>
    <t>第一考场</t>
  </si>
  <si>
    <t>小学数学（男）</t>
  </si>
  <si>
    <t>第一考场</t>
  </si>
  <si>
    <t>小学数学（男）</t>
  </si>
  <si>
    <t>第一考场</t>
  </si>
  <si>
    <t>小学数学（男）</t>
  </si>
  <si>
    <t>第一考场</t>
  </si>
  <si>
    <t>缺考</t>
  </si>
  <si>
    <t>小学数学（女）</t>
  </si>
  <si>
    <t>第二考场</t>
  </si>
  <si>
    <t>小学数学（女）</t>
  </si>
  <si>
    <t>第二考场</t>
  </si>
  <si>
    <t>拟入闱体检</t>
  </si>
  <si>
    <t>小学数学（女）</t>
  </si>
  <si>
    <t>第二考场</t>
  </si>
  <si>
    <t>拟入闱体检</t>
  </si>
  <si>
    <t>小学数学（女）</t>
  </si>
  <si>
    <t>第二考场</t>
  </si>
  <si>
    <t>拟入闱体检</t>
  </si>
  <si>
    <t>小学数学（女）</t>
  </si>
  <si>
    <t>第二考场</t>
  </si>
  <si>
    <t>拟入闱体检</t>
  </si>
  <si>
    <t>小学数学（女）</t>
  </si>
  <si>
    <t>第二考场</t>
  </si>
  <si>
    <t>小学数学（女）</t>
  </si>
  <si>
    <t>第二考场</t>
  </si>
  <si>
    <t>小学数学（女）</t>
  </si>
  <si>
    <t>第二考场</t>
  </si>
  <si>
    <t>小学数学（女）</t>
  </si>
  <si>
    <t>第二考场</t>
  </si>
  <si>
    <t>小学数学（女）</t>
  </si>
  <si>
    <t>第二考场</t>
  </si>
  <si>
    <t>小学数学（女）</t>
  </si>
  <si>
    <t>第二考场</t>
  </si>
  <si>
    <t>小学数学（女）</t>
  </si>
  <si>
    <t>第二考场</t>
  </si>
  <si>
    <t>放弃</t>
  </si>
  <si>
    <t>小学数学（在职）</t>
  </si>
  <si>
    <t>第三考场</t>
  </si>
  <si>
    <t>拟入闱体检</t>
  </si>
  <si>
    <t>小学数学（在职）</t>
  </si>
  <si>
    <t>第三考场</t>
  </si>
  <si>
    <t>拟入闱体检</t>
  </si>
  <si>
    <t>小学数学（在职）</t>
  </si>
  <si>
    <t>第三考场</t>
  </si>
  <si>
    <t>拟入闱体检</t>
  </si>
  <si>
    <t>小学数学（在职）</t>
  </si>
  <si>
    <t>第三考场</t>
  </si>
  <si>
    <t>拟入闱体检</t>
  </si>
  <si>
    <t>小学数学（在职）</t>
  </si>
  <si>
    <t>第三考场</t>
  </si>
  <si>
    <t>拟入闱体检</t>
  </si>
  <si>
    <t>小学数学（在职）</t>
  </si>
  <si>
    <t>第三考场</t>
  </si>
  <si>
    <t>拟入闱体检</t>
  </si>
  <si>
    <t>小学数学（在职）</t>
  </si>
  <si>
    <t>第三考场</t>
  </si>
  <si>
    <t>拟入闱体检</t>
  </si>
  <si>
    <t>小学数学（在职）</t>
  </si>
  <si>
    <t>第三考场</t>
  </si>
  <si>
    <t>拟入闱体检</t>
  </si>
  <si>
    <t>小学数学（在职）</t>
  </si>
  <si>
    <t>第三考场</t>
  </si>
  <si>
    <t>拟入闱体检</t>
  </si>
  <si>
    <t>小学数学（在职）</t>
  </si>
  <si>
    <t>第三考场</t>
  </si>
  <si>
    <t>小学数学（在职）</t>
  </si>
  <si>
    <t>第三考场</t>
  </si>
  <si>
    <t>小学数学（在职）</t>
  </si>
  <si>
    <t>第三考场</t>
  </si>
  <si>
    <t>小学数学（在职）</t>
  </si>
  <si>
    <t>第三考场</t>
  </si>
  <si>
    <t>小学数学（在职）</t>
  </si>
  <si>
    <t>第三考场</t>
  </si>
  <si>
    <t>小学数学（在职）</t>
  </si>
  <si>
    <t>第三考场</t>
  </si>
  <si>
    <t>小学数学（在职）</t>
  </si>
  <si>
    <t>第三考场</t>
  </si>
  <si>
    <t>小学数学（在职）</t>
  </si>
  <si>
    <t>第三考场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</si>
  <si>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</si>
  <si>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</si>
  <si>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</si>
  <si>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</si>
  <si>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</si>
  <si>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</si>
  <si>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</si>
  <si>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</si>
  <si>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</si>
  <si>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</si>
  <si>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</si>
  <si>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</si>
  <si>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</si>
  <si>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</si>
  <si>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</si>
  <si>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</si>
  <si>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</si>
  <si>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</si>
  <si>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</si>
  <si>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</si>
  <si>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</si>
  <si>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</si>
  <si>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</si>
  <si>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</si>
  <si>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</si>
  <si>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</si>
  <si>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</si>
  <si>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</si>
  <si>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</si>
  <si>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</si>
  <si>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</si>
  <si>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</si>
  <si>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</si>
  <si>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</si>
  <si>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</si>
  <si>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拟入闱体检</t>
  </si>
  <si>
    <t>小学语文（男）</t>
  </si>
  <si>
    <t>第五考场</t>
  </si>
  <si>
    <t>小学语文（男）</t>
  </si>
  <si>
    <t>第五考场</t>
  </si>
  <si>
    <t>拟入闱体检</t>
  </si>
  <si>
    <t>小学语文（男）</t>
  </si>
  <si>
    <t>第五考场</t>
  </si>
  <si>
    <t>小学语文（男）</t>
  </si>
  <si>
    <t>第五考场</t>
  </si>
  <si>
    <t>小学语文（男）</t>
  </si>
  <si>
    <t>第五考场</t>
  </si>
  <si>
    <t>小学语文（男）</t>
  </si>
  <si>
    <t>第五考场</t>
  </si>
  <si>
    <t>小学语文（男）</t>
  </si>
  <si>
    <t>第五考场</t>
  </si>
  <si>
    <t>小学语文（男）</t>
  </si>
  <si>
    <t>第五考场</t>
  </si>
  <si>
    <t>小学语文（男）</t>
  </si>
  <si>
    <t>第五考场</t>
  </si>
  <si>
    <t>缺考</t>
  </si>
  <si>
    <t>小学语文（女）</t>
  </si>
  <si>
    <t>第六考场</t>
  </si>
  <si>
    <t>拟入闱体检</t>
  </si>
  <si>
    <t>第七考场</t>
  </si>
  <si>
    <t>拟入闱体检</t>
  </si>
  <si>
    <t>小学语文（女）</t>
  </si>
  <si>
    <t>第六考场</t>
  </si>
  <si>
    <t>小学语文（女）</t>
  </si>
  <si>
    <t>第六考场</t>
  </si>
  <si>
    <t>小学语文（女）</t>
  </si>
  <si>
    <t>第六考场</t>
  </si>
  <si>
    <t>第七考场</t>
  </si>
  <si>
    <t>小学语文（女）</t>
  </si>
  <si>
    <t>第七考场</t>
  </si>
  <si>
    <t>拟入闱体检</t>
  </si>
  <si>
    <t>小学语文（女）</t>
  </si>
  <si>
    <t>第七考场</t>
  </si>
  <si>
    <t>小学语文（女）</t>
  </si>
  <si>
    <t>第七考场</t>
  </si>
  <si>
    <t>拟入闱体检</t>
  </si>
  <si>
    <t>小学语文（女）</t>
  </si>
  <si>
    <t>第七考场</t>
  </si>
  <si>
    <t>拟入闱体检</t>
  </si>
  <si>
    <t>小学语文（女）</t>
  </si>
  <si>
    <t>第七考场</t>
  </si>
  <si>
    <t>拟入闱体检</t>
  </si>
  <si>
    <t>小学语文（女）</t>
  </si>
  <si>
    <t>第七考场</t>
  </si>
  <si>
    <t>拟入闱体检</t>
  </si>
  <si>
    <t>小学语文（女）</t>
  </si>
  <si>
    <t>第六考场</t>
  </si>
  <si>
    <t>拟入闱体检</t>
  </si>
  <si>
    <t>小学语文（女）</t>
  </si>
  <si>
    <t>第七考场</t>
  </si>
  <si>
    <t>拟入闱体检</t>
  </si>
  <si>
    <t>小学语文（女）</t>
  </si>
  <si>
    <t>第七考场</t>
  </si>
  <si>
    <t>拟入闱体检</t>
  </si>
  <si>
    <t>小学语文（女）</t>
  </si>
  <si>
    <t>第六考场</t>
  </si>
  <si>
    <t>小学语文（女）</t>
  </si>
  <si>
    <t>第六考场</t>
  </si>
  <si>
    <t>小学语文（女）</t>
  </si>
  <si>
    <t>第六考场</t>
  </si>
  <si>
    <t>小学语文（女）</t>
  </si>
  <si>
    <t>第七考场</t>
  </si>
  <si>
    <t>小学语文（女）</t>
  </si>
  <si>
    <t>第七考场</t>
  </si>
  <si>
    <t>第六考场</t>
  </si>
  <si>
    <t>小学语文（女）</t>
  </si>
  <si>
    <t>第六考场</t>
  </si>
  <si>
    <t>小学语文（女）</t>
  </si>
  <si>
    <t>第六考场</t>
  </si>
  <si>
    <t>小学语文（女）</t>
  </si>
  <si>
    <t>第六考场</t>
  </si>
  <si>
    <t>小学语文（女）</t>
  </si>
  <si>
    <t>第七考场</t>
  </si>
  <si>
    <t>小学语文（女）</t>
  </si>
  <si>
    <t>第六考场</t>
  </si>
  <si>
    <t>第七考场</t>
  </si>
  <si>
    <t>小学语文（女）</t>
  </si>
  <si>
    <t>第六考场</t>
  </si>
  <si>
    <t>第七考场</t>
  </si>
  <si>
    <t>第六考场</t>
  </si>
  <si>
    <t>小学语文（女）</t>
  </si>
  <si>
    <t>第七考场</t>
  </si>
  <si>
    <t>第六考场</t>
  </si>
  <si>
    <t>小学语文（在职）</t>
  </si>
  <si>
    <t>第八考场</t>
  </si>
  <si>
    <t>小学语文（在职）</t>
  </si>
  <si>
    <t>第八考场</t>
  </si>
  <si>
    <t>拟入闱体检</t>
  </si>
  <si>
    <t>小学语文（在职）</t>
  </si>
  <si>
    <t>第八考场</t>
  </si>
  <si>
    <t>小学语文（在职）</t>
  </si>
  <si>
    <t>第八考场</t>
  </si>
  <si>
    <t>拟入闱体检</t>
  </si>
  <si>
    <t>小学语文（在职）</t>
  </si>
  <si>
    <t>第八考场</t>
  </si>
  <si>
    <t>小学语文（在职）</t>
  </si>
  <si>
    <t>第八考场</t>
  </si>
  <si>
    <t>小学语文（在职）</t>
  </si>
  <si>
    <t>第八考场</t>
  </si>
  <si>
    <t>小学语文（在职）</t>
  </si>
  <si>
    <t>第八考场</t>
  </si>
  <si>
    <t>小学语文（在职）</t>
  </si>
  <si>
    <t>第八考场</t>
  </si>
  <si>
    <t>小学语文（在职）</t>
  </si>
  <si>
    <t>第八考场</t>
  </si>
  <si>
    <t>小学语文（在职）</t>
  </si>
  <si>
    <t>第八考场</t>
  </si>
  <si>
    <t>小学英语（男）</t>
  </si>
  <si>
    <t>第十考场</t>
  </si>
  <si>
    <t>拟入闱体检</t>
  </si>
  <si>
    <t>小学英语（男）</t>
  </si>
  <si>
    <t>第十考场</t>
  </si>
  <si>
    <t>拟入闱体检</t>
  </si>
  <si>
    <t>小学英语（男）</t>
  </si>
  <si>
    <t>第十考场</t>
  </si>
  <si>
    <t>小学英语（男）</t>
  </si>
  <si>
    <t>第十考场</t>
  </si>
  <si>
    <t>小学英语（女）</t>
  </si>
  <si>
    <t>第十考场</t>
  </si>
  <si>
    <t>拟入闱体检</t>
  </si>
  <si>
    <t>小学英语（女）</t>
  </si>
  <si>
    <t>第十考场</t>
  </si>
  <si>
    <t>拟入闱体检</t>
  </si>
  <si>
    <t>小学英语（女）</t>
  </si>
  <si>
    <t>第十考场</t>
  </si>
  <si>
    <t>拟入闱体检</t>
  </si>
  <si>
    <t>小学英语（女）</t>
  </si>
  <si>
    <t>第十考场</t>
  </si>
  <si>
    <t>小学英语（女）</t>
  </si>
  <si>
    <t>第十考场</t>
  </si>
  <si>
    <t>小学英语（女）</t>
  </si>
  <si>
    <t>第十考场</t>
  </si>
  <si>
    <t>小学英语（女）</t>
  </si>
  <si>
    <t>第十考场</t>
  </si>
  <si>
    <t>小学英语（女）</t>
  </si>
  <si>
    <t>第十考场</t>
  </si>
  <si>
    <t>初中英语（男）</t>
  </si>
  <si>
    <t>第十一考场</t>
  </si>
  <si>
    <t>初中英语（男）</t>
  </si>
  <si>
    <t>第十一考场</t>
  </si>
  <si>
    <t>拟入闱体检</t>
  </si>
  <si>
    <t>初中英语（男）</t>
  </si>
  <si>
    <t>第十一考场</t>
  </si>
  <si>
    <t>拟入闱体检</t>
  </si>
  <si>
    <t>初中英语（男）</t>
  </si>
  <si>
    <t>第十一考场</t>
  </si>
  <si>
    <t>初中英语（男）</t>
  </si>
  <si>
    <t>第十一考场</t>
  </si>
  <si>
    <t>初中英语（男）</t>
  </si>
  <si>
    <t>第十一考场</t>
  </si>
  <si>
    <t>初中英语（男）</t>
  </si>
  <si>
    <t>第十一考场</t>
  </si>
  <si>
    <t>初中英语（男）</t>
  </si>
  <si>
    <t>第十一考场</t>
  </si>
  <si>
    <t>初中英语（男）</t>
  </si>
  <si>
    <t>第十一考场</t>
  </si>
  <si>
    <t>初中英语（男）</t>
  </si>
  <si>
    <t>第十一考场</t>
  </si>
  <si>
    <t>缺考</t>
  </si>
  <si>
    <t>初中英语（女）</t>
  </si>
  <si>
    <t>拟入闱体检</t>
  </si>
  <si>
    <t>初中英语（女）</t>
  </si>
  <si>
    <t>第十一考场</t>
  </si>
  <si>
    <t>拟入闱体检</t>
  </si>
  <si>
    <t>初中英语（女）</t>
  </si>
  <si>
    <t>第十一考场</t>
  </si>
  <si>
    <t>初中英语（女）</t>
  </si>
  <si>
    <t>第十一考场</t>
  </si>
  <si>
    <t>初中英语（女）</t>
  </si>
  <si>
    <t>第十一考场</t>
  </si>
  <si>
    <t>初中英语（女）</t>
  </si>
  <si>
    <t>第十一考场</t>
  </si>
  <si>
    <t>初中英语（女）</t>
  </si>
  <si>
    <t>第十一考场</t>
  </si>
  <si>
    <t>初中英语（在职）</t>
  </si>
  <si>
    <t>第十一考场</t>
  </si>
  <si>
    <t>拟入闱体检</t>
  </si>
  <si>
    <t>初中英语（在职）</t>
  </si>
  <si>
    <t>第十一考场</t>
  </si>
  <si>
    <t>初中英语（在职）</t>
  </si>
  <si>
    <t>第十一考场</t>
  </si>
  <si>
    <t>拟入闱体检</t>
  </si>
  <si>
    <t>初中英语（在职）</t>
  </si>
  <si>
    <t>第十一考场</t>
  </si>
  <si>
    <t>初中英语（在职）</t>
  </si>
  <si>
    <t>初中英语（在职）</t>
  </si>
  <si>
    <t>初中英语（在职）</t>
  </si>
  <si>
    <t>第十一考场</t>
  </si>
  <si>
    <t>初中英语（在职）</t>
  </si>
  <si>
    <t>第十一考场</t>
  </si>
  <si>
    <t>小学综合实践</t>
  </si>
  <si>
    <t>第一考场</t>
  </si>
  <si>
    <t>拟入闱体检</t>
  </si>
  <si>
    <t>小学综合实践</t>
  </si>
  <si>
    <t>第一考场</t>
  </si>
  <si>
    <t>小学综合实践</t>
  </si>
  <si>
    <t>第一考场</t>
  </si>
  <si>
    <t>小学综合实践</t>
  </si>
  <si>
    <t>第一考场</t>
  </si>
  <si>
    <t>小学综合实践</t>
  </si>
  <si>
    <t>第一考场</t>
  </si>
  <si>
    <t>小学科学</t>
  </si>
  <si>
    <t>第一考场</t>
  </si>
  <si>
    <t>拟入闱体检</t>
  </si>
  <si>
    <t>小学科学</t>
  </si>
  <si>
    <t>小学科学</t>
  </si>
  <si>
    <t>小学科学</t>
  </si>
  <si>
    <t>第一考场</t>
  </si>
  <si>
    <t>小学科学</t>
  </si>
  <si>
    <t>第一考场</t>
  </si>
  <si>
    <t>缺考</t>
  </si>
  <si>
    <t>小学心理</t>
  </si>
  <si>
    <t>第二考场</t>
  </si>
  <si>
    <t>小学心理</t>
  </si>
  <si>
    <t>第二考场</t>
  </si>
  <si>
    <t>拟入闱体检</t>
  </si>
  <si>
    <t>小学心理</t>
  </si>
  <si>
    <t>第二考场</t>
  </si>
  <si>
    <t>小学心理</t>
  </si>
  <si>
    <t>第二考场</t>
  </si>
  <si>
    <t>初中 心理健康</t>
  </si>
  <si>
    <t>初中 心理健康</t>
  </si>
  <si>
    <t>第二考场</t>
  </si>
  <si>
    <t>拟入闱体检</t>
  </si>
  <si>
    <t>初中 心理健康</t>
  </si>
  <si>
    <t>第二考场</t>
  </si>
  <si>
    <t>初中 心理健康</t>
  </si>
  <si>
    <t>第二考场</t>
  </si>
  <si>
    <t>缺考</t>
  </si>
  <si>
    <t>初中语文（男）</t>
  </si>
  <si>
    <t>第五考场</t>
  </si>
  <si>
    <t>拟入闱体检</t>
  </si>
  <si>
    <t>初中语文（男）</t>
  </si>
  <si>
    <t>初中语文（男）</t>
  </si>
  <si>
    <t>第五考场</t>
  </si>
  <si>
    <t>初中语文（男）</t>
  </si>
  <si>
    <t>第五考场</t>
  </si>
  <si>
    <t>拟入闱体检</t>
  </si>
  <si>
    <t>初中语文（男）</t>
  </si>
  <si>
    <t>第五考场</t>
  </si>
  <si>
    <t>初中语文（男）</t>
  </si>
  <si>
    <t>第五考场</t>
  </si>
  <si>
    <t>初中语文（男）</t>
  </si>
  <si>
    <t>第五考场</t>
  </si>
  <si>
    <t>初中语文（男）</t>
  </si>
  <si>
    <t>第五考场</t>
  </si>
  <si>
    <t>初中语文（男）</t>
  </si>
  <si>
    <t>第五考场</t>
  </si>
  <si>
    <t>缺考</t>
  </si>
  <si>
    <t>初中语文（女）</t>
  </si>
  <si>
    <t>第五考场</t>
  </si>
  <si>
    <t>初中语文（女）</t>
  </si>
  <si>
    <t>第五考场</t>
  </si>
  <si>
    <t>拟入闱体检</t>
  </si>
  <si>
    <t>初中语文（女）</t>
  </si>
  <si>
    <t>初中语文（女）</t>
  </si>
  <si>
    <t>第五考场</t>
  </si>
  <si>
    <t>初中语文（女）</t>
  </si>
  <si>
    <t>第五考场</t>
  </si>
  <si>
    <t>初中语文（女）</t>
  </si>
  <si>
    <t>第五考场</t>
  </si>
  <si>
    <t>初中语文（女）</t>
  </si>
  <si>
    <t>第五考场</t>
  </si>
  <si>
    <t>初中语文（在职）</t>
  </si>
  <si>
    <t>初中语文（在职）</t>
  </si>
  <si>
    <t>第六考场</t>
  </si>
  <si>
    <t>初中语文（在职）</t>
  </si>
  <si>
    <t>第六考场</t>
  </si>
  <si>
    <t>拟入闱体检</t>
  </si>
  <si>
    <t>初中语文（在职）</t>
  </si>
  <si>
    <t>第六考场</t>
  </si>
  <si>
    <t>初中语文（在职）</t>
  </si>
  <si>
    <t>第六考场</t>
  </si>
  <si>
    <t>初中语文（在职）</t>
  </si>
  <si>
    <t>第六考场</t>
  </si>
  <si>
    <t>初中语文（在职）</t>
  </si>
  <si>
    <t>第六考场</t>
  </si>
  <si>
    <t>初中语文（在职）</t>
  </si>
  <si>
    <t>第六考场</t>
  </si>
  <si>
    <t>初中语文（在职）</t>
  </si>
  <si>
    <t>第六考场</t>
  </si>
  <si>
    <t>缺考</t>
  </si>
  <si>
    <t>初中历史</t>
  </si>
  <si>
    <t>第七考场</t>
  </si>
  <si>
    <t>拟入闱体检</t>
  </si>
  <si>
    <t>初中历史</t>
  </si>
  <si>
    <t>拟入闱体检</t>
  </si>
  <si>
    <t>初中历史</t>
  </si>
  <si>
    <t>第七考场</t>
  </si>
  <si>
    <t>拟入闱体检</t>
  </si>
  <si>
    <t>初中历史</t>
  </si>
  <si>
    <t>第七考场</t>
  </si>
  <si>
    <t>拟入闱体检</t>
  </si>
  <si>
    <t>初中历史</t>
  </si>
  <si>
    <t>第七考场</t>
  </si>
  <si>
    <t>拟入闱体检</t>
  </si>
  <si>
    <t>初中历史</t>
  </si>
  <si>
    <t>初中历史</t>
  </si>
  <si>
    <t>初中历史</t>
  </si>
  <si>
    <t>第七考场</t>
  </si>
  <si>
    <t>初中历史</t>
  </si>
  <si>
    <t>第七考场</t>
  </si>
  <si>
    <t>初中历史</t>
  </si>
  <si>
    <t>第七考场</t>
  </si>
  <si>
    <t>初中历史</t>
  </si>
  <si>
    <t>第七考场</t>
  </si>
  <si>
    <t>初中历史</t>
  </si>
  <si>
    <t>初中数学（男）</t>
  </si>
  <si>
    <t>第八考场</t>
  </si>
  <si>
    <t>初中数学（男）</t>
  </si>
  <si>
    <t>第八考场</t>
  </si>
  <si>
    <t>初中数学（男）</t>
  </si>
  <si>
    <t>第八考场</t>
  </si>
  <si>
    <t>拟入闱体检</t>
  </si>
  <si>
    <t>初中数学（男）</t>
  </si>
  <si>
    <t>第八考场</t>
  </si>
  <si>
    <t>初中数学（男）</t>
  </si>
  <si>
    <t>第八考场</t>
  </si>
  <si>
    <t>初中数学（男）</t>
  </si>
  <si>
    <t>第八考场</t>
  </si>
  <si>
    <t>初中数学（男）</t>
  </si>
  <si>
    <t>第八考场</t>
  </si>
  <si>
    <t>初中数学（男）</t>
  </si>
  <si>
    <t>第八考场</t>
  </si>
  <si>
    <t>初中数学（男）</t>
  </si>
  <si>
    <t>第八考场</t>
  </si>
  <si>
    <t>初中数学（男）</t>
  </si>
  <si>
    <t>第八考场</t>
  </si>
  <si>
    <t>初中数学（男）</t>
  </si>
  <si>
    <t>第八考场</t>
  </si>
  <si>
    <t>缺考</t>
  </si>
  <si>
    <t>初中数学（在职）</t>
  </si>
  <si>
    <t>初中数学（在职）</t>
  </si>
  <si>
    <t>初中数学（在职）</t>
  </si>
  <si>
    <t>第八考场</t>
  </si>
  <si>
    <t>拟入闱体检</t>
  </si>
  <si>
    <t>初中数学（在职）</t>
  </si>
  <si>
    <t>第八考场</t>
  </si>
  <si>
    <t>拟入闱体检</t>
  </si>
  <si>
    <t>初中数学（在职）</t>
  </si>
  <si>
    <t>第八考场</t>
  </si>
  <si>
    <t>初中数学（在职）</t>
  </si>
  <si>
    <t>第八考场</t>
  </si>
  <si>
    <t>初中数学（在职）</t>
  </si>
  <si>
    <t>第八考场</t>
  </si>
  <si>
    <t>初中数学（在职）</t>
  </si>
  <si>
    <t>第八考场</t>
  </si>
  <si>
    <t>初中数学（在职）</t>
  </si>
  <si>
    <t>第八考场</t>
  </si>
  <si>
    <t>初中数学（女）</t>
  </si>
  <si>
    <t>第九考场</t>
  </si>
  <si>
    <t>拟入闱体检</t>
  </si>
  <si>
    <t>初中数学（女）</t>
  </si>
  <si>
    <t>第九考场</t>
  </si>
  <si>
    <t>拟入闱体检</t>
  </si>
  <si>
    <t>初中数学（女）</t>
  </si>
  <si>
    <t>第九考场</t>
  </si>
  <si>
    <t>初中数学（女）</t>
  </si>
  <si>
    <t>第九考场</t>
  </si>
  <si>
    <t>拟入闱体检</t>
  </si>
  <si>
    <t>初中数学（女）</t>
  </si>
  <si>
    <t>第九考场</t>
  </si>
  <si>
    <t>初中数学（女）</t>
  </si>
  <si>
    <t>第九考场</t>
  </si>
  <si>
    <t>初中数学（女）</t>
  </si>
  <si>
    <t>第九考场</t>
  </si>
  <si>
    <t>初中数学（女）</t>
  </si>
  <si>
    <t>第九考场</t>
  </si>
  <si>
    <t>初中数学（女）</t>
  </si>
  <si>
    <t>第九考场</t>
  </si>
  <si>
    <t>初中数学（女）</t>
  </si>
  <si>
    <t>第九考场</t>
  </si>
  <si>
    <t>初中数学（女）</t>
  </si>
  <si>
    <t>第九考场</t>
  </si>
  <si>
    <t>初中地理</t>
  </si>
  <si>
    <t>第十考场</t>
  </si>
  <si>
    <t>初中地理</t>
  </si>
  <si>
    <t>第十考场</t>
  </si>
  <si>
    <t>初中地理</t>
  </si>
  <si>
    <t>第十考场</t>
  </si>
  <si>
    <t>初中地理</t>
  </si>
  <si>
    <t>第十考场</t>
  </si>
  <si>
    <t>拟入闱体检</t>
  </si>
  <si>
    <t>初中地理</t>
  </si>
  <si>
    <t>初中地理</t>
  </si>
  <si>
    <t>初中地理</t>
  </si>
  <si>
    <t>第十考场</t>
  </si>
  <si>
    <t>初中地理</t>
  </si>
  <si>
    <t>第十考场</t>
  </si>
  <si>
    <t>初中地理</t>
  </si>
  <si>
    <t>第十考场</t>
  </si>
  <si>
    <t>初中地理</t>
  </si>
  <si>
    <t>第十考场</t>
  </si>
  <si>
    <t>初中地理</t>
  </si>
  <si>
    <t>第十考场</t>
  </si>
  <si>
    <t>初中生物</t>
  </si>
  <si>
    <t>第十考场</t>
  </si>
  <si>
    <t>初中生物</t>
  </si>
  <si>
    <t>第十考场</t>
  </si>
  <si>
    <t>初中生物</t>
  </si>
  <si>
    <t>第十考场</t>
  </si>
  <si>
    <t>拟入闱体检</t>
  </si>
  <si>
    <t>初中生物</t>
  </si>
  <si>
    <t>初中生物</t>
  </si>
  <si>
    <t>初中生物</t>
  </si>
  <si>
    <t>第十考场</t>
  </si>
  <si>
    <t>初中生物</t>
  </si>
  <si>
    <t>第十考场</t>
  </si>
  <si>
    <t>初中思想品德</t>
  </si>
  <si>
    <t>初中思想品德</t>
  </si>
  <si>
    <t>第十一考场</t>
  </si>
  <si>
    <t>初中思想品德</t>
  </si>
  <si>
    <t>第十一考场</t>
  </si>
  <si>
    <t>初中思想品德</t>
  </si>
  <si>
    <t>第十一考场</t>
  </si>
  <si>
    <t>初中思想品德</t>
  </si>
  <si>
    <t>第十一考场</t>
  </si>
  <si>
    <t>初中思想品德</t>
  </si>
  <si>
    <t>第十一考场</t>
  </si>
  <si>
    <t>初中思想品德</t>
  </si>
  <si>
    <t>第十一考场</t>
  </si>
  <si>
    <t>初中思想品德</t>
  </si>
  <si>
    <t>第十一考场</t>
  </si>
  <si>
    <t>缺考</t>
  </si>
  <si>
    <t>初中物理</t>
  </si>
  <si>
    <t>第十二考场</t>
  </si>
  <si>
    <t>初中物理</t>
  </si>
  <si>
    <t>第十二考场</t>
  </si>
  <si>
    <t>初中物理</t>
  </si>
  <si>
    <t>第十二考场</t>
  </si>
  <si>
    <t>初中物理</t>
  </si>
  <si>
    <t>第十二考场</t>
  </si>
  <si>
    <t>初中物理</t>
  </si>
  <si>
    <t>第十二考场</t>
  </si>
  <si>
    <t>初中物理</t>
  </si>
  <si>
    <t>第十二考场</t>
  </si>
  <si>
    <t>拟入闱体检</t>
  </si>
  <si>
    <t>初中物理</t>
  </si>
  <si>
    <t>第十二考场</t>
  </si>
  <si>
    <t>拟入闱体检</t>
  </si>
  <si>
    <t>初中物理</t>
  </si>
  <si>
    <t>第十二考场</t>
  </si>
  <si>
    <t>初中物理</t>
  </si>
  <si>
    <t>第十二考场</t>
  </si>
  <si>
    <t>初中物理</t>
  </si>
  <si>
    <t>第十二考场</t>
  </si>
  <si>
    <t>初中物理</t>
  </si>
  <si>
    <t>第十二考场</t>
  </si>
  <si>
    <t>初中物理</t>
  </si>
  <si>
    <t>第十二考场</t>
  </si>
  <si>
    <t>初中物理</t>
  </si>
  <si>
    <t>第十二考场</t>
  </si>
  <si>
    <t>初中物理</t>
  </si>
  <si>
    <t>第十二考场</t>
  </si>
  <si>
    <t>缺考</t>
  </si>
  <si>
    <t>初中化学</t>
  </si>
  <si>
    <t>初中化学</t>
  </si>
  <si>
    <t>第十二考场</t>
  </si>
  <si>
    <t>初中化学</t>
  </si>
  <si>
    <t>第十二考场</t>
  </si>
  <si>
    <t>拟入闱体检</t>
  </si>
  <si>
    <t>数学特岗教师</t>
  </si>
  <si>
    <t>拟入闱体检</t>
  </si>
  <si>
    <t>数学特岗教师</t>
  </si>
  <si>
    <t>拟入闱体检</t>
  </si>
  <si>
    <t>数学特岗教师</t>
  </si>
  <si>
    <t>拟入闱体检</t>
  </si>
  <si>
    <t>拟入闱体检</t>
  </si>
  <si>
    <t>数学特岗教师</t>
  </si>
  <si>
    <t>拟入闱体检</t>
  </si>
  <si>
    <t>数学特岗教师</t>
  </si>
  <si>
    <t>拟入闱体检</t>
  </si>
  <si>
    <t>数学特岗教师</t>
  </si>
  <si>
    <t>数学特岗教师</t>
  </si>
  <si>
    <t>拟入闱体检</t>
  </si>
  <si>
    <t>数学特岗教师</t>
  </si>
  <si>
    <t>拟入闱体检</t>
  </si>
  <si>
    <t>数学特岗教师</t>
  </si>
  <si>
    <t>拟入闱体检</t>
  </si>
  <si>
    <t>数学特岗教师</t>
  </si>
  <si>
    <t>数学特岗教师</t>
  </si>
  <si>
    <t>数学特岗教师</t>
  </si>
  <si>
    <t>数学特岗教师</t>
  </si>
  <si>
    <t>缺考</t>
  </si>
  <si>
    <t>语文特岗教师</t>
  </si>
  <si>
    <t>拟入闱体检</t>
  </si>
  <si>
    <t>语文特岗教师</t>
  </si>
  <si>
    <t>拟入闱体检</t>
  </si>
  <si>
    <t>语文特岗教师</t>
  </si>
  <si>
    <t>语文特岗教师</t>
  </si>
  <si>
    <t>语文特岗教师</t>
  </si>
  <si>
    <t>拟入闱体检</t>
  </si>
  <si>
    <t>语文特岗教师</t>
  </si>
  <si>
    <t>语文特岗教师</t>
  </si>
  <si>
    <t>语文特岗教师</t>
  </si>
  <si>
    <t>语文特岗教师</t>
  </si>
  <si>
    <t>拟入闱体检</t>
  </si>
  <si>
    <t>语文特岗教师</t>
  </si>
  <si>
    <t>拟入闱体检</t>
  </si>
  <si>
    <t>语文特岗教师</t>
  </si>
  <si>
    <t>拟入闱体检</t>
  </si>
  <si>
    <t>语文特岗教师</t>
  </si>
  <si>
    <t>语文特岗教师</t>
  </si>
  <si>
    <t>语文特岗教师</t>
  </si>
  <si>
    <t>语文特岗教师</t>
  </si>
  <si>
    <t>语文特岗教师</t>
  </si>
  <si>
    <t>语文特岗教师</t>
  </si>
  <si>
    <t>语文特岗教师</t>
  </si>
  <si>
    <t>语文特岗教师</t>
  </si>
  <si>
    <t>语文特岗教师</t>
  </si>
  <si>
    <t>语文特岗教师</t>
  </si>
  <si>
    <t>语文特岗教师</t>
  </si>
  <si>
    <t>语文特岗教师</t>
  </si>
  <si>
    <t>男</t>
  </si>
  <si>
    <t>小学体育（男）</t>
  </si>
  <si>
    <t>男</t>
  </si>
  <si>
    <t>小学体育（男）</t>
  </si>
  <si>
    <t>男</t>
  </si>
  <si>
    <t>小学体育（男）</t>
  </si>
  <si>
    <t>男</t>
  </si>
  <si>
    <t>小学体育（男）</t>
  </si>
  <si>
    <t>男</t>
  </si>
  <si>
    <t>小学体育（男）</t>
  </si>
  <si>
    <t>男</t>
  </si>
  <si>
    <t>小学体育（男）</t>
  </si>
  <si>
    <t>男</t>
  </si>
  <si>
    <t>小学体育（男）</t>
  </si>
  <si>
    <t>男</t>
  </si>
  <si>
    <t>小学体育（男）</t>
  </si>
  <si>
    <t>男</t>
  </si>
  <si>
    <t>小学体育（男）</t>
  </si>
  <si>
    <t>缺考</t>
  </si>
  <si>
    <t>女</t>
  </si>
  <si>
    <t>小学体育（女）</t>
  </si>
  <si>
    <t>拟入闱体检</t>
  </si>
  <si>
    <t>女</t>
  </si>
  <si>
    <t>小学体育（女）</t>
  </si>
  <si>
    <t>女</t>
  </si>
  <si>
    <t>小学体育（女）</t>
  </si>
  <si>
    <t>女</t>
  </si>
  <si>
    <t>小学体育（女）</t>
  </si>
  <si>
    <t>女</t>
  </si>
  <si>
    <t>小学体育（女）</t>
  </si>
  <si>
    <t>女</t>
  </si>
  <si>
    <t>小学体育（女）</t>
  </si>
  <si>
    <t>女</t>
  </si>
  <si>
    <t>小学体育（女）</t>
  </si>
  <si>
    <t>女</t>
  </si>
  <si>
    <t>小学体育（女）</t>
  </si>
  <si>
    <t>女</t>
  </si>
  <si>
    <t>小学体育（女）</t>
  </si>
  <si>
    <t>女</t>
  </si>
  <si>
    <t>小学体育（女）</t>
  </si>
  <si>
    <t>女</t>
  </si>
  <si>
    <t>小学体育（女）</t>
  </si>
  <si>
    <t>女</t>
  </si>
  <si>
    <t>小学体育（女）</t>
  </si>
  <si>
    <t>男</t>
  </si>
  <si>
    <t>初中体育（男）</t>
  </si>
  <si>
    <t>男</t>
  </si>
  <si>
    <t>初中体育（男）</t>
  </si>
  <si>
    <t>男</t>
  </si>
  <si>
    <t>初中体育（男）</t>
  </si>
  <si>
    <t>男</t>
  </si>
  <si>
    <t>初中体育（男）</t>
  </si>
  <si>
    <t>女</t>
  </si>
  <si>
    <t>初中体育（女）</t>
  </si>
  <si>
    <t>女</t>
  </si>
  <si>
    <t>初中体育（女）</t>
  </si>
  <si>
    <t>初中体育（女）</t>
  </si>
  <si>
    <t>女</t>
  </si>
  <si>
    <t>初中体育（女）</t>
  </si>
  <si>
    <t>女</t>
  </si>
  <si>
    <t>小学美术</t>
  </si>
  <si>
    <t>女</t>
  </si>
  <si>
    <t>小学美术</t>
  </si>
  <si>
    <t>拟入闱体检</t>
  </si>
  <si>
    <t>女</t>
  </si>
  <si>
    <t>小学美术</t>
  </si>
  <si>
    <t>女</t>
  </si>
  <si>
    <t>小学美术</t>
  </si>
  <si>
    <t>女</t>
  </si>
  <si>
    <t>小学美术</t>
  </si>
  <si>
    <t>女</t>
  </si>
  <si>
    <t>小学美术</t>
  </si>
  <si>
    <t>女</t>
  </si>
  <si>
    <t>小学美术</t>
  </si>
  <si>
    <t>小学美术</t>
  </si>
  <si>
    <t>女</t>
  </si>
  <si>
    <t>初中美术</t>
  </si>
  <si>
    <t>男</t>
  </si>
  <si>
    <t>初中美术</t>
  </si>
  <si>
    <t>女</t>
  </si>
  <si>
    <t>初中美术</t>
  </si>
  <si>
    <t>小学音乐</t>
  </si>
  <si>
    <t>拟入闱体检</t>
  </si>
  <si>
    <t>女</t>
  </si>
  <si>
    <t>小学音乐</t>
  </si>
  <si>
    <t>小学音乐</t>
  </si>
  <si>
    <t>女</t>
  </si>
  <si>
    <t>小学音乐</t>
  </si>
  <si>
    <t>女</t>
  </si>
  <si>
    <t>小学音乐</t>
  </si>
  <si>
    <t>拟入闱体检</t>
  </si>
  <si>
    <t>女</t>
  </si>
  <si>
    <t>小学音乐</t>
  </si>
  <si>
    <t>女</t>
  </si>
  <si>
    <t>小学音乐</t>
  </si>
  <si>
    <t>女</t>
  </si>
  <si>
    <t>小学音乐</t>
  </si>
  <si>
    <t>女</t>
  </si>
  <si>
    <t>小学音乐</t>
  </si>
  <si>
    <t>女</t>
  </si>
  <si>
    <t>小学音乐</t>
  </si>
  <si>
    <t>女</t>
  </si>
  <si>
    <t>小学音乐</t>
  </si>
  <si>
    <t>女</t>
  </si>
  <si>
    <t>小学音乐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</si>
</sst>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0.00;[Red]0.00"/>
    <numFmt numFmtId="179" formatCode="0;[Red]0"/>
    <numFmt numFmtId="180" formatCode="0_);[Red]\(0\)"/>
    <numFmt numFmtId="181" formatCode="0.000;[Red]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.00_);[Red]\(0.00\)"/>
    <numFmt numFmtId="188" formatCode="0.00_);\(0.00\)"/>
    <numFmt numFmtId="189" formatCode="0.000_ "/>
    <numFmt numFmtId="190" formatCode="0.000_);\(0.000\)"/>
    <numFmt numFmtId="191" formatCode="0_);\(0\)"/>
    <numFmt numFmtId="192" formatCode="0.00000_ "/>
    <numFmt numFmtId="193" formatCode="0.000_);[Red]\(0.000\)"/>
    <numFmt numFmtId="194" formatCode="0.0000;[Red]0.0000"/>
  </numFmts>
  <fonts count="62"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10"/>
      <name val="Calibri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name val="Calibri"/>
      <family val="2"/>
    </font>
    <font>
      <sz val="14"/>
      <name val="方正小标宋简体"/>
      <family val="4"/>
    </font>
    <font>
      <sz val="12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5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7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48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5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4" borderId="9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54" fillId="35" borderId="11" applyNumberFormat="0" applyAlignment="0" applyProtection="0"/>
    <xf numFmtId="0" fontId="16" fillId="36" borderId="12" applyNumberFormat="0" applyAlignment="0" applyProtection="0"/>
    <xf numFmtId="0" fontId="16" fillId="36" borderId="12" applyNumberFormat="0" applyAlignment="0" applyProtection="0"/>
    <xf numFmtId="0" fontId="16" fillId="36" borderId="12" applyNumberFormat="0" applyAlignment="0" applyProtection="0"/>
    <xf numFmtId="0" fontId="16" fillId="36" borderId="12" applyNumberFormat="0" applyAlignment="0" applyProtection="0"/>
    <xf numFmtId="0" fontId="16" fillId="36" borderId="12" applyNumberFormat="0" applyAlignment="0" applyProtection="0"/>
    <xf numFmtId="0" fontId="16" fillId="36" borderId="12" applyNumberFormat="0" applyAlignment="0" applyProtection="0"/>
    <xf numFmtId="0" fontId="16" fillId="36" borderId="12" applyNumberFormat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58" fillId="4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9" fillId="34" borderId="15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60" fillId="44" borderId="9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4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0" fillId="48" borderId="17" applyNumberFormat="0" applyFont="0" applyAlignment="0" applyProtection="0"/>
    <xf numFmtId="0" fontId="8" fillId="48" borderId="17" applyNumberFormat="0" applyFont="0" applyAlignment="0" applyProtection="0"/>
    <xf numFmtId="0" fontId="7" fillId="11" borderId="18" applyNumberFormat="0" applyFont="0" applyAlignment="0" applyProtection="0"/>
    <xf numFmtId="0" fontId="7" fillId="11" borderId="18" applyNumberFormat="0" applyFont="0" applyAlignment="0" applyProtection="0"/>
    <xf numFmtId="0" fontId="7" fillId="11" borderId="18" applyNumberFormat="0" applyFont="0" applyAlignment="0" applyProtection="0"/>
    <xf numFmtId="0" fontId="7" fillId="11" borderId="18" applyNumberFormat="0" applyFont="0" applyAlignment="0" applyProtection="0"/>
    <xf numFmtId="0" fontId="7" fillId="11" borderId="18" applyNumberFormat="0" applyFont="0" applyAlignment="0" applyProtection="0"/>
  </cellStyleXfs>
  <cellXfs count="73"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58" fontId="11" fillId="0" borderId="19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197" applyNumberFormat="1" applyFont="1" applyBorder="1" applyAlignment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178" fontId="12" fillId="0" borderId="0" xfId="0" applyNumberFormat="1" applyFont="1" applyFill="1" applyAlignment="1" applyProtection="1">
      <alignment horizontal="center" vertical="center" wrapText="1"/>
      <protection/>
    </xf>
    <xf numFmtId="178" fontId="5" fillId="0" borderId="0" xfId="0" applyNumberFormat="1" applyFont="1" applyFill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178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78" fontId="31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/>
      <protection/>
    </xf>
    <xf numFmtId="186" fontId="12" fillId="0" borderId="0" xfId="0" applyNumberFormat="1" applyFont="1" applyFill="1" applyAlignment="1" applyProtection="1">
      <alignment horizontal="center" vertical="center" wrapText="1"/>
      <protection/>
    </xf>
    <xf numFmtId="0" fontId="32" fillId="0" borderId="21" xfId="205" applyFont="1" applyBorder="1" applyAlignment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178" fontId="40" fillId="0" borderId="22" xfId="0" applyNumberFormat="1" applyFont="1" applyFill="1" applyBorder="1" applyAlignment="1" applyProtection="1">
      <alignment horizontal="center" vertical="center" wrapText="1"/>
      <protection/>
    </xf>
    <xf numFmtId="178" fontId="40" fillId="0" borderId="19" xfId="0" applyNumberFormat="1" applyFont="1" applyFill="1" applyBorder="1" applyAlignment="1" applyProtection="1">
      <alignment horizontal="center" vertical="center" wrapText="1"/>
      <protection/>
    </xf>
    <xf numFmtId="178" fontId="12" fillId="0" borderId="23" xfId="0" applyNumberFormat="1" applyFont="1" applyFill="1" applyBorder="1" applyAlignment="1" applyProtection="1">
      <alignment horizontal="center" vertical="center" wrapText="1"/>
      <protection/>
    </xf>
    <xf numFmtId="181" fontId="61" fillId="0" borderId="23" xfId="0" applyNumberFormat="1" applyFont="1" applyFill="1" applyBorder="1" applyAlignment="1" applyProtection="1">
      <alignment horizontal="center" vertical="center" wrapText="1"/>
      <protection/>
    </xf>
    <xf numFmtId="178" fontId="10" fillId="0" borderId="22" xfId="0" applyNumberFormat="1" applyFont="1" applyFill="1" applyBorder="1" applyAlignment="1" applyProtection="1">
      <alignment horizontal="center" vertical="center" wrapText="1"/>
      <protection/>
    </xf>
    <xf numFmtId="186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78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30" fillId="0" borderId="19" xfId="197" applyNumberFormat="1" applyFont="1" applyBorder="1" applyAlignment="1">
      <alignment horizontal="center" vertical="center" wrapText="1"/>
      <protection/>
    </xf>
    <xf numFmtId="49" fontId="10" fillId="0" borderId="19" xfId="197" applyNumberFormat="1" applyFont="1" applyBorder="1" applyAlignment="1">
      <alignment horizontal="center" vertical="center" wrapText="1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197" applyNumberFormat="1" applyFont="1" applyBorder="1" applyAlignment="1">
      <alignment horizontal="center" vertical="center" wrapText="1"/>
      <protection/>
    </xf>
    <xf numFmtId="178" fontId="42" fillId="0" borderId="19" xfId="0" applyNumberFormat="1" applyFont="1" applyFill="1" applyBorder="1" applyAlignment="1" applyProtection="1">
      <alignment horizontal="center" vertical="center"/>
      <protection/>
    </xf>
    <xf numFmtId="178" fontId="31" fillId="0" borderId="19" xfId="0" applyNumberFormat="1" applyFont="1" applyFill="1" applyBorder="1" applyAlignment="1" applyProtection="1">
      <alignment horizontal="center" vertical="center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 applyProtection="1">
      <alignment/>
      <protection/>
    </xf>
    <xf numFmtId="178" fontId="11" fillId="0" borderId="19" xfId="0" applyNumberFormat="1" applyFont="1" applyFill="1" applyBorder="1" applyAlignment="1" applyProtection="1">
      <alignment horizontal="center"/>
      <protection/>
    </xf>
    <xf numFmtId="181" fontId="31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78" fontId="11" fillId="0" borderId="19" xfId="0" applyNumberFormat="1" applyFont="1" applyFill="1" applyBorder="1" applyAlignment="1" applyProtection="1">
      <alignment horizontal="center" vertical="center" wrapText="1"/>
      <protection/>
    </xf>
    <xf numFmtId="178" fontId="11" fillId="0" borderId="23" xfId="0" applyNumberFormat="1" applyFont="1" applyFill="1" applyBorder="1" applyAlignment="1" applyProtection="1">
      <alignment horizontal="center" vertical="center" wrapText="1"/>
      <protection/>
    </xf>
    <xf numFmtId="178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86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178" fontId="7" fillId="0" borderId="19" xfId="0" applyNumberFormat="1" applyFont="1" applyFill="1" applyBorder="1" applyAlignment="1" applyProtection="1">
      <alignment horizontal="center" vertical="center" wrapText="1"/>
      <protection/>
    </xf>
  </cellXfs>
  <cellStyles count="3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3" xfId="23"/>
    <cellStyle name="20% - 着色 1 3 2" xfId="24"/>
    <cellStyle name="20% - 着色 1 3_2016教师招聘通过资格复审面试人员名单0727（面试成绩）" xfId="25"/>
    <cellStyle name="20% - 着色 1_2016教师招聘通过资格复审面试人员名单0727（面试成绩）" xfId="26"/>
    <cellStyle name="20% - 着色 2" xfId="27"/>
    <cellStyle name="20% - 着色 2 2" xfId="28"/>
    <cellStyle name="20% - 着色 2 3" xfId="29"/>
    <cellStyle name="20% - 着色 2 3 2" xfId="30"/>
    <cellStyle name="20% - 着色 2 3_2016教师招聘通过资格复审面试人员名单0727（面试成绩）" xfId="31"/>
    <cellStyle name="20% - 着色 2_2016教师招聘通过资格复审面试人员名单0727（面试成绩）" xfId="32"/>
    <cellStyle name="20% - 着色 3" xfId="33"/>
    <cellStyle name="20% - 着色 3 2" xfId="34"/>
    <cellStyle name="20% - 着色 3 3" xfId="35"/>
    <cellStyle name="20% - 着色 3 3 2" xfId="36"/>
    <cellStyle name="20% - 着色 3 3_2016教师招聘通过资格复审面试人员名单0727（面试成绩）" xfId="37"/>
    <cellStyle name="20% - 着色 3_2016教师招聘通过资格复审面试人员名单0727（面试成绩）" xfId="38"/>
    <cellStyle name="20% - 着色 4" xfId="39"/>
    <cellStyle name="20% - 着色 4 2" xfId="40"/>
    <cellStyle name="20% - 着色 4 3" xfId="41"/>
    <cellStyle name="20% - 着色 4 3 2" xfId="42"/>
    <cellStyle name="20% - 着色 4 3_2016教师招聘通过资格复审面试人员名单0727（面试成绩）" xfId="43"/>
    <cellStyle name="20% - 着色 4_2016教师招聘通过资格复审面试人员名单0727（面试成绩）" xfId="44"/>
    <cellStyle name="20% - 着色 5" xfId="45"/>
    <cellStyle name="20% - 着色 5 2" xfId="46"/>
    <cellStyle name="20% - 着色 5 3" xfId="47"/>
    <cellStyle name="20% - 着色 5 3 2" xfId="48"/>
    <cellStyle name="20% - 着色 5 3_2016教师招聘通过资格复审面试人员名单0727（面试成绩）" xfId="49"/>
    <cellStyle name="20% - 着色 5_2016教师招聘通过资格复审面试人员名单0727（面试成绩）" xfId="50"/>
    <cellStyle name="20% - 着色 6" xfId="51"/>
    <cellStyle name="20% - 着色 6 2" xfId="52"/>
    <cellStyle name="20% - 着色 6 3" xfId="53"/>
    <cellStyle name="20% - 着色 6 3 2" xfId="54"/>
    <cellStyle name="20% - 着色 6 3_2016教师招聘通过资格复审面试人员名单0727（面试成绩）" xfId="55"/>
    <cellStyle name="20% - 着色 6_2016教师招聘通过资格复审面试人员名单0727（面试成绩）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40% - 着色 1" xfId="63"/>
    <cellStyle name="40% - 着色 1 2" xfId="64"/>
    <cellStyle name="40% - 着色 1 3" xfId="65"/>
    <cellStyle name="40% - 着色 1 3 2" xfId="66"/>
    <cellStyle name="40% - 着色 1 3_2016教师招聘通过资格复审面试人员名单0727（面试成绩）" xfId="67"/>
    <cellStyle name="40% - 着色 1_2016教师招聘通过资格复审面试人员名单0727（面试成绩）" xfId="68"/>
    <cellStyle name="40% - 着色 2" xfId="69"/>
    <cellStyle name="40% - 着色 2 2" xfId="70"/>
    <cellStyle name="40% - 着色 2 3" xfId="71"/>
    <cellStyle name="40% - 着色 2 3 2" xfId="72"/>
    <cellStyle name="40% - 着色 2 3_2016教师招聘通过资格复审面试人员名单0727（面试成绩）" xfId="73"/>
    <cellStyle name="40% - 着色 2_2016教师招聘通过资格复审面试人员名单0727（面试成绩）" xfId="74"/>
    <cellStyle name="40% - 着色 3" xfId="75"/>
    <cellStyle name="40% - 着色 3 2" xfId="76"/>
    <cellStyle name="40% - 着色 3 3" xfId="77"/>
    <cellStyle name="40% - 着色 3 3 2" xfId="78"/>
    <cellStyle name="40% - 着色 3 3_2016教师招聘通过资格复审面试人员名单0727（面试成绩）" xfId="79"/>
    <cellStyle name="40% - 着色 3_2016教师招聘通过资格复审面试人员名单0727（面试成绩）" xfId="80"/>
    <cellStyle name="40% - 着色 4" xfId="81"/>
    <cellStyle name="40% - 着色 4 2" xfId="82"/>
    <cellStyle name="40% - 着色 4 3" xfId="83"/>
    <cellStyle name="40% - 着色 4 3 2" xfId="84"/>
    <cellStyle name="40% - 着色 4 3_2016教师招聘通过资格复审面试人员名单0727（面试成绩）" xfId="85"/>
    <cellStyle name="40% - 着色 4_2016教师招聘通过资格复审面试人员名单0727（面试成绩）" xfId="86"/>
    <cellStyle name="40% - 着色 5" xfId="87"/>
    <cellStyle name="40% - 着色 5 2" xfId="88"/>
    <cellStyle name="40% - 着色 5 3" xfId="89"/>
    <cellStyle name="40% - 着色 5 3 2" xfId="90"/>
    <cellStyle name="40% - 着色 5 3_2016教师招聘通过资格复审面试人员名单0727（面试成绩）" xfId="91"/>
    <cellStyle name="40% - 着色 5_2016教师招聘通过资格复审面试人员名单0727（面试成绩）" xfId="92"/>
    <cellStyle name="40% - 着色 6" xfId="93"/>
    <cellStyle name="40% - 着色 6 2" xfId="94"/>
    <cellStyle name="40% - 着色 6 3" xfId="95"/>
    <cellStyle name="40% - 着色 6 3 2" xfId="96"/>
    <cellStyle name="40% - 着色 6 3_2016教师招聘通过资格复审面试人员名单0727（面试成绩）" xfId="97"/>
    <cellStyle name="40% - 着色 6_2016教师招聘通过资格复审面试人员名单0727（面试成绩）" xfId="98"/>
    <cellStyle name="60% - 强调文字颜色 1" xfId="99"/>
    <cellStyle name="60% - 强调文字颜色 2" xfId="100"/>
    <cellStyle name="60% - 强调文字颜色 3" xfId="101"/>
    <cellStyle name="60% - 强调文字颜色 4" xfId="102"/>
    <cellStyle name="60% - 强调文字颜色 5" xfId="103"/>
    <cellStyle name="60% - 强调文字颜色 6" xfId="104"/>
    <cellStyle name="60% - 着色 1" xfId="105"/>
    <cellStyle name="60% - 着色 1 2" xfId="106"/>
    <cellStyle name="60% - 着色 1 2 2" xfId="107"/>
    <cellStyle name="60% - 着色 1 2_2016教师招聘通过资格复审面试人员名单0727（面试成绩）" xfId="108"/>
    <cellStyle name="60% - 着色 1 3" xfId="109"/>
    <cellStyle name="60% - 着色 1 3 2" xfId="110"/>
    <cellStyle name="60% - 着色 1 3_2016教师招聘通过资格复审面试人员名单0727（面试成绩）" xfId="111"/>
    <cellStyle name="60% - 着色 2" xfId="112"/>
    <cellStyle name="60% - 着色 2 2" xfId="113"/>
    <cellStyle name="60% - 着色 2 2 2" xfId="114"/>
    <cellStyle name="60% - 着色 2 2_2016教师招聘通过资格复审面试人员名单0727（面试成绩）" xfId="115"/>
    <cellStyle name="60% - 着色 2 3" xfId="116"/>
    <cellStyle name="60% - 着色 2 3 2" xfId="117"/>
    <cellStyle name="60% - 着色 2 3_2016教师招聘通过资格复审面试人员名单0727（面试成绩）" xfId="118"/>
    <cellStyle name="60% - 着色 3" xfId="119"/>
    <cellStyle name="60% - 着色 3 2" xfId="120"/>
    <cellStyle name="60% - 着色 3 2 2" xfId="121"/>
    <cellStyle name="60% - 着色 3 2_2016教师招聘通过资格复审面试人员名单0727（面试成绩）" xfId="122"/>
    <cellStyle name="60% - 着色 3 3" xfId="123"/>
    <cellStyle name="60% - 着色 3 3 2" xfId="124"/>
    <cellStyle name="60% - 着色 3 3_2016教师招聘通过资格复审面试人员名单0727（面试成绩）" xfId="125"/>
    <cellStyle name="60% - 着色 4" xfId="126"/>
    <cellStyle name="60% - 着色 4 2" xfId="127"/>
    <cellStyle name="60% - 着色 4 2 2" xfId="128"/>
    <cellStyle name="60% - 着色 4 2_2016教师招聘通过资格复审面试人员名单0727（面试成绩）" xfId="129"/>
    <cellStyle name="60% - 着色 4 3" xfId="130"/>
    <cellStyle name="60% - 着色 4 3 2" xfId="131"/>
    <cellStyle name="60% - 着色 4 3_2016教师招聘通过资格复审面试人员名单0727（面试成绩）" xfId="132"/>
    <cellStyle name="60% - 着色 5" xfId="133"/>
    <cellStyle name="60% - 着色 5 2" xfId="134"/>
    <cellStyle name="60% - 着色 5 2 2" xfId="135"/>
    <cellStyle name="60% - 着色 5 2_2016教师招聘通过资格复审面试人员名单0727（面试成绩）" xfId="136"/>
    <cellStyle name="60% - 着色 5 3" xfId="137"/>
    <cellStyle name="60% - 着色 5 3 2" xfId="138"/>
    <cellStyle name="60% - 着色 5 3_2016教师招聘通过资格复审面试人员名单0727（面试成绩）" xfId="139"/>
    <cellStyle name="60% - 着色 6" xfId="140"/>
    <cellStyle name="60% - 着色 6 2" xfId="141"/>
    <cellStyle name="60% - 着色 6 2 2" xfId="142"/>
    <cellStyle name="60% - 着色 6 2_2016教师招聘通过资格复审面试人员名单0727（面试成绩）" xfId="143"/>
    <cellStyle name="60% - 着色 6 3" xfId="144"/>
    <cellStyle name="60% - 着色 6 3 2" xfId="145"/>
    <cellStyle name="60% - 着色 6 3_2016教师招聘通过资格复审面试人员名单0727（面试成绩）" xfId="146"/>
    <cellStyle name="Percent" xfId="147"/>
    <cellStyle name="标题" xfId="148"/>
    <cellStyle name="标题 1" xfId="149"/>
    <cellStyle name="标题 1 2" xfId="150"/>
    <cellStyle name="标题 1 2 2" xfId="151"/>
    <cellStyle name="标题 1 2 2 2" xfId="152"/>
    <cellStyle name="标题 1 2 2_2016教师招聘通过资格复审面试人员名单0727（面试成绩）" xfId="153"/>
    <cellStyle name="标题 1 2 3" xfId="154"/>
    <cellStyle name="标题 1 2 3 2" xfId="155"/>
    <cellStyle name="标题 1 2 3_2016教师招聘通过资格复审面试人员名单0727（面试成绩）" xfId="156"/>
    <cellStyle name="标题 2" xfId="157"/>
    <cellStyle name="标题 2 2" xfId="158"/>
    <cellStyle name="标题 2 2 2" xfId="159"/>
    <cellStyle name="标题 2 2 2 2" xfId="160"/>
    <cellStyle name="标题 2 2 2_2016教师招聘通过资格复审面试人员名单0727（面试成绩）" xfId="161"/>
    <cellStyle name="标题 2 2 3" xfId="162"/>
    <cellStyle name="标题 2 2 3 2" xfId="163"/>
    <cellStyle name="标题 2 2 3_2016教师招聘通过资格复审面试人员名单0727（面试成绩）" xfId="164"/>
    <cellStyle name="标题 3" xfId="165"/>
    <cellStyle name="标题 3 2" xfId="166"/>
    <cellStyle name="标题 3 2 2" xfId="167"/>
    <cellStyle name="标题 3 2 2 2" xfId="168"/>
    <cellStyle name="标题 3 2 2_2016教师招聘通过资格复审面试人员名单0727（面试成绩）" xfId="169"/>
    <cellStyle name="标题 3 2 3" xfId="170"/>
    <cellStyle name="标题 3 2 3 2" xfId="171"/>
    <cellStyle name="标题 3 2 3_2016教师招聘通过资格复审面试人员名单0727（面试成绩）" xfId="172"/>
    <cellStyle name="标题 4" xfId="173"/>
    <cellStyle name="标题 4 2" xfId="174"/>
    <cellStyle name="标题 4 2 2" xfId="175"/>
    <cellStyle name="标题 4 2 2 2" xfId="176"/>
    <cellStyle name="标题 4 2 2_2016教师招聘通过资格复审面试人员名单0727（面试成绩）" xfId="177"/>
    <cellStyle name="标题 4 2 3" xfId="178"/>
    <cellStyle name="标题 4 2 3 2" xfId="179"/>
    <cellStyle name="标题 4 2 3_2016教师招聘通过资格复审面试人员名单0727（面试成绩）" xfId="180"/>
    <cellStyle name="标题 5" xfId="181"/>
    <cellStyle name="标题 5 2" xfId="182"/>
    <cellStyle name="标题 5 2 2" xfId="183"/>
    <cellStyle name="标题 5 2_2016教师招聘通过资格复审面试人员名单0727（面试成绩）" xfId="184"/>
    <cellStyle name="标题 5 3" xfId="185"/>
    <cellStyle name="标题 5 3 2" xfId="186"/>
    <cellStyle name="标题 5 3_2016教师招聘通过资格复审面试人员名单0727（面试成绩）" xfId="187"/>
    <cellStyle name="差" xfId="188"/>
    <cellStyle name="差 2" xfId="189"/>
    <cellStyle name="差 2 2" xfId="190"/>
    <cellStyle name="差 2 2 2" xfId="191"/>
    <cellStyle name="差 2 2_2016教师招聘通过资格复审面试人员名单0727（面试成绩）" xfId="192"/>
    <cellStyle name="差 2 3" xfId="193"/>
    <cellStyle name="差 2 3 2" xfId="194"/>
    <cellStyle name="差 2 3_2016教师招聘通过资格复审面试人员名单0727（面试成绩）" xfId="195"/>
    <cellStyle name="差_2016教师招聘通过资格复审面试人员名单0727（面试成绩）" xfId="196"/>
    <cellStyle name="常规 2" xfId="197"/>
    <cellStyle name="常规 2 2" xfId="198"/>
    <cellStyle name="常规 2 2 2" xfId="199"/>
    <cellStyle name="常规 2 2_2016教师招聘通过资格复审面试人员名单0727（面试成绩）" xfId="200"/>
    <cellStyle name="常规 2 3" xfId="201"/>
    <cellStyle name="常规 2 3 2" xfId="202"/>
    <cellStyle name="常规 2 3_2016教师招聘通过资格复审面试人员名单0727（面试成绩）" xfId="203"/>
    <cellStyle name="常规 2 4" xfId="204"/>
    <cellStyle name="常规 3" xfId="205"/>
    <cellStyle name="常规 3 2" xfId="206"/>
    <cellStyle name="常规 3 2 2" xfId="207"/>
    <cellStyle name="常规 3 2_2016教师招聘通过资格复审面试人员名单0727（面试成绩）" xfId="208"/>
    <cellStyle name="常规 3 3" xfId="209"/>
    <cellStyle name="常规 3 3 2" xfId="210"/>
    <cellStyle name="常规 3 3_2016教师招聘通过资格复审面试人员名单0727（面试成绩）" xfId="211"/>
    <cellStyle name="常规 3 4" xfId="212"/>
    <cellStyle name="常规 4" xfId="213"/>
    <cellStyle name="常规 4 2" xfId="214"/>
    <cellStyle name="常规 4_2016教师招聘通过资格复审面试人员名单0727（面试成绩）" xfId="215"/>
    <cellStyle name="常规 5" xfId="216"/>
    <cellStyle name="常规 6" xfId="217"/>
    <cellStyle name="Hyperlink" xfId="218"/>
    <cellStyle name="好" xfId="219"/>
    <cellStyle name="好 2" xfId="220"/>
    <cellStyle name="好 2 2" xfId="221"/>
    <cellStyle name="好 2 2 2" xfId="222"/>
    <cellStyle name="好 2 2_2016教师招聘通过资格复审面试人员名单0727（面试成绩）" xfId="223"/>
    <cellStyle name="好 2 3" xfId="224"/>
    <cellStyle name="好 2 3 2" xfId="225"/>
    <cellStyle name="好 2 3_2016教师招聘通过资格复审面试人员名单0727（面试成绩）" xfId="226"/>
    <cellStyle name="好_2016教师招聘通过资格复审面试人员名单0727（面试成绩）" xfId="227"/>
    <cellStyle name="汇总" xfId="228"/>
    <cellStyle name="汇总 2" xfId="229"/>
    <cellStyle name="汇总 2 2" xfId="230"/>
    <cellStyle name="汇总 2 2 2" xfId="231"/>
    <cellStyle name="汇总 2 2_2016教师招聘通过资格复审面试人员名单0727（面试成绩）" xfId="232"/>
    <cellStyle name="汇总 2 3" xfId="233"/>
    <cellStyle name="汇总 2 3 2" xfId="234"/>
    <cellStyle name="汇总 2 3_2016教师招聘通过资格复审面试人员名单0727（面试成绩）" xfId="235"/>
    <cellStyle name="Currency" xfId="236"/>
    <cellStyle name="Currency [0]" xfId="237"/>
    <cellStyle name="计算" xfId="238"/>
    <cellStyle name="计算 2" xfId="239"/>
    <cellStyle name="计算 2 2" xfId="240"/>
    <cellStyle name="计算 2 3" xfId="241"/>
    <cellStyle name="计算 2 3 2" xfId="242"/>
    <cellStyle name="计算 2 3_2016教师招聘通过资格复审面试人员名单0727（面试成绩）" xfId="243"/>
    <cellStyle name="计算 2_2016教师招聘通过资格复审面试人员名单0727（面试成绩）" xfId="244"/>
    <cellStyle name="检查单元格" xfId="245"/>
    <cellStyle name="检查单元格 2" xfId="246"/>
    <cellStyle name="检查单元格 2 2" xfId="247"/>
    <cellStyle name="检查单元格 2 2 2" xfId="248"/>
    <cellStyle name="检查单元格 2 2_2016教师招聘通过资格复审面试人员名单0727（面试成绩）" xfId="249"/>
    <cellStyle name="检查单元格 2 3" xfId="250"/>
    <cellStyle name="检查单元格 2 3 2" xfId="251"/>
    <cellStyle name="检查单元格 2 3_2016教师招聘通过资格复审面试人员名单0727（面试成绩）" xfId="252"/>
    <cellStyle name="解释性文本" xfId="253"/>
    <cellStyle name="解释性文本 2" xfId="254"/>
    <cellStyle name="解释性文本 2 2" xfId="255"/>
    <cellStyle name="解释性文本 2 3" xfId="256"/>
    <cellStyle name="解释性文本 2 3 2" xfId="257"/>
    <cellStyle name="解释性文本 2 3_2016教师招聘通过资格复审面试人员名单0727（面试成绩）" xfId="258"/>
    <cellStyle name="解释性文本 2_2016教师招聘通过资格复审面试人员名单0727（面试成绩）" xfId="259"/>
    <cellStyle name="警告文本" xfId="260"/>
    <cellStyle name="警告文本 2" xfId="261"/>
    <cellStyle name="警告文本 2 2" xfId="262"/>
    <cellStyle name="警告文本 2 3" xfId="263"/>
    <cellStyle name="警告文本 2 3 2" xfId="264"/>
    <cellStyle name="警告文本 2 3_2016教师招聘通过资格复审面试人员名单0727（面试成绩）" xfId="265"/>
    <cellStyle name="警告文本 2_2016教师招聘通过资格复审面试人员名单0727（面试成绩）" xfId="266"/>
    <cellStyle name="链接单元格" xfId="267"/>
    <cellStyle name="链接单元格 2" xfId="268"/>
    <cellStyle name="链接单元格 2 2" xfId="269"/>
    <cellStyle name="链接单元格 2 3" xfId="270"/>
    <cellStyle name="链接单元格 2 3 2" xfId="271"/>
    <cellStyle name="链接单元格 2 3_2016教师招聘通过资格复审面试人员名单0727（面试成绩）" xfId="272"/>
    <cellStyle name="链接单元格 2_2016教师招聘通过资格复审面试人员名单0727（面试成绩）" xfId="273"/>
    <cellStyle name="Comma" xfId="274"/>
    <cellStyle name="Comma [0]" xfId="275"/>
    <cellStyle name="强调文字颜色 1" xfId="276"/>
    <cellStyle name="强调文字颜色 2" xfId="277"/>
    <cellStyle name="强调文字颜色 3" xfId="278"/>
    <cellStyle name="强调文字颜色 4" xfId="279"/>
    <cellStyle name="强调文字颜色 5" xfId="280"/>
    <cellStyle name="强调文字颜色 6" xfId="281"/>
    <cellStyle name="适中" xfId="282"/>
    <cellStyle name="适中 2" xfId="283"/>
    <cellStyle name="适中 2 2" xfId="284"/>
    <cellStyle name="适中 2 2 2" xfId="285"/>
    <cellStyle name="适中 2 2_2016教师招聘通过资格复审面试人员名单0727（面试成绩）" xfId="286"/>
    <cellStyle name="适中 2 3" xfId="287"/>
    <cellStyle name="适中 2 3 2" xfId="288"/>
    <cellStyle name="适中 2 3_2016教师招聘通过资格复审面试人员名单0727（面试成绩）" xfId="289"/>
    <cellStyle name="输出" xfId="290"/>
    <cellStyle name="输出 2" xfId="291"/>
    <cellStyle name="输出 2 2" xfId="292"/>
    <cellStyle name="输出 2 2 2" xfId="293"/>
    <cellStyle name="输出 2 2_2016教师招聘通过资格复审面试人员名单0727（面试成绩）" xfId="294"/>
    <cellStyle name="输出 2 3" xfId="295"/>
    <cellStyle name="输出 2 3 2" xfId="296"/>
    <cellStyle name="输出 2 3_2016教师招聘通过资格复审面试人员名单0727（面试成绩）" xfId="297"/>
    <cellStyle name="输入" xfId="298"/>
    <cellStyle name="输入 2" xfId="299"/>
    <cellStyle name="输入 2 2" xfId="300"/>
    <cellStyle name="输入 2 3" xfId="301"/>
    <cellStyle name="输入 2 3 2" xfId="302"/>
    <cellStyle name="输入 2 3_2016教师招聘通过资格复审面试人员名单0727（面试成绩）" xfId="303"/>
    <cellStyle name="输入 2_2016教师招聘通过资格复审面试人员名单0727（面试成绩）" xfId="304"/>
    <cellStyle name="Followed Hyperlink" xfId="305"/>
    <cellStyle name="着色 1" xfId="306"/>
    <cellStyle name="着色 1 2" xfId="307"/>
    <cellStyle name="着色 1 2 2" xfId="308"/>
    <cellStyle name="着色 1 2_2016教师招聘通过资格复审面试人员名单0727（面试成绩）" xfId="309"/>
    <cellStyle name="着色 1 3" xfId="310"/>
    <cellStyle name="着色 1 3 2" xfId="311"/>
    <cellStyle name="着色 1 3_2016教师招聘通过资格复审面试人员名单0727（面试成绩）" xfId="312"/>
    <cellStyle name="着色 2" xfId="313"/>
    <cellStyle name="着色 2 2" xfId="314"/>
    <cellStyle name="着色 2 2 2" xfId="315"/>
    <cellStyle name="着色 2 2_2016教师招聘通过资格复审面试人员名单0727（面试成绩）" xfId="316"/>
    <cellStyle name="着色 2 3" xfId="317"/>
    <cellStyle name="着色 2 3 2" xfId="318"/>
    <cellStyle name="着色 2 3_2016教师招聘通过资格复审面试人员名单0727（面试成绩）" xfId="319"/>
    <cellStyle name="着色 3" xfId="320"/>
    <cellStyle name="着色 3 2" xfId="321"/>
    <cellStyle name="着色 3 2 2" xfId="322"/>
    <cellStyle name="着色 3 2_2016教师招聘通过资格复审面试人员名单0727（面试成绩）" xfId="323"/>
    <cellStyle name="着色 3 3" xfId="324"/>
    <cellStyle name="着色 3 3 2" xfId="325"/>
    <cellStyle name="着色 3 3_2016教师招聘通过资格复审面试人员名单0727（面试成绩）" xfId="326"/>
    <cellStyle name="着色 4" xfId="327"/>
    <cellStyle name="着色 4 2" xfId="328"/>
    <cellStyle name="着色 4 2 2" xfId="329"/>
    <cellStyle name="着色 4 2_2016教师招聘通过资格复审面试人员名单0727（面试成绩）" xfId="330"/>
    <cellStyle name="着色 4 3" xfId="331"/>
    <cellStyle name="着色 4 3 2" xfId="332"/>
    <cellStyle name="着色 4 3_2016教师招聘通过资格复审面试人员名单0727（面试成绩）" xfId="333"/>
    <cellStyle name="着色 5" xfId="334"/>
    <cellStyle name="着色 5 2" xfId="335"/>
    <cellStyle name="着色 5 2 2" xfId="336"/>
    <cellStyle name="着色 5 2_2016教师招聘通过资格复审面试人员名单0727（面试成绩）" xfId="337"/>
    <cellStyle name="着色 5 3" xfId="338"/>
    <cellStyle name="着色 5 3 2" xfId="339"/>
    <cellStyle name="着色 5 3_2016教师招聘通过资格复审面试人员名单0727（面试成绩）" xfId="340"/>
    <cellStyle name="着色 6" xfId="341"/>
    <cellStyle name="着色 6 2" xfId="342"/>
    <cellStyle name="着色 6 2 2" xfId="343"/>
    <cellStyle name="着色 6 2_2016教师招聘通过资格复审面试人员名单0727（面试成绩）" xfId="344"/>
    <cellStyle name="着色 6 3" xfId="345"/>
    <cellStyle name="着色 6 3 2" xfId="346"/>
    <cellStyle name="着色 6 3_2016教师招聘通过资格复审面试人员名单0727（面试成绩）" xfId="347"/>
    <cellStyle name="注释" xfId="348"/>
    <cellStyle name="注释 2" xfId="349"/>
    <cellStyle name="注释 2 2" xfId="350"/>
    <cellStyle name="注释 2 2 2" xfId="351"/>
    <cellStyle name="注释 2 3" xfId="352"/>
    <cellStyle name="注释 2 3 2" xfId="353"/>
    <cellStyle name="注释 2 4" xfId="3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SheetLayoutView="100" workbookViewId="0" topLeftCell="A1">
      <selection activeCell="K3" sqref="K3"/>
    </sheetView>
  </sheetViews>
  <sheetFormatPr defaultColWidth="9.140625" defaultRowHeight="15"/>
  <cols>
    <col min="1" max="1" width="4.00390625" style="27" customWidth="1"/>
    <col min="2" max="2" width="6.7109375" style="1" customWidth="1"/>
    <col min="3" max="3" width="5.8515625" style="1" customWidth="1"/>
    <col min="4" max="4" width="8.421875" style="1" customWidth="1"/>
    <col min="5" max="5" width="9.28125" style="1" customWidth="1"/>
    <col min="6" max="6" width="7.28125" style="1" customWidth="1"/>
    <col min="7" max="7" width="10.57421875" style="1" customWidth="1"/>
    <col min="8" max="8" width="7.28125" style="1" customWidth="1"/>
    <col min="9" max="9" width="8.140625" style="15" customWidth="1"/>
    <col min="10" max="10" width="8.421875" style="15" customWidth="1"/>
    <col min="11" max="11" width="8.8515625" style="15" customWidth="1"/>
    <col min="12" max="12" width="6.28125" style="23" customWidth="1"/>
    <col min="13" max="13" width="7.421875" style="2" customWidth="1"/>
    <col min="14" max="14" width="15.57421875" style="2" customWidth="1"/>
    <col min="15" max="16384" width="9.140625" style="2" customWidth="1"/>
  </cols>
  <sheetData>
    <row r="1" spans="1:13" ht="31.5" customHeight="1">
      <c r="A1" s="34" t="s">
        <v>1210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9" customHeight="1">
      <c r="A2" s="35" t="s">
        <v>44</v>
      </c>
      <c r="B2" s="3" t="s">
        <v>621</v>
      </c>
      <c r="C2" s="35" t="s">
        <v>1198</v>
      </c>
      <c r="D2" s="3" t="s">
        <v>622</v>
      </c>
      <c r="E2" s="3" t="s">
        <v>623</v>
      </c>
      <c r="F2" s="35" t="s">
        <v>1201</v>
      </c>
      <c r="G2" s="35" t="s">
        <v>696</v>
      </c>
      <c r="H2" s="35" t="s">
        <v>1200</v>
      </c>
      <c r="I2" s="37" t="s">
        <v>1202</v>
      </c>
      <c r="J2" s="36" t="s">
        <v>1214</v>
      </c>
      <c r="K2" s="36" t="s">
        <v>1203</v>
      </c>
      <c r="L2" s="38" t="s">
        <v>1204</v>
      </c>
      <c r="M2" s="35" t="s">
        <v>189</v>
      </c>
    </row>
    <row r="3" spans="1:14" s="71" customFormat="1" ht="27.75" customHeight="1">
      <c r="A3" s="63">
        <v>1</v>
      </c>
      <c r="B3" s="64" t="s">
        <v>336</v>
      </c>
      <c r="C3" s="64" t="s">
        <v>1878</v>
      </c>
      <c r="D3" s="65" t="s">
        <v>912</v>
      </c>
      <c r="E3" s="65" t="s">
        <v>913</v>
      </c>
      <c r="F3" s="64">
        <v>132.5</v>
      </c>
      <c r="G3" s="64" t="s">
        <v>1879</v>
      </c>
      <c r="H3" s="66">
        <v>81.02</v>
      </c>
      <c r="I3" s="64">
        <v>59.58</v>
      </c>
      <c r="J3" s="67">
        <f>H3*0.5+I3*0.5</f>
        <v>70.3</v>
      </c>
      <c r="K3" s="68">
        <f>F3*0.25+J3*0.5</f>
        <v>68.275</v>
      </c>
      <c r="L3" s="69">
        <v>1</v>
      </c>
      <c r="M3" s="64" t="s">
        <v>1287</v>
      </c>
      <c r="N3" s="70"/>
    </row>
    <row r="4" spans="1:14" s="71" customFormat="1" ht="27.75" customHeight="1">
      <c r="A4" s="63">
        <v>2</v>
      </c>
      <c r="B4" s="64" t="s">
        <v>337</v>
      </c>
      <c r="C4" s="64" t="s">
        <v>1878</v>
      </c>
      <c r="D4" s="65" t="s">
        <v>914</v>
      </c>
      <c r="E4" s="65" t="s">
        <v>913</v>
      </c>
      <c r="F4" s="64">
        <v>131</v>
      </c>
      <c r="G4" s="64" t="s">
        <v>1879</v>
      </c>
      <c r="H4" s="66">
        <v>79.64</v>
      </c>
      <c r="I4" s="64">
        <v>59.12</v>
      </c>
      <c r="J4" s="67">
        <f>H4*0.5+I4*0.5</f>
        <v>69.38</v>
      </c>
      <c r="K4" s="68">
        <f>F4*0.25+J4*0.5</f>
        <v>67.44</v>
      </c>
      <c r="L4" s="69">
        <v>2</v>
      </c>
      <c r="M4" s="64" t="s">
        <v>1287</v>
      </c>
      <c r="N4" s="70"/>
    </row>
    <row r="5" spans="1:14" s="71" customFormat="1" ht="27.75" customHeight="1">
      <c r="A5" s="63">
        <v>3</v>
      </c>
      <c r="B5" s="64" t="s">
        <v>341</v>
      </c>
      <c r="C5" s="64" t="s">
        <v>1880</v>
      </c>
      <c r="D5" s="65" t="s">
        <v>918</v>
      </c>
      <c r="E5" s="65" t="s">
        <v>913</v>
      </c>
      <c r="F5" s="64">
        <v>120</v>
      </c>
      <c r="G5" s="64" t="s">
        <v>1881</v>
      </c>
      <c r="H5" s="66">
        <v>81.28</v>
      </c>
      <c r="I5" s="64">
        <v>63.15</v>
      </c>
      <c r="J5" s="67">
        <f>H5*0.5+I5*0.5</f>
        <v>72.215</v>
      </c>
      <c r="K5" s="68">
        <f>F5*0.25+J5*0.5</f>
        <v>66.1075</v>
      </c>
      <c r="L5" s="69">
        <v>3</v>
      </c>
      <c r="M5" s="64" t="s">
        <v>1336</v>
      </c>
      <c r="N5" s="70"/>
    </row>
    <row r="6" spans="1:14" s="71" customFormat="1" ht="27.75" customHeight="1">
      <c r="A6" s="63">
        <v>4</v>
      </c>
      <c r="B6" s="64" t="s">
        <v>343</v>
      </c>
      <c r="C6" s="64" t="s">
        <v>1880</v>
      </c>
      <c r="D6" s="65" t="s">
        <v>920</v>
      </c>
      <c r="E6" s="65" t="s">
        <v>913</v>
      </c>
      <c r="F6" s="64">
        <v>115</v>
      </c>
      <c r="G6" s="64" t="s">
        <v>1881</v>
      </c>
      <c r="H6" s="66">
        <v>86.56</v>
      </c>
      <c r="I6" s="64">
        <v>61.25</v>
      </c>
      <c r="J6" s="67">
        <f>H6*0.5+I6*0.5</f>
        <v>73.905</v>
      </c>
      <c r="K6" s="68">
        <f>F6*0.25+J6*0.5</f>
        <v>65.7025</v>
      </c>
      <c r="L6" s="69">
        <v>4</v>
      </c>
      <c r="M6" s="64" t="s">
        <v>1336</v>
      </c>
      <c r="N6" s="70"/>
    </row>
    <row r="7" spans="1:14" s="71" customFormat="1" ht="27.75" customHeight="1">
      <c r="A7" s="63">
        <v>5</v>
      </c>
      <c r="B7" s="64" t="s">
        <v>345</v>
      </c>
      <c r="C7" s="64" t="s">
        <v>1878</v>
      </c>
      <c r="D7" s="65" t="s">
        <v>922</v>
      </c>
      <c r="E7" s="65" t="s">
        <v>913</v>
      </c>
      <c r="F7" s="64">
        <v>110</v>
      </c>
      <c r="G7" s="64" t="s">
        <v>1879</v>
      </c>
      <c r="H7" s="66">
        <v>79.96</v>
      </c>
      <c r="I7" s="64">
        <v>61.1</v>
      </c>
      <c r="J7" s="67">
        <f>H7*0.5+I7*0.5</f>
        <v>70.53</v>
      </c>
      <c r="K7" s="68">
        <f>F7*0.25+J7*0.5</f>
        <v>62.765</v>
      </c>
      <c r="L7" s="69">
        <v>5</v>
      </c>
      <c r="M7" s="64" t="s">
        <v>1287</v>
      </c>
      <c r="N7" s="70"/>
    </row>
    <row r="8" spans="1:14" s="71" customFormat="1" ht="27.75" customHeight="1">
      <c r="A8" s="63">
        <v>6</v>
      </c>
      <c r="B8" s="64" t="s">
        <v>340</v>
      </c>
      <c r="C8" s="64" t="s">
        <v>1878</v>
      </c>
      <c r="D8" s="65" t="s">
        <v>917</v>
      </c>
      <c r="E8" s="65" t="s">
        <v>913</v>
      </c>
      <c r="F8" s="64">
        <v>120.5</v>
      </c>
      <c r="G8" s="64" t="s">
        <v>1879</v>
      </c>
      <c r="H8" s="66">
        <v>76.72</v>
      </c>
      <c r="I8" s="64">
        <v>51.32</v>
      </c>
      <c r="J8" s="67">
        <f>H8*0.5+I8*0.5</f>
        <v>64.02</v>
      </c>
      <c r="K8" s="68">
        <f>F8*0.25+J8*0.5</f>
        <v>62.135</v>
      </c>
      <c r="L8" s="69">
        <v>6</v>
      </c>
      <c r="M8" s="64" t="s">
        <v>1287</v>
      </c>
      <c r="N8" s="70"/>
    </row>
    <row r="9" spans="1:14" s="71" customFormat="1" ht="27.75" customHeight="1">
      <c r="A9" s="63">
        <v>7</v>
      </c>
      <c r="B9" s="64" t="s">
        <v>338</v>
      </c>
      <c r="C9" s="64" t="s">
        <v>1882</v>
      </c>
      <c r="D9" s="65" t="s">
        <v>915</v>
      </c>
      <c r="E9" s="65" t="s">
        <v>913</v>
      </c>
      <c r="F9" s="64">
        <v>130.5</v>
      </c>
      <c r="G9" s="64" t="s">
        <v>1883</v>
      </c>
      <c r="H9" s="66">
        <v>80.76</v>
      </c>
      <c r="I9" s="64">
        <v>37</v>
      </c>
      <c r="J9" s="67">
        <f>H9*0.5+I9*0.5</f>
        <v>58.88</v>
      </c>
      <c r="K9" s="68">
        <f>F9*0.25+J9*0.5</f>
        <v>62.065</v>
      </c>
      <c r="L9" s="69">
        <v>7</v>
      </c>
      <c r="M9" s="64"/>
      <c r="N9" s="70"/>
    </row>
    <row r="10" spans="1:14" s="71" customFormat="1" ht="27.75" customHeight="1">
      <c r="A10" s="63">
        <v>8</v>
      </c>
      <c r="B10" s="64" t="s">
        <v>348</v>
      </c>
      <c r="C10" s="64" t="s">
        <v>1884</v>
      </c>
      <c r="D10" s="65" t="s">
        <v>925</v>
      </c>
      <c r="E10" s="65" t="s">
        <v>913</v>
      </c>
      <c r="F10" s="64">
        <v>108</v>
      </c>
      <c r="G10" s="64" t="s">
        <v>1885</v>
      </c>
      <c r="H10" s="66">
        <v>78.7</v>
      </c>
      <c r="I10" s="64">
        <v>58.7</v>
      </c>
      <c r="J10" s="67">
        <f>H10*0.5+I10*0.5</f>
        <v>68.7</v>
      </c>
      <c r="K10" s="68">
        <f>F10*0.25+J10*0.5</f>
        <v>61.35</v>
      </c>
      <c r="L10" s="69">
        <v>8</v>
      </c>
      <c r="M10" s="64"/>
      <c r="N10" s="70"/>
    </row>
    <row r="11" spans="1:14" s="71" customFormat="1" ht="27.75" customHeight="1">
      <c r="A11" s="63">
        <v>9</v>
      </c>
      <c r="B11" s="64" t="s">
        <v>344</v>
      </c>
      <c r="C11" s="64" t="s">
        <v>1884</v>
      </c>
      <c r="D11" s="65" t="s">
        <v>921</v>
      </c>
      <c r="E11" s="65" t="s">
        <v>913</v>
      </c>
      <c r="F11" s="64">
        <v>111.5</v>
      </c>
      <c r="G11" s="64" t="s">
        <v>1885</v>
      </c>
      <c r="H11" s="66">
        <v>79.38</v>
      </c>
      <c r="I11" s="64">
        <v>52.62</v>
      </c>
      <c r="J11" s="67">
        <f>H11*0.5+I11*0.5</f>
        <v>66</v>
      </c>
      <c r="K11" s="68">
        <f>F11*0.25+J11*0.5</f>
        <v>60.875</v>
      </c>
      <c r="L11" s="69">
        <v>9</v>
      </c>
      <c r="M11" s="64"/>
      <c r="N11" s="70"/>
    </row>
    <row r="12" spans="1:14" s="71" customFormat="1" ht="27.75" customHeight="1">
      <c r="A12" s="63">
        <v>10</v>
      </c>
      <c r="B12" s="64" t="s">
        <v>350</v>
      </c>
      <c r="C12" s="64" t="s">
        <v>1886</v>
      </c>
      <c r="D12" s="65" t="s">
        <v>927</v>
      </c>
      <c r="E12" s="65" t="s">
        <v>913</v>
      </c>
      <c r="F12" s="64">
        <v>105</v>
      </c>
      <c r="G12" s="64" t="s">
        <v>1887</v>
      </c>
      <c r="H12" s="66">
        <v>78.42</v>
      </c>
      <c r="I12" s="64">
        <v>53.47</v>
      </c>
      <c r="J12" s="67">
        <f>H12*0.5+I12*0.5</f>
        <v>65.945</v>
      </c>
      <c r="K12" s="68">
        <f>F12*0.25+J12*0.5</f>
        <v>59.2225</v>
      </c>
      <c r="L12" s="69">
        <v>10</v>
      </c>
      <c r="M12" s="64"/>
      <c r="N12" s="70"/>
    </row>
    <row r="13" spans="1:14" s="71" customFormat="1" ht="27.75" customHeight="1">
      <c r="A13" s="63">
        <v>11</v>
      </c>
      <c r="B13" s="64" t="s">
        <v>347</v>
      </c>
      <c r="C13" s="64" t="s">
        <v>1888</v>
      </c>
      <c r="D13" s="65" t="s">
        <v>924</v>
      </c>
      <c r="E13" s="65" t="s">
        <v>913</v>
      </c>
      <c r="F13" s="64">
        <v>108.5</v>
      </c>
      <c r="G13" s="64" t="s">
        <v>1889</v>
      </c>
      <c r="H13" s="66">
        <v>77.64</v>
      </c>
      <c r="I13" s="64">
        <v>50.34</v>
      </c>
      <c r="J13" s="67">
        <f>H13*0.5+I13*0.5</f>
        <v>63.99</v>
      </c>
      <c r="K13" s="68">
        <f>F13*0.25+J13*0.5</f>
        <v>59.120000000000005</v>
      </c>
      <c r="L13" s="69">
        <v>11</v>
      </c>
      <c r="M13" s="64"/>
      <c r="N13" s="70"/>
    </row>
    <row r="14" spans="1:14" s="71" customFormat="1" ht="27.75" customHeight="1">
      <c r="A14" s="63">
        <v>12</v>
      </c>
      <c r="B14" s="64" t="s">
        <v>339</v>
      </c>
      <c r="C14" s="64" t="s">
        <v>1890</v>
      </c>
      <c r="D14" s="65" t="s">
        <v>916</v>
      </c>
      <c r="E14" s="65" t="s">
        <v>913</v>
      </c>
      <c r="F14" s="64">
        <v>123.5</v>
      </c>
      <c r="G14" s="64" t="s">
        <v>1891</v>
      </c>
      <c r="H14" s="66">
        <v>78.46</v>
      </c>
      <c r="I14" s="64">
        <v>31.7</v>
      </c>
      <c r="J14" s="67">
        <f>H14*0.5+I14*0.5</f>
        <v>55.08</v>
      </c>
      <c r="K14" s="68">
        <f>F14*0.25+J14*0.5</f>
        <v>58.415</v>
      </c>
      <c r="L14" s="69">
        <v>12</v>
      </c>
      <c r="M14" s="64"/>
      <c r="N14" s="70"/>
    </row>
    <row r="15" spans="1:14" s="71" customFormat="1" ht="27.75" customHeight="1">
      <c r="A15" s="63">
        <v>13</v>
      </c>
      <c r="B15" s="64" t="s">
        <v>349</v>
      </c>
      <c r="C15" s="64" t="s">
        <v>1892</v>
      </c>
      <c r="D15" s="65" t="s">
        <v>926</v>
      </c>
      <c r="E15" s="65" t="s">
        <v>913</v>
      </c>
      <c r="F15" s="64">
        <v>107</v>
      </c>
      <c r="G15" s="64" t="s">
        <v>1893</v>
      </c>
      <c r="H15" s="66">
        <v>81.32</v>
      </c>
      <c r="I15" s="64">
        <v>43.84</v>
      </c>
      <c r="J15" s="67">
        <f>H15*0.5+I15*0.5</f>
        <v>62.58</v>
      </c>
      <c r="K15" s="68">
        <f>F15*0.25+J15*0.5</f>
        <v>58.04</v>
      </c>
      <c r="L15" s="69">
        <v>13</v>
      </c>
      <c r="M15" s="64"/>
      <c r="N15" s="70"/>
    </row>
    <row r="16" spans="1:14" s="71" customFormat="1" ht="27.75" customHeight="1">
      <c r="A16" s="63">
        <v>14</v>
      </c>
      <c r="B16" s="64" t="s">
        <v>342</v>
      </c>
      <c r="C16" s="64" t="s">
        <v>1894</v>
      </c>
      <c r="D16" s="65" t="s">
        <v>919</v>
      </c>
      <c r="E16" s="65" t="s">
        <v>913</v>
      </c>
      <c r="F16" s="64">
        <v>117</v>
      </c>
      <c r="G16" s="64" t="s">
        <v>1895</v>
      </c>
      <c r="H16" s="66">
        <v>80.56</v>
      </c>
      <c r="I16" s="64">
        <v>34.37</v>
      </c>
      <c r="J16" s="67">
        <f>H16*0.5+I16*0.5</f>
        <v>57.465</v>
      </c>
      <c r="K16" s="68">
        <f>F16*0.25+J16*0.5</f>
        <v>57.9825</v>
      </c>
      <c r="L16" s="69">
        <v>14</v>
      </c>
      <c r="M16" s="64"/>
      <c r="N16" s="70"/>
    </row>
    <row r="17" spans="1:14" s="71" customFormat="1" ht="27.75" customHeight="1">
      <c r="A17" s="63">
        <v>15</v>
      </c>
      <c r="B17" s="64" t="s">
        <v>346</v>
      </c>
      <c r="C17" s="64" t="s">
        <v>1894</v>
      </c>
      <c r="D17" s="65" t="s">
        <v>923</v>
      </c>
      <c r="E17" s="65" t="s">
        <v>913</v>
      </c>
      <c r="F17" s="64">
        <v>109.5</v>
      </c>
      <c r="G17" s="64" t="s">
        <v>1895</v>
      </c>
      <c r="H17" s="66"/>
      <c r="I17" s="64"/>
      <c r="J17" s="67"/>
      <c r="K17" s="68"/>
      <c r="L17" s="72"/>
      <c r="M17" s="64" t="s">
        <v>1896</v>
      </c>
      <c r="N17" s="70"/>
    </row>
    <row r="18" spans="1:14" s="71" customFormat="1" ht="27.75" customHeight="1">
      <c r="A18" s="63">
        <v>16</v>
      </c>
      <c r="B18" s="64" t="s">
        <v>352</v>
      </c>
      <c r="C18" s="64" t="s">
        <v>1897</v>
      </c>
      <c r="D18" s="65" t="s">
        <v>930</v>
      </c>
      <c r="E18" s="65" t="s">
        <v>929</v>
      </c>
      <c r="F18" s="64">
        <v>135.5</v>
      </c>
      <c r="G18" s="64" t="s">
        <v>1898</v>
      </c>
      <c r="H18" s="66">
        <v>84.28</v>
      </c>
      <c r="I18" s="64">
        <v>66.96</v>
      </c>
      <c r="J18" s="67">
        <f>H18*0.5+I18*0.5</f>
        <v>75.62</v>
      </c>
      <c r="K18" s="68">
        <f>F18*0.25+J18*0.5</f>
        <v>71.685</v>
      </c>
      <c r="L18" s="69">
        <v>1</v>
      </c>
      <c r="M18" s="64" t="s">
        <v>1899</v>
      </c>
      <c r="N18" s="70"/>
    </row>
    <row r="19" spans="1:14" s="71" customFormat="1" ht="27.75" customHeight="1">
      <c r="A19" s="63">
        <v>17</v>
      </c>
      <c r="B19" s="64" t="s">
        <v>353</v>
      </c>
      <c r="C19" s="64" t="s">
        <v>1900</v>
      </c>
      <c r="D19" s="65" t="s">
        <v>931</v>
      </c>
      <c r="E19" s="65" t="s">
        <v>929</v>
      </c>
      <c r="F19" s="64">
        <v>133.5</v>
      </c>
      <c r="G19" s="64" t="s">
        <v>1901</v>
      </c>
      <c r="H19" s="66">
        <v>78.64</v>
      </c>
      <c r="I19" s="64">
        <v>73.29</v>
      </c>
      <c r="J19" s="67">
        <f>H19*0.5+I19*0.5</f>
        <v>75.965</v>
      </c>
      <c r="K19" s="68">
        <f>F19*0.25+J19*0.5</f>
        <v>71.3575</v>
      </c>
      <c r="L19" s="69">
        <v>2</v>
      </c>
      <c r="M19" s="64" t="s">
        <v>1649</v>
      </c>
      <c r="N19" s="70"/>
    </row>
    <row r="20" spans="1:14" s="71" customFormat="1" ht="27.75" customHeight="1">
      <c r="A20" s="63">
        <v>18</v>
      </c>
      <c r="B20" s="64" t="s">
        <v>351</v>
      </c>
      <c r="C20" s="64" t="s">
        <v>1902</v>
      </c>
      <c r="D20" s="65" t="s">
        <v>928</v>
      </c>
      <c r="E20" s="65" t="s">
        <v>929</v>
      </c>
      <c r="F20" s="64">
        <v>143.5</v>
      </c>
      <c r="G20" s="64" t="s">
        <v>1903</v>
      </c>
      <c r="H20" s="66">
        <v>83.2</v>
      </c>
      <c r="I20" s="64">
        <v>58.26</v>
      </c>
      <c r="J20" s="67">
        <f>H20*0.5+I20*0.5</f>
        <v>70.73</v>
      </c>
      <c r="K20" s="68">
        <f>F20*0.25+J20*0.5</f>
        <v>71.24000000000001</v>
      </c>
      <c r="L20" s="69">
        <v>3</v>
      </c>
      <c r="M20" s="64" t="s">
        <v>1383</v>
      </c>
      <c r="N20" s="70"/>
    </row>
    <row r="21" spans="1:14" s="71" customFormat="1" ht="27.75" customHeight="1">
      <c r="A21" s="63">
        <v>19</v>
      </c>
      <c r="B21" s="64" t="s">
        <v>356</v>
      </c>
      <c r="C21" s="64" t="s">
        <v>1904</v>
      </c>
      <c r="D21" s="65" t="s">
        <v>934</v>
      </c>
      <c r="E21" s="65" t="s">
        <v>929</v>
      </c>
      <c r="F21" s="64">
        <v>125.5</v>
      </c>
      <c r="G21" s="64" t="s">
        <v>1905</v>
      </c>
      <c r="H21" s="66">
        <v>80.94</v>
      </c>
      <c r="I21" s="64">
        <v>73.96</v>
      </c>
      <c r="J21" s="67">
        <f>H21*0.5+I21*0.5</f>
        <v>77.44999999999999</v>
      </c>
      <c r="K21" s="68">
        <f>F21*0.25+J21*0.5</f>
        <v>70.1</v>
      </c>
      <c r="L21" s="69">
        <v>4</v>
      </c>
      <c r="M21" s="64" t="s">
        <v>1457</v>
      </c>
      <c r="N21" s="70"/>
    </row>
    <row r="22" spans="1:14" s="71" customFormat="1" ht="27.75" customHeight="1">
      <c r="A22" s="63">
        <v>20</v>
      </c>
      <c r="B22" s="64" t="s">
        <v>354</v>
      </c>
      <c r="C22" s="64" t="s">
        <v>1900</v>
      </c>
      <c r="D22" s="65" t="s">
        <v>932</v>
      </c>
      <c r="E22" s="65" t="s">
        <v>929</v>
      </c>
      <c r="F22" s="64">
        <v>130</v>
      </c>
      <c r="G22" s="64" t="s">
        <v>1901</v>
      </c>
      <c r="H22" s="66">
        <v>82.06</v>
      </c>
      <c r="I22" s="64">
        <v>60.69</v>
      </c>
      <c r="J22" s="67">
        <f>H22*0.5+I22*0.5</f>
        <v>71.375</v>
      </c>
      <c r="K22" s="68">
        <f>F22*0.25+J22*0.5</f>
        <v>68.1875</v>
      </c>
      <c r="L22" s="69">
        <v>5</v>
      </c>
      <c r="M22" s="64" t="s">
        <v>1649</v>
      </c>
      <c r="N22" s="70"/>
    </row>
    <row r="23" spans="1:14" s="71" customFormat="1" ht="27.75" customHeight="1">
      <c r="A23" s="63">
        <v>21</v>
      </c>
      <c r="B23" s="64" t="s">
        <v>358</v>
      </c>
      <c r="C23" s="64" t="s">
        <v>1906</v>
      </c>
      <c r="D23" s="65" t="s">
        <v>936</v>
      </c>
      <c r="E23" s="65" t="s">
        <v>929</v>
      </c>
      <c r="F23" s="64">
        <v>122.5</v>
      </c>
      <c r="G23" s="64" t="s">
        <v>1907</v>
      </c>
      <c r="H23" s="66">
        <v>82.62</v>
      </c>
      <c r="I23" s="64">
        <v>63.97</v>
      </c>
      <c r="J23" s="67">
        <f>H23*0.5+I23*0.5</f>
        <v>73.295</v>
      </c>
      <c r="K23" s="68">
        <f>F23*0.25+J23*0.5</f>
        <v>67.27250000000001</v>
      </c>
      <c r="L23" s="69">
        <v>6</v>
      </c>
      <c r="M23" s="64" t="s">
        <v>1657</v>
      </c>
      <c r="N23" s="70"/>
    </row>
    <row r="24" spans="1:14" s="71" customFormat="1" ht="27.75" customHeight="1">
      <c r="A24" s="63">
        <v>22</v>
      </c>
      <c r="B24" s="64" t="s">
        <v>360</v>
      </c>
      <c r="C24" s="64" t="s">
        <v>1908</v>
      </c>
      <c r="D24" s="65" t="s">
        <v>938</v>
      </c>
      <c r="E24" s="65" t="s">
        <v>929</v>
      </c>
      <c r="F24" s="64">
        <v>119.5</v>
      </c>
      <c r="G24" s="64" t="s">
        <v>1909</v>
      </c>
      <c r="H24" s="66">
        <v>84.28</v>
      </c>
      <c r="I24" s="64">
        <v>59.4</v>
      </c>
      <c r="J24" s="67">
        <f>H24*0.5+I24*0.5</f>
        <v>71.84</v>
      </c>
      <c r="K24" s="68">
        <f>F24*0.25+J24*0.5</f>
        <v>65.795</v>
      </c>
      <c r="L24" s="69">
        <v>7</v>
      </c>
      <c r="M24" s="64"/>
      <c r="N24" s="70"/>
    </row>
    <row r="25" spans="1:14" s="71" customFormat="1" ht="27.75" customHeight="1">
      <c r="A25" s="63">
        <v>23</v>
      </c>
      <c r="B25" s="64" t="s">
        <v>355</v>
      </c>
      <c r="C25" s="64" t="s">
        <v>1902</v>
      </c>
      <c r="D25" s="65" t="s">
        <v>933</v>
      </c>
      <c r="E25" s="65" t="s">
        <v>929</v>
      </c>
      <c r="F25" s="64">
        <v>129</v>
      </c>
      <c r="G25" s="64" t="s">
        <v>1903</v>
      </c>
      <c r="H25" s="66">
        <v>79.28</v>
      </c>
      <c r="I25" s="64">
        <v>50.06</v>
      </c>
      <c r="J25" s="67">
        <f>H25*0.5+I25*0.5</f>
        <v>64.67</v>
      </c>
      <c r="K25" s="68">
        <f>F25*0.25+J25*0.5</f>
        <v>64.58500000000001</v>
      </c>
      <c r="L25" s="69">
        <v>8</v>
      </c>
      <c r="M25" s="64"/>
      <c r="N25" s="70"/>
    </row>
    <row r="26" spans="1:14" s="71" customFormat="1" ht="27.75" customHeight="1">
      <c r="A26" s="63">
        <v>24</v>
      </c>
      <c r="B26" s="64" t="s">
        <v>362</v>
      </c>
      <c r="C26" s="64" t="s">
        <v>1910</v>
      </c>
      <c r="D26" s="65" t="s">
        <v>940</v>
      </c>
      <c r="E26" s="65" t="s">
        <v>929</v>
      </c>
      <c r="F26" s="64">
        <v>114.5</v>
      </c>
      <c r="G26" s="64" t="s">
        <v>1911</v>
      </c>
      <c r="H26" s="66">
        <v>79.28</v>
      </c>
      <c r="I26" s="64">
        <v>55.3</v>
      </c>
      <c r="J26" s="67">
        <f>H26*0.5+I26*0.5</f>
        <v>67.28999999999999</v>
      </c>
      <c r="K26" s="68">
        <f>F26*0.25+J26*0.5</f>
        <v>62.269999999999996</v>
      </c>
      <c r="L26" s="69">
        <v>9</v>
      </c>
      <c r="M26" s="64"/>
      <c r="N26" s="70"/>
    </row>
    <row r="27" spans="1:14" s="71" customFormat="1" ht="27.75" customHeight="1">
      <c r="A27" s="63">
        <v>25</v>
      </c>
      <c r="B27" s="64" t="s">
        <v>359</v>
      </c>
      <c r="C27" s="64" t="s">
        <v>1912</v>
      </c>
      <c r="D27" s="65" t="s">
        <v>937</v>
      </c>
      <c r="E27" s="65" t="s">
        <v>929</v>
      </c>
      <c r="F27" s="64">
        <v>122</v>
      </c>
      <c r="G27" s="64" t="s">
        <v>1913</v>
      </c>
      <c r="H27" s="66">
        <v>82.02</v>
      </c>
      <c r="I27" s="64">
        <v>44.95</v>
      </c>
      <c r="J27" s="67">
        <f>H27*0.5+I27*0.5</f>
        <v>63.485</v>
      </c>
      <c r="K27" s="68">
        <f>F27*0.25+J27*0.5</f>
        <v>62.2425</v>
      </c>
      <c r="L27" s="69">
        <v>10</v>
      </c>
      <c r="M27" s="64"/>
      <c r="N27" s="70"/>
    </row>
    <row r="28" spans="1:14" s="71" customFormat="1" ht="27.75" customHeight="1">
      <c r="A28" s="63">
        <v>26</v>
      </c>
      <c r="B28" s="64" t="s">
        <v>357</v>
      </c>
      <c r="C28" s="64" t="s">
        <v>1914</v>
      </c>
      <c r="D28" s="65" t="s">
        <v>935</v>
      </c>
      <c r="E28" s="65" t="s">
        <v>929</v>
      </c>
      <c r="F28" s="64">
        <v>124</v>
      </c>
      <c r="G28" s="64" t="s">
        <v>1915</v>
      </c>
      <c r="H28" s="66">
        <v>76.58</v>
      </c>
      <c r="I28" s="64">
        <v>39.2</v>
      </c>
      <c r="J28" s="67">
        <f>H28*0.5+I28*0.5</f>
        <v>57.89</v>
      </c>
      <c r="K28" s="68">
        <f>F28*0.25+J28*0.5</f>
        <v>59.945</v>
      </c>
      <c r="L28" s="69">
        <v>11</v>
      </c>
      <c r="M28" s="64"/>
      <c r="N28" s="70"/>
    </row>
    <row r="29" spans="1:14" s="71" customFormat="1" ht="27.75" customHeight="1">
      <c r="A29" s="63">
        <v>27</v>
      </c>
      <c r="B29" s="64" t="s">
        <v>363</v>
      </c>
      <c r="C29" s="64" t="s">
        <v>1916</v>
      </c>
      <c r="D29" s="65" t="s">
        <v>941</v>
      </c>
      <c r="E29" s="65" t="s">
        <v>929</v>
      </c>
      <c r="F29" s="64">
        <v>114.5</v>
      </c>
      <c r="G29" s="64" t="s">
        <v>1917</v>
      </c>
      <c r="H29" s="66">
        <v>78</v>
      </c>
      <c r="I29" s="64">
        <v>46.03</v>
      </c>
      <c r="J29" s="67">
        <f>H29*0.5+I29*0.5</f>
        <v>62.015</v>
      </c>
      <c r="K29" s="68">
        <f>F29*0.25+J29*0.5</f>
        <v>59.6325</v>
      </c>
      <c r="L29" s="69">
        <v>12</v>
      </c>
      <c r="M29" s="64"/>
      <c r="N29" s="70"/>
    </row>
    <row r="30" spans="1:14" s="71" customFormat="1" ht="27.75" customHeight="1">
      <c r="A30" s="63">
        <v>28</v>
      </c>
      <c r="B30" s="64" t="s">
        <v>364</v>
      </c>
      <c r="C30" s="64" t="s">
        <v>1918</v>
      </c>
      <c r="D30" s="65" t="s">
        <v>942</v>
      </c>
      <c r="E30" s="65" t="s">
        <v>929</v>
      </c>
      <c r="F30" s="64">
        <v>109</v>
      </c>
      <c r="G30" s="64" t="s">
        <v>1919</v>
      </c>
      <c r="H30" s="66">
        <v>72.32</v>
      </c>
      <c r="I30" s="64">
        <v>49.64</v>
      </c>
      <c r="J30" s="67">
        <f>H30*0.5+I30*0.5</f>
        <v>60.98</v>
      </c>
      <c r="K30" s="68">
        <f>F30*0.25+J30*0.5</f>
        <v>57.739999999999995</v>
      </c>
      <c r="L30" s="69">
        <v>13</v>
      </c>
      <c r="M30" s="64"/>
      <c r="N30" s="70"/>
    </row>
    <row r="31" spans="1:14" s="71" customFormat="1" ht="27.75" customHeight="1">
      <c r="A31" s="63">
        <v>29</v>
      </c>
      <c r="B31" s="64" t="s">
        <v>361</v>
      </c>
      <c r="C31" s="64" t="s">
        <v>1920</v>
      </c>
      <c r="D31" s="65" t="s">
        <v>939</v>
      </c>
      <c r="E31" s="65" t="s">
        <v>929</v>
      </c>
      <c r="F31" s="64">
        <v>118.5</v>
      </c>
      <c r="G31" s="64" t="s">
        <v>1921</v>
      </c>
      <c r="H31" s="66">
        <v>79.6</v>
      </c>
      <c r="I31" s="64">
        <v>26.72</v>
      </c>
      <c r="J31" s="67">
        <f>H31*0.5+I31*0.5</f>
        <v>53.16</v>
      </c>
      <c r="K31" s="68">
        <f>F31*0.25+J31*0.5</f>
        <v>56.205</v>
      </c>
      <c r="L31" s="69">
        <v>14</v>
      </c>
      <c r="M31" s="64"/>
      <c r="N31" s="70"/>
    </row>
    <row r="32" spans="1:14" s="71" customFormat="1" ht="27.75" customHeight="1">
      <c r="A32" s="63">
        <v>30</v>
      </c>
      <c r="B32" s="64" t="s">
        <v>544</v>
      </c>
      <c r="C32" s="64" t="s">
        <v>1922</v>
      </c>
      <c r="D32" s="65" t="s">
        <v>1150</v>
      </c>
      <c r="E32" s="65" t="s">
        <v>1148</v>
      </c>
      <c r="F32" s="64">
        <v>110.5</v>
      </c>
      <c r="G32" s="64" t="s">
        <v>1923</v>
      </c>
      <c r="H32" s="66">
        <v>75.04</v>
      </c>
      <c r="I32" s="64">
        <v>51.61</v>
      </c>
      <c r="J32" s="67">
        <f>H32*0.5+I32*0.5</f>
        <v>63.325</v>
      </c>
      <c r="K32" s="68">
        <f>F32*0.25+J32*0.5</f>
        <v>59.2875</v>
      </c>
      <c r="L32" s="69">
        <v>1</v>
      </c>
      <c r="M32" s="64" t="s">
        <v>1528</v>
      </c>
      <c r="N32" s="70"/>
    </row>
    <row r="33" spans="1:14" s="71" customFormat="1" ht="27.75" customHeight="1">
      <c r="A33" s="63">
        <v>31</v>
      </c>
      <c r="B33" s="64" t="s">
        <v>542</v>
      </c>
      <c r="C33" s="64" t="s">
        <v>1924</v>
      </c>
      <c r="D33" s="65" t="s">
        <v>1147</v>
      </c>
      <c r="E33" s="65" t="s">
        <v>1148</v>
      </c>
      <c r="F33" s="64">
        <v>116</v>
      </c>
      <c r="G33" s="64" t="s">
        <v>1925</v>
      </c>
      <c r="H33" s="66">
        <v>75.72</v>
      </c>
      <c r="I33" s="64">
        <v>36.93</v>
      </c>
      <c r="J33" s="67">
        <f>H33*0.5+I33*0.5</f>
        <v>56.325</v>
      </c>
      <c r="K33" s="68">
        <f>F33*0.25+J33*0.5</f>
        <v>57.1625</v>
      </c>
      <c r="L33" s="69">
        <v>2</v>
      </c>
      <c r="M33" s="64" t="s">
        <v>1237</v>
      </c>
      <c r="N33" s="70"/>
    </row>
    <row r="34" spans="1:14" s="71" customFormat="1" ht="27.75" customHeight="1">
      <c r="A34" s="63">
        <v>32</v>
      </c>
      <c r="B34" s="64" t="s">
        <v>545</v>
      </c>
      <c r="C34" s="64" t="s">
        <v>1926</v>
      </c>
      <c r="D34" s="65" t="s">
        <v>1151</v>
      </c>
      <c r="E34" s="65" t="s">
        <v>1148</v>
      </c>
      <c r="F34" s="64">
        <v>106.5</v>
      </c>
      <c r="G34" s="64" t="s">
        <v>1927</v>
      </c>
      <c r="H34" s="66">
        <v>69.1</v>
      </c>
      <c r="I34" s="64">
        <v>51.88</v>
      </c>
      <c r="J34" s="67">
        <f>H34*0.5+I34*0.5</f>
        <v>60.489999999999995</v>
      </c>
      <c r="K34" s="68">
        <f>F34*0.25+J34*0.5</f>
        <v>56.87</v>
      </c>
      <c r="L34" s="69">
        <v>3</v>
      </c>
      <c r="M34" s="64"/>
      <c r="N34" s="70"/>
    </row>
    <row r="35" spans="1:14" s="71" customFormat="1" ht="27.75" customHeight="1">
      <c r="A35" s="63">
        <v>33</v>
      </c>
      <c r="B35" s="64" t="s">
        <v>543</v>
      </c>
      <c r="C35" s="64" t="s">
        <v>1928</v>
      </c>
      <c r="D35" s="65" t="s">
        <v>1149</v>
      </c>
      <c r="E35" s="65" t="s">
        <v>1148</v>
      </c>
      <c r="F35" s="64">
        <v>114</v>
      </c>
      <c r="G35" s="64" t="s">
        <v>1929</v>
      </c>
      <c r="H35" s="66">
        <v>66.06</v>
      </c>
      <c r="I35" s="64">
        <v>41</v>
      </c>
      <c r="J35" s="67">
        <f>H35*0.5+I35*0.5</f>
        <v>53.53</v>
      </c>
      <c r="K35" s="68">
        <f>F35*0.25+J35*0.5</f>
        <v>55.265</v>
      </c>
      <c r="L35" s="69">
        <v>4</v>
      </c>
      <c r="M35" s="64"/>
      <c r="N35" s="70"/>
    </row>
    <row r="36" spans="1:14" s="71" customFormat="1" ht="27.75" customHeight="1">
      <c r="A36" s="63">
        <v>34</v>
      </c>
      <c r="B36" s="64" t="s">
        <v>546</v>
      </c>
      <c r="C36" s="64" t="s">
        <v>1930</v>
      </c>
      <c r="D36" s="65" t="s">
        <v>1152</v>
      </c>
      <c r="E36" s="65" t="s">
        <v>1153</v>
      </c>
      <c r="F36" s="64">
        <v>134</v>
      </c>
      <c r="G36" s="64" t="s">
        <v>1931</v>
      </c>
      <c r="H36" s="66">
        <v>73.6</v>
      </c>
      <c r="I36" s="64">
        <v>49.22</v>
      </c>
      <c r="J36" s="67">
        <f>H36*0.5+I36*0.5</f>
        <v>61.41</v>
      </c>
      <c r="K36" s="68">
        <f>F36*0.25+J36*0.5</f>
        <v>64.205</v>
      </c>
      <c r="L36" s="69">
        <v>1</v>
      </c>
      <c r="M36" s="64" t="s">
        <v>1719</v>
      </c>
      <c r="N36" s="70"/>
    </row>
    <row r="37" spans="1:14" s="71" customFormat="1" ht="27.75" customHeight="1">
      <c r="A37" s="63">
        <v>35</v>
      </c>
      <c r="B37" s="64" t="s">
        <v>550</v>
      </c>
      <c r="C37" s="64" t="s">
        <v>1932</v>
      </c>
      <c r="D37" s="65" t="s">
        <v>1158</v>
      </c>
      <c r="E37" s="65" t="s">
        <v>1153</v>
      </c>
      <c r="F37" s="64">
        <v>104</v>
      </c>
      <c r="G37" s="64" t="s">
        <v>1933</v>
      </c>
      <c r="H37" s="66">
        <v>80.66</v>
      </c>
      <c r="I37" s="64">
        <v>64.75</v>
      </c>
      <c r="J37" s="67">
        <f>H37*0.5+I37*0.5</f>
        <v>72.705</v>
      </c>
      <c r="K37" s="68">
        <f>F37*0.25+J37*0.5</f>
        <v>62.3525</v>
      </c>
      <c r="L37" s="69">
        <v>2</v>
      </c>
      <c r="M37" s="64" t="s">
        <v>1299</v>
      </c>
      <c r="N37" s="70"/>
    </row>
    <row r="38" spans="1:14" s="71" customFormat="1" ht="27.75" customHeight="1">
      <c r="A38" s="63">
        <v>36</v>
      </c>
      <c r="B38" s="64" t="s">
        <v>547</v>
      </c>
      <c r="C38" s="64" t="s">
        <v>1912</v>
      </c>
      <c r="D38" s="65" t="s">
        <v>1154</v>
      </c>
      <c r="E38" s="65" t="s">
        <v>1153</v>
      </c>
      <c r="F38" s="64">
        <v>115.5</v>
      </c>
      <c r="G38" s="64" t="s">
        <v>1934</v>
      </c>
      <c r="H38" s="66">
        <v>80.24</v>
      </c>
      <c r="I38" s="64">
        <v>53.34</v>
      </c>
      <c r="J38" s="67">
        <f>H38*0.5+I38*0.5</f>
        <v>66.78999999999999</v>
      </c>
      <c r="K38" s="68">
        <f>F38*0.25+J38*0.5</f>
        <v>62.269999999999996</v>
      </c>
      <c r="L38" s="69">
        <v>3</v>
      </c>
      <c r="M38" s="64"/>
      <c r="N38" s="70"/>
    </row>
    <row r="39" spans="1:14" s="71" customFormat="1" ht="27.75" customHeight="1">
      <c r="A39" s="63">
        <v>37</v>
      </c>
      <c r="B39" s="64" t="s">
        <v>548</v>
      </c>
      <c r="C39" s="64" t="s">
        <v>1912</v>
      </c>
      <c r="D39" s="65" t="s">
        <v>1155</v>
      </c>
      <c r="E39" s="65" t="s">
        <v>1153</v>
      </c>
      <c r="F39" s="64">
        <v>115</v>
      </c>
      <c r="G39" s="64" t="s">
        <v>1934</v>
      </c>
      <c r="H39" s="66">
        <v>76.74</v>
      </c>
      <c r="I39" s="64">
        <v>51</v>
      </c>
      <c r="J39" s="67">
        <f>H39*0.5+I39*0.5</f>
        <v>63.87</v>
      </c>
      <c r="K39" s="68">
        <f>F39*0.25+J39*0.5</f>
        <v>60.685</v>
      </c>
      <c r="L39" s="69">
        <v>4</v>
      </c>
      <c r="M39" s="64"/>
      <c r="N39" s="70"/>
    </row>
    <row r="40" spans="1:14" s="71" customFormat="1" ht="27.75" customHeight="1">
      <c r="A40" s="63">
        <v>38</v>
      </c>
      <c r="B40" s="64" t="s">
        <v>549</v>
      </c>
      <c r="C40" s="64" t="s">
        <v>1935</v>
      </c>
      <c r="D40" s="65" t="s">
        <v>1157</v>
      </c>
      <c r="E40" s="65" t="s">
        <v>1153</v>
      </c>
      <c r="F40" s="64">
        <v>105</v>
      </c>
      <c r="G40" s="64" t="s">
        <v>1936</v>
      </c>
      <c r="H40" s="66">
        <v>71</v>
      </c>
      <c r="I40" s="64">
        <v>39.52</v>
      </c>
      <c r="J40" s="67">
        <f>H40*0.5+I40*0.5</f>
        <v>55.260000000000005</v>
      </c>
      <c r="K40" s="68">
        <f>F40*0.25+J40*0.5</f>
        <v>53.88</v>
      </c>
      <c r="L40" s="69">
        <v>5</v>
      </c>
      <c r="M40" s="64"/>
      <c r="N40" s="70"/>
    </row>
    <row r="41" spans="1:14" s="71" customFormat="1" ht="27.75" customHeight="1">
      <c r="A41" s="63">
        <v>39</v>
      </c>
      <c r="B41" s="64" t="s">
        <v>678</v>
      </c>
      <c r="C41" s="64" t="s">
        <v>1935</v>
      </c>
      <c r="D41" s="65" t="s">
        <v>1156</v>
      </c>
      <c r="E41" s="65" t="s">
        <v>1153</v>
      </c>
      <c r="F41" s="64">
        <v>109</v>
      </c>
      <c r="G41" s="64" t="s">
        <v>1936</v>
      </c>
      <c r="H41" s="66">
        <v>51.64</v>
      </c>
      <c r="I41" s="64">
        <v>50.32</v>
      </c>
      <c r="J41" s="67">
        <f>H41*0.5+I41*0.5</f>
        <v>50.980000000000004</v>
      </c>
      <c r="K41" s="68">
        <f>F41*0.25+J41*0.5</f>
        <v>52.74</v>
      </c>
      <c r="L41" s="69">
        <v>6</v>
      </c>
      <c r="M41" s="64"/>
      <c r="N41" s="70"/>
    </row>
    <row r="42" spans="1:14" s="71" customFormat="1" ht="27.75" customHeight="1">
      <c r="A42" s="63">
        <v>40</v>
      </c>
      <c r="B42" s="64" t="s">
        <v>314</v>
      </c>
      <c r="C42" s="64" t="s">
        <v>1937</v>
      </c>
      <c r="D42" s="65" t="s">
        <v>888</v>
      </c>
      <c r="E42" s="65" t="s">
        <v>889</v>
      </c>
      <c r="F42" s="64">
        <v>159.5</v>
      </c>
      <c r="G42" s="64" t="s">
        <v>1938</v>
      </c>
      <c r="H42" s="66">
        <v>78.06</v>
      </c>
      <c r="I42" s="64">
        <v>80.93</v>
      </c>
      <c r="J42" s="67">
        <f>H42*0.5+I42*0.5</f>
        <v>79.495</v>
      </c>
      <c r="K42" s="68">
        <f>F42*0.25+J42*0.5</f>
        <v>79.6225</v>
      </c>
      <c r="L42" s="69">
        <v>1</v>
      </c>
      <c r="M42" s="64" t="s">
        <v>1525</v>
      </c>
      <c r="N42" s="70"/>
    </row>
    <row r="43" spans="1:14" s="71" customFormat="1" ht="27.75" customHeight="1">
      <c r="A43" s="63">
        <v>41</v>
      </c>
      <c r="B43" s="64" t="s">
        <v>316</v>
      </c>
      <c r="C43" s="64" t="s">
        <v>1937</v>
      </c>
      <c r="D43" s="65" t="s">
        <v>891</v>
      </c>
      <c r="E43" s="65" t="s">
        <v>889</v>
      </c>
      <c r="F43" s="64">
        <v>150.5</v>
      </c>
      <c r="G43" s="64" t="s">
        <v>1938</v>
      </c>
      <c r="H43" s="66">
        <v>86.52</v>
      </c>
      <c r="I43" s="64">
        <v>81.13</v>
      </c>
      <c r="J43" s="67">
        <f>H43*0.5+I43*0.5</f>
        <v>83.82499999999999</v>
      </c>
      <c r="K43" s="68">
        <f>F43*0.25+J43*0.5</f>
        <v>79.5375</v>
      </c>
      <c r="L43" s="69">
        <v>2</v>
      </c>
      <c r="M43" s="64" t="s">
        <v>1525</v>
      </c>
      <c r="N43" s="70"/>
    </row>
    <row r="44" spans="1:14" s="71" customFormat="1" ht="27.75" customHeight="1">
      <c r="A44" s="63">
        <v>42</v>
      </c>
      <c r="B44" s="64" t="s">
        <v>317</v>
      </c>
      <c r="C44" s="64" t="s">
        <v>1939</v>
      </c>
      <c r="D44" s="65" t="s">
        <v>892</v>
      </c>
      <c r="E44" s="65" t="s">
        <v>889</v>
      </c>
      <c r="F44" s="64">
        <v>147.5</v>
      </c>
      <c r="G44" s="64" t="s">
        <v>1940</v>
      </c>
      <c r="H44" s="66">
        <v>86.22</v>
      </c>
      <c r="I44" s="64">
        <v>78.53</v>
      </c>
      <c r="J44" s="67">
        <f>H44*0.5+I44*0.5</f>
        <v>82.375</v>
      </c>
      <c r="K44" s="68">
        <f>F44*0.25+J44*0.5</f>
        <v>78.0625</v>
      </c>
      <c r="L44" s="69">
        <v>3</v>
      </c>
      <c r="M44" s="64" t="s">
        <v>1941</v>
      </c>
      <c r="N44" s="70"/>
    </row>
    <row r="45" spans="1:14" s="71" customFormat="1" ht="27.75" customHeight="1">
      <c r="A45" s="63">
        <v>43</v>
      </c>
      <c r="B45" s="64" t="s">
        <v>322</v>
      </c>
      <c r="C45" s="64" t="s">
        <v>1939</v>
      </c>
      <c r="D45" s="65" t="s">
        <v>897</v>
      </c>
      <c r="E45" s="65" t="s">
        <v>889</v>
      </c>
      <c r="F45" s="64">
        <v>142</v>
      </c>
      <c r="G45" s="64" t="s">
        <v>1940</v>
      </c>
      <c r="H45" s="66">
        <v>76.98</v>
      </c>
      <c r="I45" s="64">
        <v>85.6</v>
      </c>
      <c r="J45" s="67">
        <f>H45*0.5+I45*0.5</f>
        <v>81.28999999999999</v>
      </c>
      <c r="K45" s="68">
        <f>F45*0.25+J45*0.5</f>
        <v>76.145</v>
      </c>
      <c r="L45" s="69">
        <v>4</v>
      </c>
      <c r="M45" s="64" t="s">
        <v>1941</v>
      </c>
      <c r="N45" s="70"/>
    </row>
    <row r="46" spans="1:14" s="71" customFormat="1" ht="27.75" customHeight="1">
      <c r="A46" s="63">
        <v>44</v>
      </c>
      <c r="B46" s="64" t="s">
        <v>315</v>
      </c>
      <c r="C46" s="64" t="s">
        <v>1942</v>
      </c>
      <c r="D46" s="65" t="s">
        <v>890</v>
      </c>
      <c r="E46" s="65" t="s">
        <v>889</v>
      </c>
      <c r="F46" s="64">
        <v>151</v>
      </c>
      <c r="G46" s="64" t="s">
        <v>1943</v>
      </c>
      <c r="H46" s="66">
        <v>78.14</v>
      </c>
      <c r="I46" s="64">
        <v>74.27</v>
      </c>
      <c r="J46" s="67">
        <f>H46*0.5+I46*0.5</f>
        <v>76.205</v>
      </c>
      <c r="K46" s="68">
        <f>F46*0.25+J46*0.5</f>
        <v>75.85249999999999</v>
      </c>
      <c r="L46" s="69">
        <v>5</v>
      </c>
      <c r="M46" s="64"/>
      <c r="N46" s="70"/>
    </row>
    <row r="47" spans="1:14" s="71" customFormat="1" ht="27.75" customHeight="1">
      <c r="A47" s="63">
        <v>45</v>
      </c>
      <c r="B47" s="64" t="s">
        <v>319</v>
      </c>
      <c r="C47" s="64" t="s">
        <v>1944</v>
      </c>
      <c r="D47" s="65" t="s">
        <v>894</v>
      </c>
      <c r="E47" s="65" t="s">
        <v>889</v>
      </c>
      <c r="F47" s="64">
        <v>145.5</v>
      </c>
      <c r="G47" s="64" t="s">
        <v>1945</v>
      </c>
      <c r="H47" s="66">
        <v>80.82</v>
      </c>
      <c r="I47" s="64">
        <v>76.13</v>
      </c>
      <c r="J47" s="67">
        <f>H47*0.5+I47*0.5</f>
        <v>78.475</v>
      </c>
      <c r="K47" s="68">
        <f>F47*0.25+J47*0.5</f>
        <v>75.6125</v>
      </c>
      <c r="L47" s="69">
        <v>6</v>
      </c>
      <c r="M47" s="64"/>
      <c r="N47" s="70"/>
    </row>
    <row r="48" spans="1:14" s="71" customFormat="1" ht="27.75" customHeight="1">
      <c r="A48" s="63">
        <v>46</v>
      </c>
      <c r="B48" s="64" t="s">
        <v>321</v>
      </c>
      <c r="C48" s="64" t="s">
        <v>1946</v>
      </c>
      <c r="D48" s="65" t="s">
        <v>896</v>
      </c>
      <c r="E48" s="65" t="s">
        <v>889</v>
      </c>
      <c r="F48" s="64">
        <v>144</v>
      </c>
      <c r="G48" s="64" t="s">
        <v>1947</v>
      </c>
      <c r="H48" s="66">
        <v>77.82</v>
      </c>
      <c r="I48" s="64">
        <v>79.27</v>
      </c>
      <c r="J48" s="67">
        <f>H48*0.5+I48*0.5</f>
        <v>78.54499999999999</v>
      </c>
      <c r="K48" s="68">
        <f>F48*0.25+J48*0.5</f>
        <v>75.2725</v>
      </c>
      <c r="L48" s="69">
        <v>7</v>
      </c>
      <c r="M48" s="64"/>
      <c r="N48" s="70"/>
    </row>
    <row r="49" spans="1:14" s="71" customFormat="1" ht="27.75" customHeight="1">
      <c r="A49" s="63">
        <v>47</v>
      </c>
      <c r="B49" s="64" t="s">
        <v>320</v>
      </c>
      <c r="C49" s="64" t="s">
        <v>1946</v>
      </c>
      <c r="D49" s="65" t="s">
        <v>895</v>
      </c>
      <c r="E49" s="65" t="s">
        <v>889</v>
      </c>
      <c r="F49" s="64">
        <v>144</v>
      </c>
      <c r="G49" s="64" t="s">
        <v>1947</v>
      </c>
      <c r="H49" s="66">
        <v>82.3</v>
      </c>
      <c r="I49" s="64">
        <v>74.07</v>
      </c>
      <c r="J49" s="67">
        <f>H49*0.5+I49*0.5</f>
        <v>78.185</v>
      </c>
      <c r="K49" s="68">
        <f>F49*0.25+J49*0.5</f>
        <v>75.0925</v>
      </c>
      <c r="L49" s="69">
        <v>8</v>
      </c>
      <c r="M49" s="64"/>
      <c r="N49" s="70"/>
    </row>
    <row r="50" spans="1:14" s="71" customFormat="1" ht="27.75" customHeight="1">
      <c r="A50" s="63">
        <v>48</v>
      </c>
      <c r="B50" s="64" t="s">
        <v>324</v>
      </c>
      <c r="C50" s="64" t="s">
        <v>1948</v>
      </c>
      <c r="D50" s="65" t="s">
        <v>899</v>
      </c>
      <c r="E50" s="65" t="s">
        <v>889</v>
      </c>
      <c r="F50" s="64">
        <v>137</v>
      </c>
      <c r="G50" s="64" t="s">
        <v>1949</v>
      </c>
      <c r="H50" s="66">
        <v>79.18</v>
      </c>
      <c r="I50" s="64">
        <v>83.07</v>
      </c>
      <c r="J50" s="67">
        <f>H50*0.5+I50*0.5</f>
        <v>81.125</v>
      </c>
      <c r="K50" s="68">
        <f>F50*0.25+J50*0.5</f>
        <v>74.8125</v>
      </c>
      <c r="L50" s="69">
        <v>9</v>
      </c>
      <c r="M50" s="64"/>
      <c r="N50" s="70"/>
    </row>
    <row r="51" spans="1:14" s="71" customFormat="1" ht="27.75" customHeight="1">
      <c r="A51" s="63">
        <v>49</v>
      </c>
      <c r="B51" s="64" t="s">
        <v>318</v>
      </c>
      <c r="C51" s="64" t="s">
        <v>1948</v>
      </c>
      <c r="D51" s="65" t="s">
        <v>893</v>
      </c>
      <c r="E51" s="65" t="s">
        <v>889</v>
      </c>
      <c r="F51" s="64">
        <v>147</v>
      </c>
      <c r="G51" s="64" t="s">
        <v>1949</v>
      </c>
      <c r="H51" s="66">
        <v>75.3</v>
      </c>
      <c r="I51" s="64">
        <v>76</v>
      </c>
      <c r="J51" s="67">
        <f>H51*0.5+I51*0.5</f>
        <v>75.65</v>
      </c>
      <c r="K51" s="68">
        <f>F51*0.25+J51*0.5</f>
        <v>74.575</v>
      </c>
      <c r="L51" s="69">
        <v>10</v>
      </c>
      <c r="M51" s="64"/>
      <c r="N51" s="70"/>
    </row>
    <row r="52" spans="1:14" s="71" customFormat="1" ht="27.75" customHeight="1">
      <c r="A52" s="63">
        <v>50</v>
      </c>
      <c r="B52" s="64" t="s">
        <v>323</v>
      </c>
      <c r="C52" s="64" t="s">
        <v>1950</v>
      </c>
      <c r="D52" s="65" t="s">
        <v>898</v>
      </c>
      <c r="E52" s="65" t="s">
        <v>889</v>
      </c>
      <c r="F52" s="64">
        <v>137</v>
      </c>
      <c r="G52" s="64" t="s">
        <v>1951</v>
      </c>
      <c r="H52" s="66">
        <v>83.94</v>
      </c>
      <c r="I52" s="64">
        <v>73.33</v>
      </c>
      <c r="J52" s="67">
        <f>H52*0.5+I52*0.5</f>
        <v>78.63499999999999</v>
      </c>
      <c r="K52" s="68">
        <f>F52*0.25+J52*0.5</f>
        <v>73.5675</v>
      </c>
      <c r="L52" s="69">
        <v>11</v>
      </c>
      <c r="M52" s="64"/>
      <c r="N52" s="70"/>
    </row>
    <row r="53" spans="1:14" s="71" customFormat="1" ht="27.75" customHeight="1">
      <c r="A53" s="63">
        <v>51</v>
      </c>
      <c r="B53" s="64" t="s">
        <v>325</v>
      </c>
      <c r="C53" s="64" t="s">
        <v>1912</v>
      </c>
      <c r="D53" s="65" t="s">
        <v>900</v>
      </c>
      <c r="E53" s="65" t="s">
        <v>889</v>
      </c>
      <c r="F53" s="64">
        <v>136</v>
      </c>
      <c r="G53" s="64" t="s">
        <v>1952</v>
      </c>
      <c r="H53" s="66">
        <v>79.7</v>
      </c>
      <c r="I53" s="64">
        <v>74.53</v>
      </c>
      <c r="J53" s="67">
        <f>H53*0.5+I53*0.5</f>
        <v>77.11500000000001</v>
      </c>
      <c r="K53" s="68">
        <f>F53*0.25+J53*0.5</f>
        <v>72.5575</v>
      </c>
      <c r="L53" s="69">
        <v>12</v>
      </c>
      <c r="M53" s="64"/>
      <c r="N53" s="70"/>
    </row>
    <row r="54" spans="1:14" s="71" customFormat="1" ht="27.75" customHeight="1">
      <c r="A54" s="63">
        <v>52</v>
      </c>
      <c r="B54" s="64" t="s">
        <v>539</v>
      </c>
      <c r="C54" s="64" t="s">
        <v>1953</v>
      </c>
      <c r="D54" s="65" t="s">
        <v>1144</v>
      </c>
      <c r="E54" s="65" t="s">
        <v>1143</v>
      </c>
      <c r="F54" s="64">
        <v>144.5</v>
      </c>
      <c r="G54" s="64" t="s">
        <v>1954</v>
      </c>
      <c r="H54" s="66">
        <v>85.26</v>
      </c>
      <c r="I54" s="64">
        <v>83.27</v>
      </c>
      <c r="J54" s="67">
        <f>H54*0.5+I54*0.5</f>
        <v>84.265</v>
      </c>
      <c r="K54" s="68">
        <f>F54*0.25+J54*0.5</f>
        <v>78.2575</v>
      </c>
      <c r="L54" s="69">
        <v>1</v>
      </c>
      <c r="M54" s="64" t="s">
        <v>1415</v>
      </c>
      <c r="N54" s="70"/>
    </row>
    <row r="55" spans="1:14" s="71" customFormat="1" ht="27.75" customHeight="1">
      <c r="A55" s="63">
        <v>53</v>
      </c>
      <c r="B55" s="64" t="s">
        <v>538</v>
      </c>
      <c r="C55" s="64" t="s">
        <v>1953</v>
      </c>
      <c r="D55" s="65" t="s">
        <v>1142</v>
      </c>
      <c r="E55" s="65" t="s">
        <v>1143</v>
      </c>
      <c r="F55" s="64">
        <v>148.5</v>
      </c>
      <c r="G55" s="64" t="s">
        <v>1954</v>
      </c>
      <c r="H55" s="66">
        <v>84.82</v>
      </c>
      <c r="I55" s="64">
        <v>74.27</v>
      </c>
      <c r="J55" s="67">
        <f>H55*0.5+I55*0.5</f>
        <v>79.54499999999999</v>
      </c>
      <c r="K55" s="68">
        <f>F55*0.25+J55*0.5</f>
        <v>76.8975</v>
      </c>
      <c r="L55" s="69">
        <v>2</v>
      </c>
      <c r="M55" s="64" t="s">
        <v>1415</v>
      </c>
      <c r="N55" s="70"/>
    </row>
    <row r="56" spans="1:14" s="71" customFormat="1" ht="27.75" customHeight="1">
      <c r="A56" s="63">
        <v>54</v>
      </c>
      <c r="B56" s="64" t="s">
        <v>540</v>
      </c>
      <c r="C56" s="64" t="s">
        <v>1955</v>
      </c>
      <c r="D56" s="65" t="s">
        <v>1145</v>
      </c>
      <c r="E56" s="65" t="s">
        <v>1143</v>
      </c>
      <c r="F56" s="64">
        <v>143</v>
      </c>
      <c r="G56" s="64" t="s">
        <v>1956</v>
      </c>
      <c r="H56" s="66">
        <v>75.14</v>
      </c>
      <c r="I56" s="64">
        <v>80.8</v>
      </c>
      <c r="J56" s="67">
        <f>H56*0.5+I56*0.5</f>
        <v>77.97</v>
      </c>
      <c r="K56" s="68">
        <f>F56*0.25+J56*0.5</f>
        <v>74.735</v>
      </c>
      <c r="L56" s="69">
        <v>3</v>
      </c>
      <c r="M56" s="64"/>
      <c r="N56" s="70"/>
    </row>
    <row r="57" spans="1:14" s="71" customFormat="1" ht="27.75" customHeight="1">
      <c r="A57" s="63">
        <v>55</v>
      </c>
      <c r="B57" s="64" t="s">
        <v>541</v>
      </c>
      <c r="C57" s="64" t="s">
        <v>1957</v>
      </c>
      <c r="D57" s="65" t="s">
        <v>1146</v>
      </c>
      <c r="E57" s="65" t="s">
        <v>1143</v>
      </c>
      <c r="F57" s="64">
        <v>134</v>
      </c>
      <c r="G57" s="64" t="s">
        <v>1958</v>
      </c>
      <c r="H57" s="66">
        <v>75.32</v>
      </c>
      <c r="I57" s="64">
        <v>68.73</v>
      </c>
      <c r="J57" s="67">
        <f>H57*0.5+I57*0.5</f>
        <v>72.025</v>
      </c>
      <c r="K57" s="68">
        <f>F57*0.25+J57*0.5</f>
        <v>69.5125</v>
      </c>
      <c r="L57" s="69">
        <v>4</v>
      </c>
      <c r="M57" s="64"/>
      <c r="N57" s="70"/>
    </row>
    <row r="58" spans="1:14" s="71" customFormat="1" ht="27.75" customHeight="1">
      <c r="A58" s="63">
        <v>56</v>
      </c>
      <c r="B58" s="64" t="s">
        <v>300</v>
      </c>
      <c r="C58" s="64" t="s">
        <v>1957</v>
      </c>
      <c r="D58" s="65" t="s">
        <v>873</v>
      </c>
      <c r="E58" s="65" t="s">
        <v>874</v>
      </c>
      <c r="F58" s="64">
        <v>135.5</v>
      </c>
      <c r="G58" s="64" t="s">
        <v>1959</v>
      </c>
      <c r="H58" s="66">
        <v>77.4</v>
      </c>
      <c r="I58" s="64">
        <v>84.52</v>
      </c>
      <c r="J58" s="67">
        <f>H58*0.5+I58*0.5</f>
        <v>80.96000000000001</v>
      </c>
      <c r="K58" s="68">
        <f>F58*0.25+J58*0.5</f>
        <v>74.355</v>
      </c>
      <c r="L58" s="69">
        <v>1</v>
      </c>
      <c r="M58" s="64" t="s">
        <v>1960</v>
      </c>
      <c r="N58" s="70"/>
    </row>
    <row r="59" spans="1:14" s="71" customFormat="1" ht="27.75" customHeight="1">
      <c r="A59" s="63">
        <v>57</v>
      </c>
      <c r="B59" s="64" t="s">
        <v>304</v>
      </c>
      <c r="C59" s="64" t="s">
        <v>1961</v>
      </c>
      <c r="D59" s="65" t="s">
        <v>878</v>
      </c>
      <c r="E59" s="65" t="s">
        <v>874</v>
      </c>
      <c r="F59" s="64">
        <v>130</v>
      </c>
      <c r="G59" s="64" t="s">
        <v>1962</v>
      </c>
      <c r="H59" s="66">
        <v>85.4</v>
      </c>
      <c r="I59" s="64">
        <v>80.74</v>
      </c>
      <c r="J59" s="67">
        <f>H59*0.5+I59*0.5</f>
        <v>83.07</v>
      </c>
      <c r="K59" s="68">
        <f>F59*0.25+J59*0.5</f>
        <v>74.035</v>
      </c>
      <c r="L59" s="69">
        <v>2</v>
      </c>
      <c r="M59" s="64" t="s">
        <v>1406</v>
      </c>
      <c r="N59" s="70"/>
    </row>
    <row r="60" spans="1:14" s="71" customFormat="1" ht="27.75" customHeight="1">
      <c r="A60" s="63">
        <v>58</v>
      </c>
      <c r="B60" s="64" t="s">
        <v>308</v>
      </c>
      <c r="C60" s="64" t="s">
        <v>1914</v>
      </c>
      <c r="D60" s="65" t="s">
        <v>882</v>
      </c>
      <c r="E60" s="65" t="s">
        <v>874</v>
      </c>
      <c r="F60" s="64">
        <v>125</v>
      </c>
      <c r="G60" s="64" t="s">
        <v>1963</v>
      </c>
      <c r="H60" s="66">
        <v>84.24</v>
      </c>
      <c r="I60" s="64">
        <v>84.84</v>
      </c>
      <c r="J60" s="67">
        <f>H60*0.5+I60*0.5</f>
        <v>84.53999999999999</v>
      </c>
      <c r="K60" s="68">
        <f>F60*0.25+J60*0.5</f>
        <v>73.52</v>
      </c>
      <c r="L60" s="69">
        <v>3</v>
      </c>
      <c r="M60" s="64" t="s">
        <v>1293</v>
      </c>
      <c r="N60" s="70"/>
    </row>
    <row r="61" spans="1:14" s="71" customFormat="1" ht="27.75" customHeight="1">
      <c r="A61" s="63">
        <v>59</v>
      </c>
      <c r="B61" s="64" t="s">
        <v>303</v>
      </c>
      <c r="C61" s="64" t="s">
        <v>1964</v>
      </c>
      <c r="D61" s="65" t="s">
        <v>877</v>
      </c>
      <c r="E61" s="65" t="s">
        <v>874</v>
      </c>
      <c r="F61" s="64">
        <v>132.5</v>
      </c>
      <c r="G61" s="64" t="s">
        <v>1965</v>
      </c>
      <c r="H61" s="66">
        <v>75.32</v>
      </c>
      <c r="I61" s="64">
        <v>85.18</v>
      </c>
      <c r="J61" s="67">
        <f>H61*0.5+I61*0.5</f>
        <v>80.25</v>
      </c>
      <c r="K61" s="68">
        <f>F61*0.25+J61*0.5</f>
        <v>73.25</v>
      </c>
      <c r="L61" s="69">
        <v>4</v>
      </c>
      <c r="M61" s="64" t="s">
        <v>1660</v>
      </c>
      <c r="N61" s="70"/>
    </row>
    <row r="62" spans="1:14" s="71" customFormat="1" ht="27.75" customHeight="1">
      <c r="A62" s="63">
        <v>60</v>
      </c>
      <c r="B62" s="64" t="s">
        <v>302</v>
      </c>
      <c r="C62" s="64" t="s">
        <v>1966</v>
      </c>
      <c r="D62" s="65" t="s">
        <v>876</v>
      </c>
      <c r="E62" s="65" t="s">
        <v>874</v>
      </c>
      <c r="F62" s="64">
        <v>133</v>
      </c>
      <c r="G62" s="64" t="s">
        <v>1967</v>
      </c>
      <c r="H62" s="66">
        <v>72.3</v>
      </c>
      <c r="I62" s="64">
        <v>84.72</v>
      </c>
      <c r="J62" s="67">
        <f>H62*0.5+I62*0.5</f>
        <v>78.50999999999999</v>
      </c>
      <c r="K62" s="68">
        <f>F62*0.25+J62*0.5</f>
        <v>72.505</v>
      </c>
      <c r="L62" s="69">
        <v>5</v>
      </c>
      <c r="M62" s="64" t="s">
        <v>1968</v>
      </c>
      <c r="N62" s="70"/>
    </row>
    <row r="63" spans="1:14" s="71" customFormat="1" ht="27.75" customHeight="1">
      <c r="A63" s="63">
        <v>61</v>
      </c>
      <c r="B63" s="64" t="s">
        <v>305</v>
      </c>
      <c r="C63" s="64" t="s">
        <v>1969</v>
      </c>
      <c r="D63" s="65" t="s">
        <v>879</v>
      </c>
      <c r="E63" s="65" t="s">
        <v>874</v>
      </c>
      <c r="F63" s="64">
        <v>129.5</v>
      </c>
      <c r="G63" s="64" t="s">
        <v>1970</v>
      </c>
      <c r="H63" s="66">
        <v>79.94</v>
      </c>
      <c r="I63" s="64">
        <v>76.96</v>
      </c>
      <c r="J63" s="67">
        <f>H63*0.5+I63*0.5</f>
        <v>78.44999999999999</v>
      </c>
      <c r="K63" s="68">
        <f>F63*0.25+J63*0.5</f>
        <v>71.6</v>
      </c>
      <c r="L63" s="69">
        <v>6</v>
      </c>
      <c r="M63" s="64" t="s">
        <v>1257</v>
      </c>
      <c r="N63" s="70"/>
    </row>
    <row r="64" spans="1:14" s="71" customFormat="1" ht="27.75" customHeight="1">
      <c r="A64" s="63">
        <v>62</v>
      </c>
      <c r="B64" s="64" t="s">
        <v>309</v>
      </c>
      <c r="C64" s="64" t="s">
        <v>1969</v>
      </c>
      <c r="D64" s="65" t="s">
        <v>883</v>
      </c>
      <c r="E64" s="65" t="s">
        <v>874</v>
      </c>
      <c r="F64" s="64">
        <v>121.5</v>
      </c>
      <c r="G64" s="64" t="s">
        <v>1970</v>
      </c>
      <c r="H64" s="66">
        <v>82.3</v>
      </c>
      <c r="I64" s="64">
        <v>77.18</v>
      </c>
      <c r="J64" s="67">
        <f>H64*0.5+I64*0.5</f>
        <v>79.74000000000001</v>
      </c>
      <c r="K64" s="68">
        <f>F64*0.25+J64*0.5</f>
        <v>70.245</v>
      </c>
      <c r="L64" s="69">
        <v>7</v>
      </c>
      <c r="M64" s="64"/>
      <c r="N64" s="70"/>
    </row>
    <row r="65" spans="1:14" s="71" customFormat="1" ht="27.75" customHeight="1">
      <c r="A65" s="63">
        <v>63</v>
      </c>
      <c r="B65" s="64" t="s">
        <v>301</v>
      </c>
      <c r="C65" s="64" t="s">
        <v>1971</v>
      </c>
      <c r="D65" s="65" t="s">
        <v>875</v>
      </c>
      <c r="E65" s="65" t="s">
        <v>874</v>
      </c>
      <c r="F65" s="64">
        <v>133</v>
      </c>
      <c r="G65" s="64" t="s">
        <v>1972</v>
      </c>
      <c r="H65" s="66">
        <v>73.32</v>
      </c>
      <c r="I65" s="64">
        <v>73.22</v>
      </c>
      <c r="J65" s="67">
        <f>H65*0.5+I65*0.5</f>
        <v>73.27</v>
      </c>
      <c r="K65" s="68">
        <f>F65*0.25+J65*0.5</f>
        <v>69.88499999999999</v>
      </c>
      <c r="L65" s="69">
        <v>8</v>
      </c>
      <c r="M65" s="64"/>
      <c r="N65" s="70"/>
    </row>
    <row r="66" spans="1:14" s="71" customFormat="1" ht="27.75" customHeight="1">
      <c r="A66" s="63">
        <v>64</v>
      </c>
      <c r="B66" s="64" t="s">
        <v>310</v>
      </c>
      <c r="C66" s="64" t="s">
        <v>1973</v>
      </c>
      <c r="D66" s="65" t="s">
        <v>884</v>
      </c>
      <c r="E66" s="65" t="s">
        <v>874</v>
      </c>
      <c r="F66" s="64">
        <v>119.5</v>
      </c>
      <c r="G66" s="64" t="s">
        <v>1974</v>
      </c>
      <c r="H66" s="66">
        <v>72.78</v>
      </c>
      <c r="I66" s="64">
        <v>86.24</v>
      </c>
      <c r="J66" s="67">
        <f>H66*0.5+I66*0.5</f>
        <v>79.50999999999999</v>
      </c>
      <c r="K66" s="68">
        <f>F66*0.25+J66*0.5</f>
        <v>69.63</v>
      </c>
      <c r="L66" s="69">
        <v>9</v>
      </c>
      <c r="M66" s="64"/>
      <c r="N66" s="70"/>
    </row>
    <row r="67" spans="1:14" s="71" customFormat="1" ht="27.75" customHeight="1">
      <c r="A67" s="63">
        <v>65</v>
      </c>
      <c r="B67" s="64" t="s">
        <v>307</v>
      </c>
      <c r="C67" s="64" t="s">
        <v>1975</v>
      </c>
      <c r="D67" s="65" t="s">
        <v>881</v>
      </c>
      <c r="E67" s="65" t="s">
        <v>874</v>
      </c>
      <c r="F67" s="64">
        <v>126</v>
      </c>
      <c r="G67" s="64" t="s">
        <v>1976</v>
      </c>
      <c r="H67" s="66">
        <v>75.24</v>
      </c>
      <c r="I67" s="64">
        <v>75.46</v>
      </c>
      <c r="J67" s="67">
        <f>H67*0.5+I67*0.5</f>
        <v>75.35</v>
      </c>
      <c r="K67" s="68">
        <f>F67*0.25+J67*0.5</f>
        <v>69.175</v>
      </c>
      <c r="L67" s="69">
        <v>10</v>
      </c>
      <c r="M67" s="64"/>
      <c r="N67" s="70"/>
    </row>
    <row r="68" spans="1:14" s="71" customFormat="1" ht="27.75" customHeight="1">
      <c r="A68" s="63">
        <v>66</v>
      </c>
      <c r="B68" s="64" t="s">
        <v>311</v>
      </c>
      <c r="C68" s="64" t="s">
        <v>1977</v>
      </c>
      <c r="D68" s="65" t="s">
        <v>885</v>
      </c>
      <c r="E68" s="65" t="s">
        <v>874</v>
      </c>
      <c r="F68" s="64">
        <v>117</v>
      </c>
      <c r="G68" s="64" t="s">
        <v>1978</v>
      </c>
      <c r="H68" s="66">
        <v>79.16</v>
      </c>
      <c r="I68" s="64">
        <v>80.4</v>
      </c>
      <c r="J68" s="67">
        <f>H68*0.5+I68*0.5</f>
        <v>79.78</v>
      </c>
      <c r="K68" s="68">
        <f>F68*0.25+J68*0.5</f>
        <v>69.14</v>
      </c>
      <c r="L68" s="69">
        <v>11</v>
      </c>
      <c r="M68" s="64"/>
      <c r="N68" s="70"/>
    </row>
    <row r="69" spans="1:14" s="71" customFormat="1" ht="27.75" customHeight="1">
      <c r="A69" s="63">
        <v>67</v>
      </c>
      <c r="B69" s="64" t="s">
        <v>306</v>
      </c>
      <c r="C69" s="64" t="s">
        <v>1979</v>
      </c>
      <c r="D69" s="65" t="s">
        <v>880</v>
      </c>
      <c r="E69" s="65" t="s">
        <v>874</v>
      </c>
      <c r="F69" s="64">
        <v>126.5</v>
      </c>
      <c r="G69" s="64" t="s">
        <v>1980</v>
      </c>
      <c r="H69" s="66">
        <v>68.84</v>
      </c>
      <c r="I69" s="64">
        <v>79.96</v>
      </c>
      <c r="J69" s="67">
        <f>H69*0.5+I69*0.5</f>
        <v>74.4</v>
      </c>
      <c r="K69" s="68">
        <f>F69*0.25+J69*0.5</f>
        <v>68.825</v>
      </c>
      <c r="L69" s="69">
        <v>12</v>
      </c>
      <c r="M69" s="64"/>
      <c r="N69" s="70"/>
    </row>
    <row r="70" spans="1:14" s="71" customFormat="1" ht="27.75" customHeight="1">
      <c r="A70" s="63">
        <v>68</v>
      </c>
      <c r="B70" s="64" t="s">
        <v>313</v>
      </c>
      <c r="C70" s="64" t="s">
        <v>1981</v>
      </c>
      <c r="D70" s="65" t="s">
        <v>887</v>
      </c>
      <c r="E70" s="65" t="s">
        <v>874</v>
      </c>
      <c r="F70" s="64">
        <v>110.5</v>
      </c>
      <c r="G70" s="64" t="s">
        <v>1982</v>
      </c>
      <c r="H70" s="66">
        <v>79.32</v>
      </c>
      <c r="I70" s="64">
        <v>82.6</v>
      </c>
      <c r="J70" s="67">
        <f>H70*0.5+I70*0.5</f>
        <v>80.96</v>
      </c>
      <c r="K70" s="68">
        <f>F70*0.25+J70*0.5</f>
        <v>68.10499999999999</v>
      </c>
      <c r="L70" s="69">
        <v>13</v>
      </c>
      <c r="M70" s="64"/>
      <c r="N70" s="70"/>
    </row>
    <row r="71" spans="1:14" s="71" customFormat="1" ht="27.75" customHeight="1">
      <c r="A71" s="63">
        <v>69</v>
      </c>
      <c r="B71" s="64" t="s">
        <v>312</v>
      </c>
      <c r="C71" s="64" t="s">
        <v>1981</v>
      </c>
      <c r="D71" s="65" t="s">
        <v>886</v>
      </c>
      <c r="E71" s="65" t="s">
        <v>874</v>
      </c>
      <c r="F71" s="64">
        <v>113</v>
      </c>
      <c r="G71" s="64" t="s">
        <v>1982</v>
      </c>
      <c r="H71" s="66">
        <v>72.62</v>
      </c>
      <c r="I71" s="64">
        <v>80.32</v>
      </c>
      <c r="J71" s="67">
        <f>H71*0.5+I71*0.5</f>
        <v>76.47</v>
      </c>
      <c r="K71" s="68">
        <f>F71*0.25+J71*0.5</f>
        <v>66.485</v>
      </c>
      <c r="L71" s="69">
        <v>14</v>
      </c>
      <c r="M71" s="64"/>
      <c r="N71" s="70"/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 horizontalCentered="1"/>
  <pageMargins left="0.15748031496062992" right="0.2362204724409449" top="0.35433070866141736" bottom="0.35433070866141736" header="0.31496062992125984" footer="0.31496062992125984"/>
  <pageSetup horizontalDpi="600" verticalDpi="600" orientation="portrait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SheetLayoutView="100" workbookViewId="0" topLeftCell="A1">
      <selection activeCell="J2" sqref="J2"/>
    </sheetView>
  </sheetViews>
  <sheetFormatPr defaultColWidth="9.140625" defaultRowHeight="15"/>
  <cols>
    <col min="1" max="1" width="6.57421875" style="27" customWidth="1"/>
    <col min="2" max="2" width="8.140625" style="1" customWidth="1"/>
    <col min="3" max="3" width="6.421875" style="1" customWidth="1"/>
    <col min="4" max="5" width="10.28125" style="1" customWidth="1"/>
    <col min="6" max="6" width="7.8515625" style="1" customWidth="1"/>
    <col min="7" max="7" width="8.8515625" style="1" customWidth="1"/>
    <col min="8" max="8" width="10.28125" style="15" customWidth="1"/>
    <col min="9" max="9" width="8.28125" style="15" customWidth="1"/>
    <col min="10" max="10" width="8.7109375" style="15" customWidth="1"/>
    <col min="11" max="11" width="9.00390625" style="2" customWidth="1"/>
    <col min="12" max="12" width="10.28125" style="2" customWidth="1"/>
    <col min="13" max="16384" width="9.140625" style="2" customWidth="1"/>
  </cols>
  <sheetData>
    <row r="1" spans="1:11" ht="30" customHeight="1">
      <c r="A1" s="34" t="s">
        <v>1211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0.75" customHeight="1">
      <c r="A2" s="25" t="s">
        <v>1213</v>
      </c>
      <c r="B2" s="3" t="s">
        <v>621</v>
      </c>
      <c r="C2" s="13" t="s">
        <v>1198</v>
      </c>
      <c r="D2" s="3" t="s">
        <v>622</v>
      </c>
      <c r="E2" s="3" t="s">
        <v>623</v>
      </c>
      <c r="F2" s="19" t="s">
        <v>1206</v>
      </c>
      <c r="G2" s="9" t="s">
        <v>696</v>
      </c>
      <c r="H2" s="41" t="s">
        <v>1214</v>
      </c>
      <c r="I2" s="21" t="s">
        <v>1203</v>
      </c>
      <c r="J2" s="3" t="s">
        <v>1204</v>
      </c>
      <c r="K2" s="9" t="s">
        <v>189</v>
      </c>
    </row>
    <row r="3" spans="1:11" s="12" customFormat="1" ht="27.75" customHeight="1">
      <c r="A3" s="26">
        <v>1</v>
      </c>
      <c r="B3" s="10" t="s">
        <v>567</v>
      </c>
      <c r="C3" s="18" t="s">
        <v>1199</v>
      </c>
      <c r="D3" s="11" t="s">
        <v>1181</v>
      </c>
      <c r="E3" s="11" t="s">
        <v>1180</v>
      </c>
      <c r="F3" s="10">
        <v>79.5</v>
      </c>
      <c r="G3" s="10" t="s">
        <v>1197</v>
      </c>
      <c r="H3" s="42">
        <v>81.48</v>
      </c>
      <c r="I3" s="39">
        <f>F3*0.4+H3*0.6</f>
        <v>80.688</v>
      </c>
      <c r="J3" s="22">
        <v>1</v>
      </c>
      <c r="K3" s="20" t="s">
        <v>1207</v>
      </c>
    </row>
    <row r="4" spans="1:11" s="12" customFormat="1" ht="27.75" customHeight="1">
      <c r="A4" s="26">
        <v>2</v>
      </c>
      <c r="B4" s="10" t="s">
        <v>576</v>
      </c>
      <c r="C4" s="18" t="s">
        <v>1199</v>
      </c>
      <c r="D4" s="11" t="s">
        <v>1192</v>
      </c>
      <c r="E4" s="11" t="s">
        <v>1180</v>
      </c>
      <c r="F4" s="10">
        <v>71.5</v>
      </c>
      <c r="G4" s="10" t="s">
        <v>1197</v>
      </c>
      <c r="H4" s="42">
        <v>85.16</v>
      </c>
      <c r="I4" s="39">
        <f>F4*0.4+H4*0.6</f>
        <v>79.696</v>
      </c>
      <c r="J4" s="22">
        <v>2</v>
      </c>
      <c r="K4" s="20" t="s">
        <v>1207</v>
      </c>
    </row>
    <row r="5" spans="1:11" s="12" customFormat="1" ht="27.75" customHeight="1">
      <c r="A5" s="26">
        <v>3</v>
      </c>
      <c r="B5" s="10" t="s">
        <v>568</v>
      </c>
      <c r="C5" s="18" t="s">
        <v>1199</v>
      </c>
      <c r="D5" s="11" t="s">
        <v>1183</v>
      </c>
      <c r="E5" s="11" t="s">
        <v>1180</v>
      </c>
      <c r="F5" s="10">
        <v>77</v>
      </c>
      <c r="G5" s="10" t="s">
        <v>1197</v>
      </c>
      <c r="H5" s="42">
        <v>81.04</v>
      </c>
      <c r="I5" s="39">
        <f>F5*0.4+H5*0.6</f>
        <v>79.424</v>
      </c>
      <c r="J5" s="22">
        <v>3</v>
      </c>
      <c r="K5" s="20" t="s">
        <v>1207</v>
      </c>
    </row>
    <row r="6" spans="1:11" s="12" customFormat="1" ht="27.75" customHeight="1">
      <c r="A6" s="26">
        <v>4</v>
      </c>
      <c r="B6" s="10" t="s">
        <v>574</v>
      </c>
      <c r="C6" s="18" t="s">
        <v>1199</v>
      </c>
      <c r="D6" s="11" t="s">
        <v>1190</v>
      </c>
      <c r="E6" s="11" t="s">
        <v>1180</v>
      </c>
      <c r="F6" s="10">
        <v>74</v>
      </c>
      <c r="G6" s="10" t="s">
        <v>1197</v>
      </c>
      <c r="H6" s="42">
        <v>82.5</v>
      </c>
      <c r="I6" s="39">
        <f>F6*0.4+H6*0.6</f>
        <v>79.1</v>
      </c>
      <c r="J6" s="22">
        <v>4</v>
      </c>
      <c r="K6" s="20" t="s">
        <v>1207</v>
      </c>
    </row>
    <row r="7" spans="1:11" s="12" customFormat="1" ht="27.75" customHeight="1">
      <c r="A7" s="26">
        <v>5</v>
      </c>
      <c r="B7" s="10" t="s">
        <v>571</v>
      </c>
      <c r="C7" s="18" t="s">
        <v>1199</v>
      </c>
      <c r="D7" s="11" t="s">
        <v>1187</v>
      </c>
      <c r="E7" s="11" t="s">
        <v>1180</v>
      </c>
      <c r="F7" s="10">
        <v>74.5</v>
      </c>
      <c r="G7" s="10" t="s">
        <v>1197</v>
      </c>
      <c r="H7" s="42">
        <v>82.14</v>
      </c>
      <c r="I7" s="39">
        <f>F7*0.4+H7*0.6</f>
        <v>79.084</v>
      </c>
      <c r="J7" s="22">
        <v>5</v>
      </c>
      <c r="K7" s="20" t="s">
        <v>1207</v>
      </c>
    </row>
    <row r="8" spans="1:11" s="12" customFormat="1" ht="27.75" customHeight="1">
      <c r="A8" s="26">
        <v>6</v>
      </c>
      <c r="B8" s="10" t="s">
        <v>586</v>
      </c>
      <c r="C8" s="18" t="s">
        <v>1199</v>
      </c>
      <c r="D8" s="11" t="s">
        <v>7</v>
      </c>
      <c r="E8" s="11" t="s">
        <v>1180</v>
      </c>
      <c r="F8" s="10">
        <v>68.5</v>
      </c>
      <c r="G8" s="10" t="s">
        <v>1197</v>
      </c>
      <c r="H8" s="42">
        <v>85.62</v>
      </c>
      <c r="I8" s="39">
        <f>F8*0.4+H8*0.6</f>
        <v>78.772</v>
      </c>
      <c r="J8" s="22">
        <v>6</v>
      </c>
      <c r="K8" s="20" t="s">
        <v>1207</v>
      </c>
    </row>
    <row r="9" spans="1:11" s="12" customFormat="1" ht="27.75" customHeight="1">
      <c r="A9" s="26">
        <v>7</v>
      </c>
      <c r="B9" s="10" t="s">
        <v>614</v>
      </c>
      <c r="C9" s="18" t="s">
        <v>1199</v>
      </c>
      <c r="D9" s="11" t="s">
        <v>37</v>
      </c>
      <c r="E9" s="11" t="s">
        <v>1180</v>
      </c>
      <c r="F9" s="10">
        <v>64.5</v>
      </c>
      <c r="G9" s="10" t="s">
        <v>1197</v>
      </c>
      <c r="H9" s="42">
        <v>87.2</v>
      </c>
      <c r="I9" s="39">
        <f>F9*0.4+H9*0.6</f>
        <v>78.12</v>
      </c>
      <c r="J9" s="22">
        <v>7</v>
      </c>
      <c r="K9" s="20" t="s">
        <v>1207</v>
      </c>
    </row>
    <row r="10" spans="1:11" s="12" customFormat="1" ht="27.75" customHeight="1">
      <c r="A10" s="26">
        <v>8</v>
      </c>
      <c r="B10" s="10" t="s">
        <v>601</v>
      </c>
      <c r="C10" s="18" t="s">
        <v>1199</v>
      </c>
      <c r="D10" s="11" t="s">
        <v>23</v>
      </c>
      <c r="E10" s="11" t="s">
        <v>1180</v>
      </c>
      <c r="F10" s="10">
        <v>66</v>
      </c>
      <c r="G10" s="10" t="s">
        <v>1197</v>
      </c>
      <c r="H10" s="42">
        <v>85.9</v>
      </c>
      <c r="I10" s="39">
        <f>F10*0.4+H10*0.6</f>
        <v>77.94</v>
      </c>
      <c r="J10" s="22">
        <v>8</v>
      </c>
      <c r="K10" s="20" t="s">
        <v>1207</v>
      </c>
    </row>
    <row r="11" spans="1:11" s="12" customFormat="1" ht="27.75" customHeight="1">
      <c r="A11" s="26">
        <v>9</v>
      </c>
      <c r="B11" s="10" t="s">
        <v>587</v>
      </c>
      <c r="C11" s="18" t="s">
        <v>1199</v>
      </c>
      <c r="D11" s="11" t="s">
        <v>8</v>
      </c>
      <c r="E11" s="11" t="s">
        <v>1180</v>
      </c>
      <c r="F11" s="10">
        <v>68</v>
      </c>
      <c r="G11" s="10" t="s">
        <v>1197</v>
      </c>
      <c r="H11" s="42">
        <v>84.52</v>
      </c>
      <c r="I11" s="39">
        <f>F11*0.4+H11*0.6</f>
        <v>77.912</v>
      </c>
      <c r="J11" s="22">
        <v>9</v>
      </c>
      <c r="K11" s="20" t="s">
        <v>1207</v>
      </c>
    </row>
    <row r="12" spans="1:11" s="12" customFormat="1" ht="27.75" customHeight="1">
      <c r="A12" s="26">
        <v>10</v>
      </c>
      <c r="B12" s="10" t="s">
        <v>566</v>
      </c>
      <c r="C12" s="18" t="s">
        <v>1199</v>
      </c>
      <c r="D12" s="11" t="s">
        <v>1179</v>
      </c>
      <c r="E12" s="11" t="s">
        <v>1180</v>
      </c>
      <c r="F12" s="10">
        <v>82.5</v>
      </c>
      <c r="G12" s="10" t="s">
        <v>1197</v>
      </c>
      <c r="H12" s="42">
        <v>74.48</v>
      </c>
      <c r="I12" s="39">
        <f>F12*0.4+H12*0.6</f>
        <v>77.688</v>
      </c>
      <c r="J12" s="22">
        <v>10</v>
      </c>
      <c r="K12" s="20" t="s">
        <v>1207</v>
      </c>
    </row>
    <row r="13" spans="1:11" s="12" customFormat="1" ht="27.75" customHeight="1">
      <c r="A13" s="26">
        <v>11</v>
      </c>
      <c r="B13" s="10" t="s">
        <v>583</v>
      </c>
      <c r="C13" s="18" t="s">
        <v>1199</v>
      </c>
      <c r="D13" s="11" t="s">
        <v>4</v>
      </c>
      <c r="E13" s="11" t="s">
        <v>1180</v>
      </c>
      <c r="F13" s="10">
        <v>69</v>
      </c>
      <c r="G13" s="10" t="s">
        <v>1197</v>
      </c>
      <c r="H13" s="42">
        <v>83.02</v>
      </c>
      <c r="I13" s="39">
        <f>F13*0.4+H13*0.6</f>
        <v>77.412</v>
      </c>
      <c r="J13" s="22">
        <v>11</v>
      </c>
      <c r="K13" s="20" t="s">
        <v>1207</v>
      </c>
    </row>
    <row r="14" spans="1:11" s="12" customFormat="1" ht="27.75" customHeight="1">
      <c r="A14" s="26">
        <v>12</v>
      </c>
      <c r="B14" s="10" t="s">
        <v>572</v>
      </c>
      <c r="C14" s="18" t="s">
        <v>1199</v>
      </c>
      <c r="D14" s="11" t="s">
        <v>1188</v>
      </c>
      <c r="E14" s="11" t="s">
        <v>1180</v>
      </c>
      <c r="F14" s="10">
        <v>74.5</v>
      </c>
      <c r="G14" s="10" t="s">
        <v>1197</v>
      </c>
      <c r="H14" s="42">
        <v>79.25</v>
      </c>
      <c r="I14" s="39">
        <f>F14*0.4+H14*0.6</f>
        <v>77.35</v>
      </c>
      <c r="J14" s="22">
        <v>12</v>
      </c>
      <c r="K14" s="20" t="s">
        <v>1207</v>
      </c>
    </row>
    <row r="15" spans="1:11" s="12" customFormat="1" ht="27.75" customHeight="1">
      <c r="A15" s="26">
        <v>13</v>
      </c>
      <c r="B15" s="10" t="s">
        <v>593</v>
      </c>
      <c r="C15" s="18" t="s">
        <v>1199</v>
      </c>
      <c r="D15" s="11" t="s">
        <v>14</v>
      </c>
      <c r="E15" s="11" t="s">
        <v>1180</v>
      </c>
      <c r="F15" s="10">
        <v>67</v>
      </c>
      <c r="G15" s="10" t="s">
        <v>1197</v>
      </c>
      <c r="H15" s="42">
        <v>83.8</v>
      </c>
      <c r="I15" s="39">
        <f>F15*0.4+H15*0.6</f>
        <v>77.08</v>
      </c>
      <c r="J15" s="22">
        <v>13</v>
      </c>
      <c r="K15" s="20" t="s">
        <v>1207</v>
      </c>
    </row>
    <row r="16" spans="1:11" s="12" customFormat="1" ht="27.75" customHeight="1">
      <c r="A16" s="26">
        <v>14</v>
      </c>
      <c r="B16" s="10" t="s">
        <v>212</v>
      </c>
      <c r="C16" s="18" t="s">
        <v>1199</v>
      </c>
      <c r="D16" s="11" t="s">
        <v>1182</v>
      </c>
      <c r="E16" s="11" t="s">
        <v>1180</v>
      </c>
      <c r="F16" s="10">
        <v>77</v>
      </c>
      <c r="G16" s="10" t="s">
        <v>1197</v>
      </c>
      <c r="H16" s="42">
        <v>77.04</v>
      </c>
      <c r="I16" s="39">
        <f>F16*0.4+H16*0.6</f>
        <v>77.024</v>
      </c>
      <c r="J16" s="22">
        <v>14</v>
      </c>
      <c r="K16" s="20" t="s">
        <v>1207</v>
      </c>
    </row>
    <row r="17" spans="1:11" s="12" customFormat="1" ht="27.75" customHeight="1">
      <c r="A17" s="26">
        <v>15</v>
      </c>
      <c r="B17" s="10" t="s">
        <v>573</v>
      </c>
      <c r="C17" s="18" t="s">
        <v>1199</v>
      </c>
      <c r="D17" s="11" t="s">
        <v>1189</v>
      </c>
      <c r="E17" s="11" t="s">
        <v>1180</v>
      </c>
      <c r="F17" s="10">
        <v>74.5</v>
      </c>
      <c r="G17" s="10" t="s">
        <v>1197</v>
      </c>
      <c r="H17" s="42">
        <v>78.36</v>
      </c>
      <c r="I17" s="39">
        <f>F17*0.4+H17*0.6</f>
        <v>76.816</v>
      </c>
      <c r="J17" s="22">
        <v>15</v>
      </c>
      <c r="K17" s="20" t="s">
        <v>1207</v>
      </c>
    </row>
    <row r="18" spans="1:11" s="12" customFormat="1" ht="27.75" customHeight="1">
      <c r="A18" s="26">
        <v>16</v>
      </c>
      <c r="B18" s="10" t="s">
        <v>588</v>
      </c>
      <c r="C18" s="18" t="s">
        <v>1199</v>
      </c>
      <c r="D18" s="11" t="s">
        <v>9</v>
      </c>
      <c r="E18" s="11" t="s">
        <v>1180</v>
      </c>
      <c r="F18" s="10">
        <v>68</v>
      </c>
      <c r="G18" s="10" t="s">
        <v>1197</v>
      </c>
      <c r="H18" s="42">
        <v>82.28</v>
      </c>
      <c r="I18" s="39">
        <f>F18*0.4+H18*0.6</f>
        <v>76.56800000000001</v>
      </c>
      <c r="J18" s="22">
        <v>16</v>
      </c>
      <c r="K18" s="20" t="s">
        <v>1207</v>
      </c>
    </row>
    <row r="19" spans="1:11" s="12" customFormat="1" ht="27.75" customHeight="1">
      <c r="A19" s="26">
        <v>17</v>
      </c>
      <c r="B19" s="10" t="s">
        <v>584</v>
      </c>
      <c r="C19" s="18" t="s">
        <v>1199</v>
      </c>
      <c r="D19" s="11" t="s">
        <v>5</v>
      </c>
      <c r="E19" s="11" t="s">
        <v>1180</v>
      </c>
      <c r="F19" s="10">
        <v>69</v>
      </c>
      <c r="G19" s="10" t="s">
        <v>1197</v>
      </c>
      <c r="H19" s="42">
        <v>81.4</v>
      </c>
      <c r="I19" s="39">
        <f>F19*0.4+H19*0.6</f>
        <v>76.44</v>
      </c>
      <c r="J19" s="22">
        <v>17</v>
      </c>
      <c r="K19" s="20" t="s">
        <v>1207</v>
      </c>
    </row>
    <row r="20" spans="1:11" s="12" customFormat="1" ht="27.75" customHeight="1">
      <c r="A20" s="26">
        <v>18</v>
      </c>
      <c r="B20" s="10" t="s">
        <v>613</v>
      </c>
      <c r="C20" s="18" t="s">
        <v>1199</v>
      </c>
      <c r="D20" s="11" t="s">
        <v>36</v>
      </c>
      <c r="E20" s="11" t="s">
        <v>1180</v>
      </c>
      <c r="F20" s="10">
        <v>64.5</v>
      </c>
      <c r="G20" s="10" t="s">
        <v>1197</v>
      </c>
      <c r="H20" s="42">
        <v>83.22</v>
      </c>
      <c r="I20" s="39">
        <f>F20*0.4+H20*0.6</f>
        <v>75.732</v>
      </c>
      <c r="J20" s="22">
        <v>18</v>
      </c>
      <c r="K20" s="20" t="s">
        <v>1207</v>
      </c>
    </row>
    <row r="21" spans="1:11" s="12" customFormat="1" ht="27.75" customHeight="1">
      <c r="A21" s="26">
        <v>19</v>
      </c>
      <c r="B21" s="10" t="s">
        <v>604</v>
      </c>
      <c r="C21" s="18" t="s">
        <v>1199</v>
      </c>
      <c r="D21" s="11" t="s">
        <v>26</v>
      </c>
      <c r="E21" s="11" t="s">
        <v>1180</v>
      </c>
      <c r="F21" s="10">
        <v>65.5</v>
      </c>
      <c r="G21" s="10" t="s">
        <v>1197</v>
      </c>
      <c r="H21" s="42">
        <v>81.84</v>
      </c>
      <c r="I21" s="39">
        <f>F21*0.4+H21*0.6</f>
        <v>75.304</v>
      </c>
      <c r="J21" s="22">
        <v>19</v>
      </c>
      <c r="K21" s="20" t="s">
        <v>1207</v>
      </c>
    </row>
    <row r="22" spans="1:11" s="12" customFormat="1" ht="27.75" customHeight="1">
      <c r="A22" s="26">
        <v>20</v>
      </c>
      <c r="B22" s="10" t="s">
        <v>612</v>
      </c>
      <c r="C22" s="18" t="s">
        <v>1199</v>
      </c>
      <c r="D22" s="11" t="s">
        <v>35</v>
      </c>
      <c r="E22" s="11" t="s">
        <v>1180</v>
      </c>
      <c r="F22" s="10">
        <v>64.5</v>
      </c>
      <c r="G22" s="10" t="s">
        <v>1197</v>
      </c>
      <c r="H22" s="42">
        <v>81.8</v>
      </c>
      <c r="I22" s="39">
        <f>F22*0.4+H22*0.6</f>
        <v>74.88</v>
      </c>
      <c r="J22" s="22">
        <v>20</v>
      </c>
      <c r="K22" s="20" t="s">
        <v>1207</v>
      </c>
    </row>
    <row r="23" spans="1:11" s="12" customFormat="1" ht="27.75" customHeight="1">
      <c r="A23" s="26">
        <v>21</v>
      </c>
      <c r="B23" s="10" t="s">
        <v>570</v>
      </c>
      <c r="C23" s="18" t="s">
        <v>1199</v>
      </c>
      <c r="D23" s="11" t="s">
        <v>1185</v>
      </c>
      <c r="E23" s="11" t="s">
        <v>1180</v>
      </c>
      <c r="F23" s="10">
        <v>75</v>
      </c>
      <c r="G23" s="10" t="s">
        <v>1197</v>
      </c>
      <c r="H23" s="42">
        <v>74.04</v>
      </c>
      <c r="I23" s="40">
        <f>F23*0.4+H23*0.6</f>
        <v>74.424</v>
      </c>
      <c r="J23" s="22">
        <v>21</v>
      </c>
      <c r="K23" s="20" t="s">
        <v>1207</v>
      </c>
    </row>
    <row r="24" spans="1:11" s="12" customFormat="1" ht="27.75" customHeight="1">
      <c r="A24" s="26">
        <v>22</v>
      </c>
      <c r="B24" s="10" t="s">
        <v>615</v>
      </c>
      <c r="C24" s="18" t="s">
        <v>1199</v>
      </c>
      <c r="D24" s="11" t="s">
        <v>38</v>
      </c>
      <c r="E24" s="11" t="s">
        <v>1180</v>
      </c>
      <c r="F24" s="10">
        <v>64</v>
      </c>
      <c r="G24" s="10" t="s">
        <v>1197</v>
      </c>
      <c r="H24" s="42">
        <v>81.36</v>
      </c>
      <c r="I24" s="40">
        <f>F24*0.4+H24*0.6</f>
        <v>74.416</v>
      </c>
      <c r="J24" s="22">
        <v>22</v>
      </c>
      <c r="K24" s="20" t="s">
        <v>1207</v>
      </c>
    </row>
    <row r="25" spans="1:11" s="12" customFormat="1" ht="27.75" customHeight="1">
      <c r="A25" s="26">
        <v>23</v>
      </c>
      <c r="B25" s="10" t="s">
        <v>569</v>
      </c>
      <c r="C25" s="18" t="s">
        <v>1199</v>
      </c>
      <c r="D25" s="11" t="s">
        <v>1184</v>
      </c>
      <c r="E25" s="11" t="s">
        <v>1180</v>
      </c>
      <c r="F25" s="10">
        <v>75.5</v>
      </c>
      <c r="G25" s="10" t="s">
        <v>1197</v>
      </c>
      <c r="H25" s="42">
        <v>73.44</v>
      </c>
      <c r="I25" s="39">
        <f>F25*0.4+H25*0.6</f>
        <v>74.26400000000001</v>
      </c>
      <c r="J25" s="22">
        <v>23</v>
      </c>
      <c r="K25" s="20" t="s">
        <v>1207</v>
      </c>
    </row>
    <row r="26" spans="1:11" s="12" customFormat="1" ht="27.75" customHeight="1">
      <c r="A26" s="26">
        <v>24</v>
      </c>
      <c r="B26" s="10" t="s">
        <v>594</v>
      </c>
      <c r="C26" s="18" t="s">
        <v>1199</v>
      </c>
      <c r="D26" s="11" t="s">
        <v>15</v>
      </c>
      <c r="E26" s="11" t="s">
        <v>1180</v>
      </c>
      <c r="F26" s="10">
        <v>67</v>
      </c>
      <c r="G26" s="10" t="s">
        <v>1197</v>
      </c>
      <c r="H26" s="42">
        <v>78.34</v>
      </c>
      <c r="I26" s="39">
        <f>F26*0.4+H26*0.6</f>
        <v>73.804</v>
      </c>
      <c r="J26" s="22">
        <v>24</v>
      </c>
      <c r="K26" s="20" t="s">
        <v>1207</v>
      </c>
    </row>
    <row r="27" spans="1:11" s="12" customFormat="1" ht="27.75" customHeight="1">
      <c r="A27" s="26">
        <v>25</v>
      </c>
      <c r="B27" s="10" t="s">
        <v>693</v>
      </c>
      <c r="C27" s="18" t="s">
        <v>1199</v>
      </c>
      <c r="D27" s="11" t="s">
        <v>32</v>
      </c>
      <c r="E27" s="11" t="s">
        <v>1180</v>
      </c>
      <c r="F27" s="10">
        <v>64.5</v>
      </c>
      <c r="G27" s="10" t="s">
        <v>1197</v>
      </c>
      <c r="H27" s="42">
        <v>79.86</v>
      </c>
      <c r="I27" s="39">
        <f>F27*0.4+H27*0.6</f>
        <v>73.716</v>
      </c>
      <c r="J27" s="22">
        <v>25</v>
      </c>
      <c r="K27" s="20" t="s">
        <v>1207</v>
      </c>
    </row>
    <row r="28" spans="1:11" s="12" customFormat="1" ht="27.75" customHeight="1">
      <c r="A28" s="26">
        <v>26</v>
      </c>
      <c r="B28" s="10" t="s">
        <v>609</v>
      </c>
      <c r="C28" s="18" t="s">
        <v>1199</v>
      </c>
      <c r="D28" s="11" t="s">
        <v>31</v>
      </c>
      <c r="E28" s="11" t="s">
        <v>1180</v>
      </c>
      <c r="F28" s="10">
        <v>65</v>
      </c>
      <c r="G28" s="10" t="s">
        <v>1197</v>
      </c>
      <c r="H28" s="42">
        <v>79.46</v>
      </c>
      <c r="I28" s="39">
        <f>F28*0.4+H28*0.6</f>
        <v>73.67599999999999</v>
      </c>
      <c r="J28" s="22">
        <v>26</v>
      </c>
      <c r="K28" s="20" t="s">
        <v>1207</v>
      </c>
    </row>
    <row r="29" spans="1:11" s="12" customFormat="1" ht="27.75" customHeight="1">
      <c r="A29" s="26">
        <v>27</v>
      </c>
      <c r="B29" s="10" t="s">
        <v>581</v>
      </c>
      <c r="C29" s="18" t="s">
        <v>1199</v>
      </c>
      <c r="D29" s="11" t="s">
        <v>2</v>
      </c>
      <c r="E29" s="11" t="s">
        <v>1180</v>
      </c>
      <c r="F29" s="10">
        <v>69.5</v>
      </c>
      <c r="G29" s="10" t="s">
        <v>1197</v>
      </c>
      <c r="H29" s="42">
        <v>76.44</v>
      </c>
      <c r="I29" s="39">
        <f>F29*0.4+H29*0.6</f>
        <v>73.664</v>
      </c>
      <c r="J29" s="22">
        <v>27</v>
      </c>
      <c r="K29" s="20" t="s">
        <v>1207</v>
      </c>
    </row>
    <row r="30" spans="1:11" s="12" customFormat="1" ht="27.75" customHeight="1">
      <c r="A30" s="26">
        <v>28</v>
      </c>
      <c r="B30" s="10" t="s">
        <v>579</v>
      </c>
      <c r="C30" s="18" t="s">
        <v>1199</v>
      </c>
      <c r="D30" s="11" t="s">
        <v>0</v>
      </c>
      <c r="E30" s="11" t="s">
        <v>1180</v>
      </c>
      <c r="F30" s="10">
        <v>70.5</v>
      </c>
      <c r="G30" s="10" t="s">
        <v>1197</v>
      </c>
      <c r="H30" s="42">
        <v>74.84</v>
      </c>
      <c r="I30" s="39">
        <f>F30*0.4+H30*0.6</f>
        <v>73.10400000000001</v>
      </c>
      <c r="J30" s="22">
        <v>28</v>
      </c>
      <c r="K30" s="20" t="s">
        <v>1207</v>
      </c>
    </row>
    <row r="31" spans="1:11" s="12" customFormat="1" ht="27.75" customHeight="1">
      <c r="A31" s="26">
        <v>29</v>
      </c>
      <c r="B31" s="10" t="s">
        <v>610</v>
      </c>
      <c r="C31" s="18" t="s">
        <v>1199</v>
      </c>
      <c r="D31" s="11" t="s">
        <v>33</v>
      </c>
      <c r="E31" s="11" t="s">
        <v>1180</v>
      </c>
      <c r="F31" s="10">
        <v>64.5</v>
      </c>
      <c r="G31" s="10" t="s">
        <v>1197</v>
      </c>
      <c r="H31" s="42">
        <v>78.66</v>
      </c>
      <c r="I31" s="39">
        <f>F31*0.4+H31*0.6</f>
        <v>72.996</v>
      </c>
      <c r="J31" s="22">
        <v>29</v>
      </c>
      <c r="K31" s="10"/>
    </row>
    <row r="32" spans="1:11" s="12" customFormat="1" ht="27.75" customHeight="1">
      <c r="A32" s="26">
        <v>30</v>
      </c>
      <c r="B32" s="10" t="s">
        <v>600</v>
      </c>
      <c r="C32" s="18" t="s">
        <v>1199</v>
      </c>
      <c r="D32" s="11" t="s">
        <v>22</v>
      </c>
      <c r="E32" s="11" t="s">
        <v>1180</v>
      </c>
      <c r="F32" s="10">
        <v>66</v>
      </c>
      <c r="G32" s="10" t="s">
        <v>1197</v>
      </c>
      <c r="H32" s="42">
        <v>77.02</v>
      </c>
      <c r="I32" s="39">
        <f>F32*0.4+H32*0.6</f>
        <v>72.612</v>
      </c>
      <c r="J32" s="22">
        <v>30</v>
      </c>
      <c r="K32" s="10"/>
    </row>
    <row r="33" spans="1:11" s="12" customFormat="1" ht="27.75" customHeight="1">
      <c r="A33" s="26">
        <v>31</v>
      </c>
      <c r="B33" s="10" t="s">
        <v>619</v>
      </c>
      <c r="C33" s="18" t="s">
        <v>1199</v>
      </c>
      <c r="D33" s="11" t="s">
        <v>42</v>
      </c>
      <c r="E33" s="11" t="s">
        <v>1180</v>
      </c>
      <c r="F33" s="10">
        <v>64</v>
      </c>
      <c r="G33" s="10" t="s">
        <v>1197</v>
      </c>
      <c r="H33" s="42">
        <v>78.3</v>
      </c>
      <c r="I33" s="39">
        <f>F33*0.4+H33*0.6</f>
        <v>72.58</v>
      </c>
      <c r="J33" s="22">
        <v>31</v>
      </c>
      <c r="K33" s="10"/>
    </row>
    <row r="34" spans="1:11" s="12" customFormat="1" ht="27.75" customHeight="1">
      <c r="A34" s="26">
        <v>32</v>
      </c>
      <c r="B34" s="10" t="s">
        <v>592</v>
      </c>
      <c r="C34" s="18" t="s">
        <v>1199</v>
      </c>
      <c r="D34" s="11" t="s">
        <v>13</v>
      </c>
      <c r="E34" s="11" t="s">
        <v>1180</v>
      </c>
      <c r="F34" s="10">
        <v>67</v>
      </c>
      <c r="G34" s="10" t="s">
        <v>1197</v>
      </c>
      <c r="H34" s="42">
        <v>76.26</v>
      </c>
      <c r="I34" s="39">
        <f>F34*0.4+H34*0.6</f>
        <v>72.556</v>
      </c>
      <c r="J34" s="22">
        <v>32</v>
      </c>
      <c r="K34" s="10"/>
    </row>
    <row r="35" spans="1:11" s="12" customFormat="1" ht="27.75" customHeight="1">
      <c r="A35" s="26">
        <v>33</v>
      </c>
      <c r="B35" s="10" t="s">
        <v>617</v>
      </c>
      <c r="C35" s="18" t="s">
        <v>1199</v>
      </c>
      <c r="D35" s="11" t="s">
        <v>40</v>
      </c>
      <c r="E35" s="11" t="s">
        <v>1180</v>
      </c>
      <c r="F35" s="10">
        <v>64</v>
      </c>
      <c r="G35" s="10" t="s">
        <v>1197</v>
      </c>
      <c r="H35" s="42">
        <v>78.16</v>
      </c>
      <c r="I35" s="39">
        <f>F35*0.4+H35*0.6</f>
        <v>72.496</v>
      </c>
      <c r="J35" s="22">
        <v>33</v>
      </c>
      <c r="K35" s="10"/>
    </row>
    <row r="36" spans="1:11" s="12" customFormat="1" ht="27.75" customHeight="1">
      <c r="A36" s="26">
        <v>34</v>
      </c>
      <c r="B36" s="10" t="s">
        <v>595</v>
      </c>
      <c r="C36" s="18" t="s">
        <v>1199</v>
      </c>
      <c r="D36" s="11" t="s">
        <v>16</v>
      </c>
      <c r="E36" s="11" t="s">
        <v>1180</v>
      </c>
      <c r="F36" s="10">
        <v>67</v>
      </c>
      <c r="G36" s="10" t="s">
        <v>1197</v>
      </c>
      <c r="H36" s="42">
        <v>75.94</v>
      </c>
      <c r="I36" s="39">
        <f>F36*0.4+H36*0.6</f>
        <v>72.364</v>
      </c>
      <c r="J36" s="22">
        <v>34</v>
      </c>
      <c r="K36" s="10"/>
    </row>
    <row r="37" spans="1:11" s="12" customFormat="1" ht="27.75" customHeight="1">
      <c r="A37" s="26">
        <v>35</v>
      </c>
      <c r="B37" s="10" t="s">
        <v>591</v>
      </c>
      <c r="C37" s="18" t="s">
        <v>1199</v>
      </c>
      <c r="D37" s="11" t="s">
        <v>12</v>
      </c>
      <c r="E37" s="11" t="s">
        <v>1180</v>
      </c>
      <c r="F37" s="10">
        <v>67</v>
      </c>
      <c r="G37" s="10" t="s">
        <v>1197</v>
      </c>
      <c r="H37" s="42">
        <v>75.8</v>
      </c>
      <c r="I37" s="39">
        <f>F37*0.4+H37*0.6</f>
        <v>72.28</v>
      </c>
      <c r="J37" s="22">
        <v>35</v>
      </c>
      <c r="K37" s="10"/>
    </row>
    <row r="38" spans="1:11" s="12" customFormat="1" ht="27.75" customHeight="1">
      <c r="A38" s="26">
        <v>36</v>
      </c>
      <c r="B38" s="10" t="s">
        <v>691</v>
      </c>
      <c r="C38" s="18" t="s">
        <v>1199</v>
      </c>
      <c r="D38" s="11" t="s">
        <v>1186</v>
      </c>
      <c r="E38" s="11" t="s">
        <v>1180</v>
      </c>
      <c r="F38" s="10">
        <v>74.5</v>
      </c>
      <c r="G38" s="10" t="s">
        <v>1197</v>
      </c>
      <c r="H38" s="42">
        <v>70.62</v>
      </c>
      <c r="I38" s="39">
        <f>F38*0.4+H38*0.6</f>
        <v>72.172</v>
      </c>
      <c r="J38" s="22">
        <v>36</v>
      </c>
      <c r="K38" s="10"/>
    </row>
    <row r="39" spans="1:11" s="12" customFormat="1" ht="27.75" customHeight="1">
      <c r="A39" s="26">
        <v>37</v>
      </c>
      <c r="B39" s="10" t="s">
        <v>580</v>
      </c>
      <c r="C39" s="18" t="s">
        <v>1199</v>
      </c>
      <c r="D39" s="11" t="s">
        <v>1</v>
      </c>
      <c r="E39" s="11" t="s">
        <v>1180</v>
      </c>
      <c r="F39" s="10">
        <v>70</v>
      </c>
      <c r="G39" s="10" t="s">
        <v>1197</v>
      </c>
      <c r="H39" s="42">
        <v>73.48</v>
      </c>
      <c r="I39" s="39">
        <f>F39*0.4+H39*0.6</f>
        <v>72.088</v>
      </c>
      <c r="J39" s="22">
        <v>37</v>
      </c>
      <c r="K39" s="10"/>
    </row>
    <row r="40" spans="1:11" s="12" customFormat="1" ht="27.75" customHeight="1">
      <c r="A40" s="26">
        <v>38</v>
      </c>
      <c r="B40" s="10" t="s">
        <v>608</v>
      </c>
      <c r="C40" s="18" t="s">
        <v>1199</v>
      </c>
      <c r="D40" s="11" t="s">
        <v>30</v>
      </c>
      <c r="E40" s="11" t="s">
        <v>1180</v>
      </c>
      <c r="F40" s="10">
        <v>65</v>
      </c>
      <c r="G40" s="10" t="s">
        <v>1197</v>
      </c>
      <c r="H40" s="42">
        <v>76.8</v>
      </c>
      <c r="I40" s="39">
        <f>F40*0.4+H40*0.6</f>
        <v>72.08</v>
      </c>
      <c r="J40" s="22">
        <v>38</v>
      </c>
      <c r="K40" s="10"/>
    </row>
    <row r="41" spans="1:11" s="12" customFormat="1" ht="27.75" customHeight="1">
      <c r="A41" s="26">
        <v>39</v>
      </c>
      <c r="B41" s="10" t="s">
        <v>577</v>
      </c>
      <c r="C41" s="18" t="s">
        <v>1199</v>
      </c>
      <c r="D41" s="11" t="s">
        <v>1193</v>
      </c>
      <c r="E41" s="11" t="s">
        <v>1180</v>
      </c>
      <c r="F41" s="10">
        <v>71</v>
      </c>
      <c r="G41" s="10" t="s">
        <v>1197</v>
      </c>
      <c r="H41" s="42">
        <v>72.66</v>
      </c>
      <c r="I41" s="39">
        <f>F41*0.4+H41*0.6</f>
        <v>71.996</v>
      </c>
      <c r="J41" s="22">
        <v>39</v>
      </c>
      <c r="K41" s="10"/>
    </row>
    <row r="42" spans="1:11" s="12" customFormat="1" ht="27.75" customHeight="1">
      <c r="A42" s="26">
        <v>40</v>
      </c>
      <c r="B42" s="10" t="s">
        <v>606</v>
      </c>
      <c r="C42" s="18" t="s">
        <v>1199</v>
      </c>
      <c r="D42" s="11" t="s">
        <v>28</v>
      </c>
      <c r="E42" s="11" t="s">
        <v>1180</v>
      </c>
      <c r="F42" s="10">
        <v>65.5</v>
      </c>
      <c r="G42" s="10" t="s">
        <v>1197</v>
      </c>
      <c r="H42" s="42">
        <v>76.04</v>
      </c>
      <c r="I42" s="39">
        <f>F42*0.4+H42*0.6</f>
        <v>71.82400000000001</v>
      </c>
      <c r="J42" s="22">
        <v>40</v>
      </c>
      <c r="K42" s="10"/>
    </row>
    <row r="43" spans="1:11" s="12" customFormat="1" ht="27.75" customHeight="1">
      <c r="A43" s="26">
        <v>41</v>
      </c>
      <c r="B43" s="10" t="s">
        <v>589</v>
      </c>
      <c r="C43" s="18" t="s">
        <v>1199</v>
      </c>
      <c r="D43" s="11" t="s">
        <v>10</v>
      </c>
      <c r="E43" s="11" t="s">
        <v>1180</v>
      </c>
      <c r="F43" s="10">
        <v>67.5</v>
      </c>
      <c r="G43" s="10" t="s">
        <v>1197</v>
      </c>
      <c r="H43" s="42">
        <v>74.66</v>
      </c>
      <c r="I43" s="39">
        <f>F43*0.4+H43*0.6</f>
        <v>71.79599999999999</v>
      </c>
      <c r="J43" s="22">
        <v>41</v>
      </c>
      <c r="K43" s="10"/>
    </row>
    <row r="44" spans="1:11" s="12" customFormat="1" ht="27.75" customHeight="1">
      <c r="A44" s="26">
        <v>42</v>
      </c>
      <c r="B44" s="10" t="s">
        <v>585</v>
      </c>
      <c r="C44" s="18" t="s">
        <v>1199</v>
      </c>
      <c r="D44" s="11" t="s">
        <v>6</v>
      </c>
      <c r="E44" s="11" t="s">
        <v>1180</v>
      </c>
      <c r="F44" s="10">
        <v>69</v>
      </c>
      <c r="G44" s="10" t="s">
        <v>1197</v>
      </c>
      <c r="H44" s="42">
        <v>73.2</v>
      </c>
      <c r="I44" s="39">
        <f>F44*0.4+H44*0.6</f>
        <v>71.52000000000001</v>
      </c>
      <c r="J44" s="22">
        <v>42</v>
      </c>
      <c r="K44" s="10"/>
    </row>
    <row r="45" spans="1:11" s="12" customFormat="1" ht="27.75" customHeight="1">
      <c r="A45" s="26">
        <v>43</v>
      </c>
      <c r="B45" s="10" t="s">
        <v>590</v>
      </c>
      <c r="C45" s="18" t="s">
        <v>1199</v>
      </c>
      <c r="D45" s="11" t="s">
        <v>11</v>
      </c>
      <c r="E45" s="11" t="s">
        <v>1180</v>
      </c>
      <c r="F45" s="10">
        <v>67</v>
      </c>
      <c r="G45" s="10" t="s">
        <v>1197</v>
      </c>
      <c r="H45" s="42">
        <v>73.86</v>
      </c>
      <c r="I45" s="39">
        <f>F45*0.4+H45*0.6</f>
        <v>71.116</v>
      </c>
      <c r="J45" s="22">
        <v>43</v>
      </c>
      <c r="K45" s="10"/>
    </row>
    <row r="46" spans="1:11" s="12" customFormat="1" ht="27.75" customHeight="1">
      <c r="A46" s="26">
        <v>44</v>
      </c>
      <c r="B46" s="10" t="s">
        <v>596</v>
      </c>
      <c r="C46" s="18" t="s">
        <v>1199</v>
      </c>
      <c r="D46" s="11" t="s">
        <v>17</v>
      </c>
      <c r="E46" s="11" t="s">
        <v>1180</v>
      </c>
      <c r="F46" s="10">
        <v>67</v>
      </c>
      <c r="G46" s="10" t="s">
        <v>1197</v>
      </c>
      <c r="H46" s="42">
        <v>73.8</v>
      </c>
      <c r="I46" s="39">
        <f>F46*0.4+H46*0.6</f>
        <v>71.08</v>
      </c>
      <c r="J46" s="22">
        <v>44</v>
      </c>
      <c r="K46" s="10"/>
    </row>
    <row r="47" spans="1:11" s="12" customFormat="1" ht="27.75" customHeight="1">
      <c r="A47" s="26">
        <v>45</v>
      </c>
      <c r="B47" s="10" t="s">
        <v>611</v>
      </c>
      <c r="C47" s="18" t="s">
        <v>1199</v>
      </c>
      <c r="D47" s="11" t="s">
        <v>34</v>
      </c>
      <c r="E47" s="11" t="s">
        <v>1180</v>
      </c>
      <c r="F47" s="10">
        <v>64.5</v>
      </c>
      <c r="G47" s="10" t="s">
        <v>1197</v>
      </c>
      <c r="H47" s="42">
        <v>74.02</v>
      </c>
      <c r="I47" s="39">
        <f>F47*0.4+H47*0.6</f>
        <v>70.212</v>
      </c>
      <c r="J47" s="22">
        <v>45</v>
      </c>
      <c r="K47" s="10"/>
    </row>
    <row r="48" spans="1:11" s="12" customFormat="1" ht="27.75" customHeight="1">
      <c r="A48" s="26">
        <v>46</v>
      </c>
      <c r="B48" s="10" t="s">
        <v>599</v>
      </c>
      <c r="C48" s="18" t="s">
        <v>1199</v>
      </c>
      <c r="D48" s="11" t="s">
        <v>20</v>
      </c>
      <c r="E48" s="11" t="s">
        <v>1180</v>
      </c>
      <c r="F48" s="10">
        <v>66.5</v>
      </c>
      <c r="G48" s="10" t="s">
        <v>1197</v>
      </c>
      <c r="H48" s="42">
        <v>72.58</v>
      </c>
      <c r="I48" s="39">
        <f>F48*0.4+H48*0.6</f>
        <v>70.148</v>
      </c>
      <c r="J48" s="22">
        <v>46</v>
      </c>
      <c r="K48" s="10"/>
    </row>
    <row r="49" spans="1:11" s="12" customFormat="1" ht="27.75" customHeight="1">
      <c r="A49" s="26">
        <v>47</v>
      </c>
      <c r="B49" s="10" t="s">
        <v>280</v>
      </c>
      <c r="C49" s="18" t="s">
        <v>1199</v>
      </c>
      <c r="D49" s="11" t="s">
        <v>21</v>
      </c>
      <c r="E49" s="11" t="s">
        <v>1180</v>
      </c>
      <c r="F49" s="10">
        <v>66</v>
      </c>
      <c r="G49" s="10" t="s">
        <v>1197</v>
      </c>
      <c r="H49" s="42">
        <v>72.5</v>
      </c>
      <c r="I49" s="39">
        <f>F49*0.4+H49*0.6</f>
        <v>69.9</v>
      </c>
      <c r="J49" s="22">
        <v>47</v>
      </c>
      <c r="K49" s="10"/>
    </row>
    <row r="50" spans="1:11" s="12" customFormat="1" ht="27.75" customHeight="1">
      <c r="A50" s="26">
        <v>48</v>
      </c>
      <c r="B50" s="10" t="s">
        <v>620</v>
      </c>
      <c r="C50" s="18" t="s">
        <v>1199</v>
      </c>
      <c r="D50" s="11" t="s">
        <v>43</v>
      </c>
      <c r="E50" s="11" t="s">
        <v>1180</v>
      </c>
      <c r="F50" s="10">
        <v>64</v>
      </c>
      <c r="G50" s="10" t="s">
        <v>1197</v>
      </c>
      <c r="H50" s="42">
        <v>73.56</v>
      </c>
      <c r="I50" s="39">
        <f>F50*0.4+H50*0.6</f>
        <v>69.736</v>
      </c>
      <c r="J50" s="22">
        <v>48</v>
      </c>
      <c r="K50" s="10"/>
    </row>
    <row r="51" spans="1:11" s="12" customFormat="1" ht="27.75" customHeight="1">
      <c r="A51" s="26">
        <v>49</v>
      </c>
      <c r="B51" s="10" t="s">
        <v>578</v>
      </c>
      <c r="C51" s="18" t="s">
        <v>1199</v>
      </c>
      <c r="D51" s="11" t="s">
        <v>1194</v>
      </c>
      <c r="E51" s="11" t="s">
        <v>1180</v>
      </c>
      <c r="F51" s="10">
        <v>71</v>
      </c>
      <c r="G51" s="10" t="s">
        <v>1197</v>
      </c>
      <c r="H51" s="42">
        <v>68.82</v>
      </c>
      <c r="I51" s="39">
        <f>F51*0.4+H51*0.6</f>
        <v>69.692</v>
      </c>
      <c r="J51" s="22">
        <v>49</v>
      </c>
      <c r="K51" s="10"/>
    </row>
    <row r="52" spans="1:11" s="12" customFormat="1" ht="27.75" customHeight="1">
      <c r="A52" s="26">
        <v>50</v>
      </c>
      <c r="B52" s="10" t="s">
        <v>602</v>
      </c>
      <c r="C52" s="18" t="s">
        <v>1199</v>
      </c>
      <c r="D52" s="11" t="s">
        <v>24</v>
      </c>
      <c r="E52" s="11" t="s">
        <v>1180</v>
      </c>
      <c r="F52" s="10">
        <v>66</v>
      </c>
      <c r="G52" s="10" t="s">
        <v>1197</v>
      </c>
      <c r="H52" s="42">
        <v>71.72</v>
      </c>
      <c r="I52" s="40">
        <f>F52*0.4+H52*0.6</f>
        <v>69.432</v>
      </c>
      <c r="J52" s="22">
        <v>50</v>
      </c>
      <c r="K52" s="10"/>
    </row>
    <row r="53" spans="1:11" s="12" customFormat="1" ht="27.75" customHeight="1">
      <c r="A53" s="26">
        <v>51</v>
      </c>
      <c r="B53" s="10" t="s">
        <v>607</v>
      </c>
      <c r="C53" s="18" t="s">
        <v>1199</v>
      </c>
      <c r="D53" s="11" t="s">
        <v>29</v>
      </c>
      <c r="E53" s="11" t="s">
        <v>1180</v>
      </c>
      <c r="F53" s="10">
        <v>65</v>
      </c>
      <c r="G53" s="10" t="s">
        <v>1197</v>
      </c>
      <c r="H53" s="42">
        <v>72.38</v>
      </c>
      <c r="I53" s="40">
        <f>F53*0.4+H53*0.6</f>
        <v>69.428</v>
      </c>
      <c r="J53" s="22">
        <v>51</v>
      </c>
      <c r="K53" s="10"/>
    </row>
    <row r="54" spans="1:11" s="12" customFormat="1" ht="27.75" customHeight="1">
      <c r="A54" s="26">
        <v>52</v>
      </c>
      <c r="B54" s="10" t="s">
        <v>598</v>
      </c>
      <c r="C54" s="18" t="s">
        <v>1199</v>
      </c>
      <c r="D54" s="11" t="s">
        <v>19</v>
      </c>
      <c r="E54" s="11" t="s">
        <v>1180</v>
      </c>
      <c r="F54" s="10">
        <v>66.5</v>
      </c>
      <c r="G54" s="10" t="s">
        <v>1197</v>
      </c>
      <c r="H54" s="42">
        <v>71.36</v>
      </c>
      <c r="I54" s="39">
        <f>F54*0.4+H54*0.6</f>
        <v>69.416</v>
      </c>
      <c r="J54" s="22">
        <v>52</v>
      </c>
      <c r="K54" s="10"/>
    </row>
    <row r="55" spans="1:11" s="12" customFormat="1" ht="27.75" customHeight="1">
      <c r="A55" s="26">
        <v>53</v>
      </c>
      <c r="B55" s="10" t="s">
        <v>582</v>
      </c>
      <c r="C55" s="18" t="s">
        <v>1199</v>
      </c>
      <c r="D55" s="11" t="s">
        <v>3</v>
      </c>
      <c r="E55" s="11" t="s">
        <v>1180</v>
      </c>
      <c r="F55" s="10">
        <v>69.5</v>
      </c>
      <c r="G55" s="10" t="s">
        <v>1197</v>
      </c>
      <c r="H55" s="42">
        <v>68.48</v>
      </c>
      <c r="I55" s="39">
        <f>F55*0.4+H55*0.6</f>
        <v>68.888</v>
      </c>
      <c r="J55" s="22">
        <v>53</v>
      </c>
      <c r="K55" s="10"/>
    </row>
    <row r="56" spans="1:11" s="12" customFormat="1" ht="27.75" customHeight="1">
      <c r="A56" s="26">
        <v>54</v>
      </c>
      <c r="B56" s="10" t="s">
        <v>575</v>
      </c>
      <c r="C56" s="18" t="s">
        <v>1199</v>
      </c>
      <c r="D56" s="11" t="s">
        <v>1191</v>
      </c>
      <c r="E56" s="11" t="s">
        <v>1180</v>
      </c>
      <c r="F56" s="10">
        <v>73</v>
      </c>
      <c r="G56" s="10" t="s">
        <v>1197</v>
      </c>
      <c r="H56" s="42">
        <v>65.46</v>
      </c>
      <c r="I56" s="39">
        <f>F56*0.4+H56*0.6</f>
        <v>68.476</v>
      </c>
      <c r="J56" s="22">
        <v>54</v>
      </c>
      <c r="K56" s="10"/>
    </row>
    <row r="57" spans="1:11" s="12" customFormat="1" ht="27.75" customHeight="1">
      <c r="A57" s="26">
        <v>55</v>
      </c>
      <c r="B57" s="10" t="s">
        <v>616</v>
      </c>
      <c r="C57" s="18" t="s">
        <v>1199</v>
      </c>
      <c r="D57" s="11" t="s">
        <v>39</v>
      </c>
      <c r="E57" s="11" t="s">
        <v>1180</v>
      </c>
      <c r="F57" s="10">
        <v>64</v>
      </c>
      <c r="G57" s="10" t="s">
        <v>1197</v>
      </c>
      <c r="H57" s="42">
        <v>71.42</v>
      </c>
      <c r="I57" s="39">
        <f>F57*0.4+H57*0.6</f>
        <v>68.452</v>
      </c>
      <c r="J57" s="22">
        <v>55</v>
      </c>
      <c r="K57" s="10"/>
    </row>
    <row r="58" spans="1:11" s="12" customFormat="1" ht="27.75" customHeight="1">
      <c r="A58" s="26">
        <v>56</v>
      </c>
      <c r="B58" s="10" t="s">
        <v>597</v>
      </c>
      <c r="C58" s="18" t="s">
        <v>1199</v>
      </c>
      <c r="D58" s="11" t="s">
        <v>18</v>
      </c>
      <c r="E58" s="11" t="s">
        <v>1180</v>
      </c>
      <c r="F58" s="10">
        <v>66.5</v>
      </c>
      <c r="G58" s="10" t="s">
        <v>1197</v>
      </c>
      <c r="H58" s="42">
        <v>65.42</v>
      </c>
      <c r="I58" s="39">
        <f>F58*0.4+H58*0.6</f>
        <v>65.852</v>
      </c>
      <c r="J58" s="22">
        <v>56</v>
      </c>
      <c r="K58" s="10"/>
    </row>
    <row r="59" spans="1:11" s="12" customFormat="1" ht="27.75" customHeight="1">
      <c r="A59" s="26">
        <v>57</v>
      </c>
      <c r="B59" s="10" t="s">
        <v>603</v>
      </c>
      <c r="C59" s="18" t="s">
        <v>1199</v>
      </c>
      <c r="D59" s="11" t="s">
        <v>25</v>
      </c>
      <c r="E59" s="11" t="s">
        <v>1180</v>
      </c>
      <c r="F59" s="10">
        <v>65.5</v>
      </c>
      <c r="G59" s="10" t="s">
        <v>1197</v>
      </c>
      <c r="H59" s="42">
        <v>65.86</v>
      </c>
      <c r="I59" s="39">
        <f>F59*0.4+H59*0.6</f>
        <v>65.71600000000001</v>
      </c>
      <c r="J59" s="22">
        <v>57</v>
      </c>
      <c r="K59" s="10"/>
    </row>
    <row r="60" spans="1:11" s="12" customFormat="1" ht="27.75" customHeight="1">
      <c r="A60" s="26">
        <v>58</v>
      </c>
      <c r="B60" s="10" t="s">
        <v>618</v>
      </c>
      <c r="C60" s="18" t="s">
        <v>1199</v>
      </c>
      <c r="D60" s="11" t="s">
        <v>41</v>
      </c>
      <c r="E60" s="11" t="s">
        <v>1180</v>
      </c>
      <c r="F60" s="10">
        <v>64</v>
      </c>
      <c r="G60" s="10" t="s">
        <v>1197</v>
      </c>
      <c r="H60" s="42">
        <v>66.62</v>
      </c>
      <c r="I60" s="39">
        <f>F60*0.4+H60*0.6</f>
        <v>65.572</v>
      </c>
      <c r="J60" s="22">
        <v>58</v>
      </c>
      <c r="K60" s="10"/>
    </row>
    <row r="61" spans="1:11" s="12" customFormat="1" ht="27.75" customHeight="1">
      <c r="A61" s="26">
        <v>59</v>
      </c>
      <c r="B61" s="10" t="s">
        <v>605</v>
      </c>
      <c r="C61" s="18" t="s">
        <v>1199</v>
      </c>
      <c r="D61" s="11" t="s">
        <v>27</v>
      </c>
      <c r="E61" s="11" t="s">
        <v>1180</v>
      </c>
      <c r="F61" s="10">
        <v>65.5</v>
      </c>
      <c r="G61" s="10" t="s">
        <v>1197</v>
      </c>
      <c r="H61" s="42">
        <v>65.28</v>
      </c>
      <c r="I61" s="39">
        <f>F61*0.4+H61*0.6</f>
        <v>65.368</v>
      </c>
      <c r="J61" s="22">
        <v>59</v>
      </c>
      <c r="K61" s="10"/>
    </row>
    <row r="62" spans="8:10" ht="15.75">
      <c r="H62" s="14"/>
      <c r="I62" s="14"/>
      <c r="J62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rintOptions horizontalCentered="1"/>
  <pageMargins left="0.15748031496062992" right="0.2362204724409449" top="0.35433070866141736" bottom="0.5511811023622047" header="0.31496062992125984" footer="0.31496062992125984"/>
  <pageSetup horizontalDpi="600" verticalDpi="600" orientation="portrait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workbookViewId="0" topLeftCell="A1">
      <selection activeCell="F2" sqref="F2"/>
    </sheetView>
  </sheetViews>
  <sheetFormatPr defaultColWidth="9.140625" defaultRowHeight="15"/>
  <cols>
    <col min="1" max="1" width="5.28125" style="28" customWidth="1"/>
    <col min="2" max="2" width="7.8515625" style="0" customWidth="1"/>
    <col min="3" max="3" width="6.00390625" style="0" customWidth="1"/>
    <col min="4" max="6" width="10.00390625" style="0" customWidth="1"/>
    <col min="7" max="7" width="8.00390625" style="0" customWidth="1"/>
    <col min="8" max="8" width="8.00390625" style="16" customWidth="1"/>
    <col min="9" max="10" width="10.00390625" style="16" customWidth="1"/>
    <col min="11" max="11" width="7.7109375" style="0" customWidth="1"/>
    <col min="12" max="12" width="10.00390625" style="0" customWidth="1"/>
  </cols>
  <sheetData>
    <row r="1" spans="1:11" ht="27.75" customHeight="1">
      <c r="A1" s="33" t="s">
        <v>1212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9.25" customHeight="1">
      <c r="A2" s="53" t="s">
        <v>190</v>
      </c>
      <c r="B2" s="54" t="s">
        <v>191</v>
      </c>
      <c r="C2" s="54" t="s">
        <v>47</v>
      </c>
      <c r="D2" s="54" t="s">
        <v>45</v>
      </c>
      <c r="E2" s="54" t="s">
        <v>46</v>
      </c>
      <c r="F2" s="54" t="s">
        <v>622</v>
      </c>
      <c r="G2" s="54" t="s">
        <v>1208</v>
      </c>
      <c r="H2" s="55" t="s">
        <v>1214</v>
      </c>
      <c r="I2" s="55" t="s">
        <v>1203</v>
      </c>
      <c r="J2" s="36" t="s">
        <v>1204</v>
      </c>
      <c r="K2" s="5" t="s">
        <v>189</v>
      </c>
    </row>
    <row r="3" spans="1:11" ht="24" customHeight="1">
      <c r="A3" s="56">
        <v>1</v>
      </c>
      <c r="B3" s="8" t="s">
        <v>48</v>
      </c>
      <c r="C3" s="8" t="s">
        <v>51</v>
      </c>
      <c r="D3" s="8" t="s">
        <v>192</v>
      </c>
      <c r="E3" s="8" t="s">
        <v>49</v>
      </c>
      <c r="F3" s="8" t="s">
        <v>50</v>
      </c>
      <c r="G3" s="8" t="s">
        <v>52</v>
      </c>
      <c r="H3" s="57">
        <v>85.12</v>
      </c>
      <c r="I3" s="58">
        <f>G3*0.25+H3*0.5</f>
        <v>77.935</v>
      </c>
      <c r="J3" s="59">
        <v>1</v>
      </c>
      <c r="K3" s="8" t="s">
        <v>1209</v>
      </c>
    </row>
    <row r="4" spans="1:11" ht="24" customHeight="1">
      <c r="A4" s="56">
        <v>2</v>
      </c>
      <c r="B4" s="8" t="s">
        <v>65</v>
      </c>
      <c r="C4" s="8" t="s">
        <v>51</v>
      </c>
      <c r="D4" s="8" t="s">
        <v>192</v>
      </c>
      <c r="E4" s="8" t="s">
        <v>49</v>
      </c>
      <c r="F4" s="8" t="s">
        <v>66</v>
      </c>
      <c r="G4" s="8" t="s">
        <v>67</v>
      </c>
      <c r="H4" s="57">
        <v>84.7</v>
      </c>
      <c r="I4" s="58">
        <f>G4*0.25+H4*0.5</f>
        <v>73.35</v>
      </c>
      <c r="J4" s="59">
        <v>2</v>
      </c>
      <c r="K4" s="8" t="s">
        <v>1825</v>
      </c>
    </row>
    <row r="5" spans="1:11" ht="24" customHeight="1">
      <c r="A5" s="56">
        <v>3</v>
      </c>
      <c r="B5" s="8" t="s">
        <v>68</v>
      </c>
      <c r="C5" s="8" t="s">
        <v>51</v>
      </c>
      <c r="D5" s="8" t="s">
        <v>1826</v>
      </c>
      <c r="E5" s="8" t="s">
        <v>49</v>
      </c>
      <c r="F5" s="8" t="s">
        <v>69</v>
      </c>
      <c r="G5" s="8" t="s">
        <v>70</v>
      </c>
      <c r="H5" s="57">
        <v>85.34</v>
      </c>
      <c r="I5" s="58">
        <f>G5*0.25+H5*0.5</f>
        <v>73.295</v>
      </c>
      <c r="J5" s="59">
        <v>3</v>
      </c>
      <c r="K5" s="8" t="s">
        <v>1827</v>
      </c>
    </row>
    <row r="6" spans="1:11" ht="24" customHeight="1">
      <c r="A6" s="56">
        <v>4</v>
      </c>
      <c r="B6" s="8" t="s">
        <v>59</v>
      </c>
      <c r="C6" s="8" t="s">
        <v>51</v>
      </c>
      <c r="D6" s="8" t="s">
        <v>1828</v>
      </c>
      <c r="E6" s="8" t="s">
        <v>49</v>
      </c>
      <c r="F6" s="8" t="s">
        <v>60</v>
      </c>
      <c r="G6" s="8" t="s">
        <v>61</v>
      </c>
      <c r="H6" s="57">
        <v>81.78</v>
      </c>
      <c r="I6" s="58">
        <f>G6*0.25+H6*0.5</f>
        <v>72.515</v>
      </c>
      <c r="J6" s="59">
        <v>4</v>
      </c>
      <c r="K6" s="8" t="s">
        <v>1829</v>
      </c>
    </row>
    <row r="7" spans="1:11" ht="24" customHeight="1">
      <c r="A7" s="56">
        <v>5</v>
      </c>
      <c r="B7" s="8" t="s">
        <v>53</v>
      </c>
      <c r="C7" s="8" t="s">
        <v>51</v>
      </c>
      <c r="D7" s="8" t="s">
        <v>1828</v>
      </c>
      <c r="E7" s="8" t="s">
        <v>49</v>
      </c>
      <c r="F7" s="8" t="s">
        <v>54</v>
      </c>
      <c r="G7" s="8" t="s">
        <v>55</v>
      </c>
      <c r="H7" s="57">
        <v>79.28</v>
      </c>
      <c r="I7" s="58">
        <f>G7*0.25+H7*0.5</f>
        <v>72.265</v>
      </c>
      <c r="J7" s="59">
        <v>5</v>
      </c>
      <c r="K7" s="8" t="s">
        <v>1829</v>
      </c>
    </row>
    <row r="8" spans="1:11" ht="24" customHeight="1">
      <c r="A8" s="56">
        <v>6</v>
      </c>
      <c r="B8" s="8" t="s">
        <v>71</v>
      </c>
      <c r="C8" s="8" t="s">
        <v>51</v>
      </c>
      <c r="D8" s="8" t="s">
        <v>1830</v>
      </c>
      <c r="E8" s="8" t="s">
        <v>49</v>
      </c>
      <c r="F8" s="8" t="s">
        <v>72</v>
      </c>
      <c r="G8" s="8" t="s">
        <v>70</v>
      </c>
      <c r="H8" s="57">
        <v>82.1</v>
      </c>
      <c r="I8" s="58">
        <f>G8*0.25+H8*0.5</f>
        <v>71.675</v>
      </c>
      <c r="J8" s="59">
        <v>6</v>
      </c>
      <c r="K8" s="8" t="s">
        <v>1831</v>
      </c>
    </row>
    <row r="9" spans="1:11" ht="24" customHeight="1">
      <c r="A9" s="56">
        <v>7</v>
      </c>
      <c r="B9" s="8" t="s">
        <v>83</v>
      </c>
      <c r="C9" s="8" t="s">
        <v>51</v>
      </c>
      <c r="D9" s="8" t="s">
        <v>1830</v>
      </c>
      <c r="E9" s="8" t="s">
        <v>49</v>
      </c>
      <c r="F9" s="8" t="s">
        <v>84</v>
      </c>
      <c r="G9" s="8" t="s">
        <v>85</v>
      </c>
      <c r="H9" s="57">
        <v>84.72</v>
      </c>
      <c r="I9" s="58">
        <f>G9*0.25+H9*0.5</f>
        <v>71.36</v>
      </c>
      <c r="J9" s="59">
        <v>7</v>
      </c>
      <c r="K9" s="8" t="s">
        <v>1832</v>
      </c>
    </row>
    <row r="10" spans="1:11" ht="24" customHeight="1">
      <c r="A10" s="56">
        <v>8</v>
      </c>
      <c r="B10" s="8" t="s">
        <v>56</v>
      </c>
      <c r="C10" s="8" t="s">
        <v>51</v>
      </c>
      <c r="D10" s="8" t="s">
        <v>1833</v>
      </c>
      <c r="E10" s="8" t="s">
        <v>49</v>
      </c>
      <c r="F10" s="8" t="s">
        <v>57</v>
      </c>
      <c r="G10" s="8" t="s">
        <v>58</v>
      </c>
      <c r="H10" s="57">
        <v>78.34</v>
      </c>
      <c r="I10" s="58">
        <f>G10*0.25+H10*0.5</f>
        <v>70.92</v>
      </c>
      <c r="J10" s="59">
        <v>8</v>
      </c>
      <c r="K10" s="8" t="s">
        <v>1834</v>
      </c>
    </row>
    <row r="11" spans="1:11" ht="24" customHeight="1">
      <c r="A11" s="56">
        <v>9</v>
      </c>
      <c r="B11" s="8" t="s">
        <v>86</v>
      </c>
      <c r="C11" s="8" t="s">
        <v>51</v>
      </c>
      <c r="D11" s="8" t="s">
        <v>1835</v>
      </c>
      <c r="E11" s="8" t="s">
        <v>49</v>
      </c>
      <c r="F11" s="8" t="s">
        <v>87</v>
      </c>
      <c r="G11" s="8" t="s">
        <v>88</v>
      </c>
      <c r="H11" s="57">
        <v>82.74</v>
      </c>
      <c r="I11" s="58">
        <f>G11*0.25+H11*0.5</f>
        <v>70.245</v>
      </c>
      <c r="J11" s="59">
        <v>9</v>
      </c>
      <c r="K11" s="8" t="s">
        <v>1836</v>
      </c>
    </row>
    <row r="12" spans="1:11" ht="24" customHeight="1">
      <c r="A12" s="56">
        <v>10</v>
      </c>
      <c r="B12" s="8" t="s">
        <v>62</v>
      </c>
      <c r="C12" s="8" t="s">
        <v>51</v>
      </c>
      <c r="D12" s="8" t="s">
        <v>1837</v>
      </c>
      <c r="E12" s="8" t="s">
        <v>49</v>
      </c>
      <c r="F12" s="8" t="s">
        <v>63</v>
      </c>
      <c r="G12" s="8" t="s">
        <v>64</v>
      </c>
      <c r="H12" s="57">
        <v>76.4</v>
      </c>
      <c r="I12" s="58">
        <f>G12*0.25+H12*0.5</f>
        <v>69.7</v>
      </c>
      <c r="J12" s="59">
        <v>10</v>
      </c>
      <c r="K12" s="8" t="s">
        <v>1832</v>
      </c>
    </row>
    <row r="13" spans="1:11" ht="24" customHeight="1">
      <c r="A13" s="56">
        <v>11</v>
      </c>
      <c r="B13" s="8" t="s">
        <v>95</v>
      </c>
      <c r="C13" s="8" t="s">
        <v>51</v>
      </c>
      <c r="D13" s="8" t="s">
        <v>1838</v>
      </c>
      <c r="E13" s="8" t="s">
        <v>49</v>
      </c>
      <c r="F13" s="8" t="s">
        <v>96</v>
      </c>
      <c r="G13" s="8" t="s">
        <v>97</v>
      </c>
      <c r="H13" s="57">
        <v>83.8</v>
      </c>
      <c r="I13" s="58">
        <f>G13*0.25+H13*0.5</f>
        <v>69.4</v>
      </c>
      <c r="J13" s="59">
        <v>11</v>
      </c>
      <c r="K13" s="8" t="s">
        <v>1839</v>
      </c>
    </row>
    <row r="14" spans="1:11" ht="24" customHeight="1">
      <c r="A14" s="56">
        <v>12</v>
      </c>
      <c r="B14" s="8" t="s">
        <v>73</v>
      </c>
      <c r="C14" s="8" t="s">
        <v>51</v>
      </c>
      <c r="D14" s="8" t="s">
        <v>1840</v>
      </c>
      <c r="E14" s="8" t="s">
        <v>49</v>
      </c>
      <c r="F14" s="8" t="s">
        <v>74</v>
      </c>
      <c r="G14" s="8" t="s">
        <v>70</v>
      </c>
      <c r="H14" s="57">
        <v>77.02</v>
      </c>
      <c r="I14" s="58">
        <f>G14*0.25+H14*0.5</f>
        <v>69.13499999999999</v>
      </c>
      <c r="J14" s="59">
        <v>12</v>
      </c>
      <c r="K14" s="8" t="s">
        <v>1841</v>
      </c>
    </row>
    <row r="15" spans="1:11" ht="24" customHeight="1">
      <c r="A15" s="56">
        <v>13</v>
      </c>
      <c r="B15" s="8" t="s">
        <v>91</v>
      </c>
      <c r="C15" s="8" t="s">
        <v>93</v>
      </c>
      <c r="D15" s="8" t="s">
        <v>1842</v>
      </c>
      <c r="E15" s="8" t="s">
        <v>49</v>
      </c>
      <c r="F15" s="8" t="s">
        <v>92</v>
      </c>
      <c r="G15" s="8" t="s">
        <v>94</v>
      </c>
      <c r="H15" s="57">
        <v>82.36</v>
      </c>
      <c r="I15" s="58">
        <f>G15*0.25+H15*0.5</f>
        <v>68.93</v>
      </c>
      <c r="J15" s="59">
        <v>13</v>
      </c>
      <c r="K15" s="8" t="s">
        <v>1843</v>
      </c>
    </row>
    <row r="16" spans="1:11" ht="24" customHeight="1">
      <c r="A16" s="56">
        <v>14</v>
      </c>
      <c r="B16" s="8" t="s">
        <v>89</v>
      </c>
      <c r="C16" s="8" t="s">
        <v>51</v>
      </c>
      <c r="D16" s="8" t="s">
        <v>1844</v>
      </c>
      <c r="E16" s="8" t="s">
        <v>49</v>
      </c>
      <c r="F16" s="8" t="s">
        <v>90</v>
      </c>
      <c r="G16" s="8" t="s">
        <v>88</v>
      </c>
      <c r="H16" s="57">
        <v>80.04</v>
      </c>
      <c r="I16" s="58">
        <f>G16*0.25+H16*0.5</f>
        <v>68.89500000000001</v>
      </c>
      <c r="J16" s="59">
        <v>14</v>
      </c>
      <c r="K16" s="8" t="s">
        <v>1843</v>
      </c>
    </row>
    <row r="17" spans="1:11" ht="24" customHeight="1">
      <c r="A17" s="56">
        <v>15</v>
      </c>
      <c r="B17" s="8" t="s">
        <v>81</v>
      </c>
      <c r="C17" s="8" t="s">
        <v>51</v>
      </c>
      <c r="D17" s="8" t="s">
        <v>1844</v>
      </c>
      <c r="E17" s="8" t="s">
        <v>49</v>
      </c>
      <c r="F17" s="8" t="s">
        <v>82</v>
      </c>
      <c r="G17" s="8" t="s">
        <v>80</v>
      </c>
      <c r="H17" s="57">
        <v>77.94</v>
      </c>
      <c r="I17" s="58">
        <f>G17*0.25+H17*0.5</f>
        <v>68.095</v>
      </c>
      <c r="J17" s="59">
        <v>15</v>
      </c>
      <c r="K17" s="60"/>
    </row>
    <row r="18" spans="1:11" ht="24" customHeight="1">
      <c r="A18" s="56">
        <v>16</v>
      </c>
      <c r="B18" s="8" t="s">
        <v>78</v>
      </c>
      <c r="C18" s="8" t="s">
        <v>51</v>
      </c>
      <c r="D18" s="8" t="s">
        <v>1845</v>
      </c>
      <c r="E18" s="8" t="s">
        <v>49</v>
      </c>
      <c r="F18" s="8" t="s">
        <v>79</v>
      </c>
      <c r="G18" s="8" t="s">
        <v>80</v>
      </c>
      <c r="H18" s="57">
        <v>77.9</v>
      </c>
      <c r="I18" s="58">
        <f>G18*0.25+H18*0.5</f>
        <v>68.075</v>
      </c>
      <c r="J18" s="59">
        <v>16</v>
      </c>
      <c r="K18" s="60"/>
    </row>
    <row r="19" spans="1:11" ht="24" customHeight="1">
      <c r="A19" s="56">
        <v>17</v>
      </c>
      <c r="B19" s="8" t="s">
        <v>75</v>
      </c>
      <c r="C19" s="8" t="s">
        <v>51</v>
      </c>
      <c r="D19" s="8" t="s">
        <v>1837</v>
      </c>
      <c r="E19" s="8" t="s">
        <v>49</v>
      </c>
      <c r="F19" s="8" t="s">
        <v>76</v>
      </c>
      <c r="G19" s="8" t="s">
        <v>77</v>
      </c>
      <c r="H19" s="57">
        <v>74.44</v>
      </c>
      <c r="I19" s="58">
        <f>G19*0.25+H19*0.5</f>
        <v>66.845</v>
      </c>
      <c r="J19" s="59">
        <v>17</v>
      </c>
      <c r="K19" s="60"/>
    </row>
    <row r="20" spans="1:11" ht="24" customHeight="1">
      <c r="A20" s="56">
        <v>18</v>
      </c>
      <c r="B20" s="8" t="s">
        <v>101</v>
      </c>
      <c r="C20" s="8" t="s">
        <v>51</v>
      </c>
      <c r="D20" s="8" t="s">
        <v>1846</v>
      </c>
      <c r="E20" s="8" t="s">
        <v>49</v>
      </c>
      <c r="F20" s="8" t="s">
        <v>102</v>
      </c>
      <c r="G20" s="8" t="s">
        <v>103</v>
      </c>
      <c r="H20" s="57">
        <v>73.54</v>
      </c>
      <c r="I20" s="58">
        <f>G20*0.25+H20*0.5</f>
        <v>60.27</v>
      </c>
      <c r="J20" s="59">
        <v>18</v>
      </c>
      <c r="K20" s="60"/>
    </row>
    <row r="21" spans="1:11" ht="24" customHeight="1">
      <c r="A21" s="56">
        <v>19</v>
      </c>
      <c r="B21" s="8" t="s">
        <v>98</v>
      </c>
      <c r="C21" s="8" t="s">
        <v>51</v>
      </c>
      <c r="D21" s="8" t="s">
        <v>1847</v>
      </c>
      <c r="E21" s="8" t="s">
        <v>49</v>
      </c>
      <c r="F21" s="8" t="s">
        <v>99</v>
      </c>
      <c r="G21" s="8" t="s">
        <v>100</v>
      </c>
      <c r="H21" s="57" t="s">
        <v>1848</v>
      </c>
      <c r="I21" s="58"/>
      <c r="J21" s="61"/>
      <c r="K21" s="60"/>
    </row>
    <row r="22" spans="1:11" s="4" customFormat="1" ht="24" customHeight="1">
      <c r="A22" s="56">
        <v>20</v>
      </c>
      <c r="B22" s="8" t="s">
        <v>108</v>
      </c>
      <c r="C22" s="8" t="s">
        <v>51</v>
      </c>
      <c r="D22" s="8" t="s">
        <v>1849</v>
      </c>
      <c r="E22" s="8" t="s">
        <v>105</v>
      </c>
      <c r="F22" s="8" t="s">
        <v>109</v>
      </c>
      <c r="G22" s="8" t="s">
        <v>110</v>
      </c>
      <c r="H22" s="57">
        <v>85.66</v>
      </c>
      <c r="I22" s="58">
        <f>G22*0.25+H22*0.5</f>
        <v>77.33</v>
      </c>
      <c r="J22" s="59">
        <v>1</v>
      </c>
      <c r="K22" s="8" t="s">
        <v>1850</v>
      </c>
    </row>
    <row r="23" spans="1:11" s="4" customFormat="1" ht="24" customHeight="1">
      <c r="A23" s="56">
        <v>21</v>
      </c>
      <c r="B23" s="8" t="s">
        <v>104</v>
      </c>
      <c r="C23" s="8" t="s">
        <v>51</v>
      </c>
      <c r="D23" s="8" t="s">
        <v>1851</v>
      </c>
      <c r="E23" s="8" t="s">
        <v>105</v>
      </c>
      <c r="F23" s="8" t="s">
        <v>106</v>
      </c>
      <c r="G23" s="8" t="s">
        <v>107</v>
      </c>
      <c r="H23" s="57">
        <v>82.36</v>
      </c>
      <c r="I23" s="58">
        <f>G23*0.25+H23*0.5</f>
        <v>77.055</v>
      </c>
      <c r="J23" s="59">
        <v>2</v>
      </c>
      <c r="K23" s="8" t="s">
        <v>1852</v>
      </c>
    </row>
    <row r="24" spans="1:11" s="4" customFormat="1" ht="24" customHeight="1">
      <c r="A24" s="56">
        <v>22</v>
      </c>
      <c r="B24" s="8" t="s">
        <v>111</v>
      </c>
      <c r="C24" s="8" t="s">
        <v>51</v>
      </c>
      <c r="D24" s="8" t="s">
        <v>1853</v>
      </c>
      <c r="E24" s="8" t="s">
        <v>105</v>
      </c>
      <c r="F24" s="8" t="s">
        <v>112</v>
      </c>
      <c r="G24" s="8" t="s">
        <v>113</v>
      </c>
      <c r="H24" s="57">
        <v>82.1</v>
      </c>
      <c r="I24" s="58">
        <f>G24*0.25+H24*0.5</f>
        <v>75.3</v>
      </c>
      <c r="J24" s="59">
        <v>3</v>
      </c>
      <c r="K24" s="8" t="s">
        <v>1834</v>
      </c>
    </row>
    <row r="25" spans="1:11" s="4" customFormat="1" ht="24" customHeight="1">
      <c r="A25" s="56">
        <v>23</v>
      </c>
      <c r="B25" s="8" t="s">
        <v>131</v>
      </c>
      <c r="C25" s="8" t="s">
        <v>51</v>
      </c>
      <c r="D25" s="8" t="s">
        <v>1854</v>
      </c>
      <c r="E25" s="8" t="s">
        <v>105</v>
      </c>
      <c r="F25" s="8" t="s">
        <v>132</v>
      </c>
      <c r="G25" s="8" t="s">
        <v>128</v>
      </c>
      <c r="H25" s="57">
        <v>84.82</v>
      </c>
      <c r="I25" s="58">
        <f>G25*0.25+H25*0.5</f>
        <v>75.285</v>
      </c>
      <c r="J25" s="59">
        <v>4</v>
      </c>
      <c r="K25" s="8" t="s">
        <v>1834</v>
      </c>
    </row>
    <row r="26" spans="1:11" s="4" customFormat="1" ht="24" customHeight="1">
      <c r="A26" s="56">
        <v>24</v>
      </c>
      <c r="B26" s="8" t="s">
        <v>126</v>
      </c>
      <c r="C26" s="8" t="s">
        <v>51</v>
      </c>
      <c r="D26" s="8" t="s">
        <v>1855</v>
      </c>
      <c r="E26" s="8" t="s">
        <v>105</v>
      </c>
      <c r="F26" s="8" t="s">
        <v>127</v>
      </c>
      <c r="G26" s="8" t="s">
        <v>128</v>
      </c>
      <c r="H26" s="57">
        <v>84.28</v>
      </c>
      <c r="I26" s="58">
        <f>G26*0.25+H26*0.5</f>
        <v>75.015</v>
      </c>
      <c r="J26" s="59">
        <v>5</v>
      </c>
      <c r="K26" s="8" t="s">
        <v>1856</v>
      </c>
    </row>
    <row r="27" spans="1:11" s="4" customFormat="1" ht="24" customHeight="1">
      <c r="A27" s="56">
        <v>25</v>
      </c>
      <c r="B27" s="8" t="s">
        <v>129</v>
      </c>
      <c r="C27" s="8" t="s">
        <v>51</v>
      </c>
      <c r="D27" s="8" t="s">
        <v>1855</v>
      </c>
      <c r="E27" s="8" t="s">
        <v>105</v>
      </c>
      <c r="F27" s="8" t="s">
        <v>130</v>
      </c>
      <c r="G27" s="8" t="s">
        <v>128</v>
      </c>
      <c r="H27" s="57">
        <v>83.96</v>
      </c>
      <c r="I27" s="58">
        <f>G27*0.25+H27*0.5</f>
        <v>74.85499999999999</v>
      </c>
      <c r="J27" s="59">
        <v>6</v>
      </c>
      <c r="K27" s="8" t="s">
        <v>1856</v>
      </c>
    </row>
    <row r="28" spans="1:11" s="4" customFormat="1" ht="24" customHeight="1">
      <c r="A28" s="56">
        <v>26</v>
      </c>
      <c r="B28" s="8" t="s">
        <v>133</v>
      </c>
      <c r="C28" s="8" t="s">
        <v>51</v>
      </c>
      <c r="D28" s="8" t="s">
        <v>1857</v>
      </c>
      <c r="E28" s="8" t="s">
        <v>105</v>
      </c>
      <c r="F28" s="8" t="s">
        <v>134</v>
      </c>
      <c r="G28" s="8" t="s">
        <v>135</v>
      </c>
      <c r="H28" s="57">
        <v>84.58</v>
      </c>
      <c r="I28" s="58">
        <f>G28*0.25+H28*0.5</f>
        <v>74.78999999999999</v>
      </c>
      <c r="J28" s="59">
        <v>7</v>
      </c>
      <c r="K28" s="8" t="s">
        <v>1839</v>
      </c>
    </row>
    <row r="29" spans="1:11" s="4" customFormat="1" ht="24" customHeight="1">
      <c r="A29" s="56">
        <v>27</v>
      </c>
      <c r="B29" s="8" t="s">
        <v>136</v>
      </c>
      <c r="C29" s="8" t="s">
        <v>51</v>
      </c>
      <c r="D29" s="8" t="s">
        <v>1858</v>
      </c>
      <c r="E29" s="8" t="s">
        <v>105</v>
      </c>
      <c r="F29" s="8" t="s">
        <v>137</v>
      </c>
      <c r="G29" s="8" t="s">
        <v>135</v>
      </c>
      <c r="H29" s="57">
        <v>84.5</v>
      </c>
      <c r="I29" s="62">
        <f>G29*0.25+H29*0.5</f>
        <v>74.75</v>
      </c>
      <c r="J29" s="59">
        <v>8</v>
      </c>
      <c r="K29" s="8" t="s">
        <v>1839</v>
      </c>
    </row>
    <row r="30" spans="1:11" s="4" customFormat="1" ht="24" customHeight="1">
      <c r="A30" s="56">
        <v>28</v>
      </c>
      <c r="B30" s="8" t="s">
        <v>123</v>
      </c>
      <c r="C30" s="8" t="s">
        <v>51</v>
      </c>
      <c r="D30" s="8" t="s">
        <v>1859</v>
      </c>
      <c r="E30" s="8" t="s">
        <v>105</v>
      </c>
      <c r="F30" s="8" t="s">
        <v>124</v>
      </c>
      <c r="G30" s="8" t="s">
        <v>125</v>
      </c>
      <c r="H30" s="57">
        <v>83.24</v>
      </c>
      <c r="I30" s="62">
        <f>G30*0.25+H30*0.5</f>
        <v>74.745</v>
      </c>
      <c r="J30" s="59">
        <v>9</v>
      </c>
      <c r="K30" s="8" t="s">
        <v>1827</v>
      </c>
    </row>
    <row r="31" spans="1:11" s="4" customFormat="1" ht="24" customHeight="1">
      <c r="A31" s="56">
        <v>29</v>
      </c>
      <c r="B31" s="8" t="s">
        <v>147</v>
      </c>
      <c r="C31" s="8" t="s">
        <v>51</v>
      </c>
      <c r="D31" s="8" t="s">
        <v>1860</v>
      </c>
      <c r="E31" s="8" t="s">
        <v>105</v>
      </c>
      <c r="F31" s="8" t="s">
        <v>148</v>
      </c>
      <c r="G31" s="8" t="s">
        <v>149</v>
      </c>
      <c r="H31" s="57">
        <v>85.18</v>
      </c>
      <c r="I31" s="58">
        <f>G31*0.25+H31*0.5</f>
        <v>73.965</v>
      </c>
      <c r="J31" s="59">
        <v>10</v>
      </c>
      <c r="K31" s="8" t="s">
        <v>1861</v>
      </c>
    </row>
    <row r="32" spans="1:11" s="4" customFormat="1" ht="24" customHeight="1">
      <c r="A32" s="56">
        <v>30</v>
      </c>
      <c r="B32" s="8" t="s">
        <v>114</v>
      </c>
      <c r="C32" s="8" t="s">
        <v>51</v>
      </c>
      <c r="D32" s="8" t="s">
        <v>1860</v>
      </c>
      <c r="E32" s="8" t="s">
        <v>105</v>
      </c>
      <c r="F32" s="8" t="s">
        <v>115</v>
      </c>
      <c r="G32" s="8" t="s">
        <v>116</v>
      </c>
      <c r="H32" s="57">
        <v>80.48</v>
      </c>
      <c r="I32" s="58">
        <f>G32*0.25+H32*0.5</f>
        <v>73.86500000000001</v>
      </c>
      <c r="J32" s="59">
        <v>11</v>
      </c>
      <c r="K32" s="8" t="s">
        <v>1861</v>
      </c>
    </row>
    <row r="33" spans="1:11" s="4" customFormat="1" ht="24" customHeight="1">
      <c r="A33" s="56">
        <v>31</v>
      </c>
      <c r="B33" s="8" t="s">
        <v>170</v>
      </c>
      <c r="C33" s="8" t="s">
        <v>51</v>
      </c>
      <c r="D33" s="8" t="s">
        <v>1860</v>
      </c>
      <c r="E33" s="8" t="s">
        <v>105</v>
      </c>
      <c r="F33" s="8" t="s">
        <v>171</v>
      </c>
      <c r="G33" s="8" t="s">
        <v>169</v>
      </c>
      <c r="H33" s="57">
        <v>86.46</v>
      </c>
      <c r="I33" s="58">
        <f>G33*0.25+H33*0.5</f>
        <v>73.47999999999999</v>
      </c>
      <c r="J33" s="59">
        <v>12</v>
      </c>
      <c r="K33" s="8" t="s">
        <v>1843</v>
      </c>
    </row>
    <row r="34" spans="1:11" s="4" customFormat="1" ht="24" customHeight="1">
      <c r="A34" s="56">
        <v>32</v>
      </c>
      <c r="B34" s="8" t="s">
        <v>150</v>
      </c>
      <c r="C34" s="8" t="s">
        <v>51</v>
      </c>
      <c r="D34" s="8" t="s">
        <v>1862</v>
      </c>
      <c r="E34" s="8" t="s">
        <v>105</v>
      </c>
      <c r="F34" s="8" t="s">
        <v>151</v>
      </c>
      <c r="G34" s="8" t="s">
        <v>152</v>
      </c>
      <c r="H34" s="57">
        <v>83.16</v>
      </c>
      <c r="I34" s="58">
        <f>G34*0.25+H34*0.5</f>
        <v>72.83</v>
      </c>
      <c r="J34" s="59">
        <v>13</v>
      </c>
      <c r="K34" s="8" t="s">
        <v>1863</v>
      </c>
    </row>
    <row r="35" spans="1:11" s="4" customFormat="1" ht="24" customHeight="1">
      <c r="A35" s="56">
        <v>33</v>
      </c>
      <c r="B35" s="8" t="s">
        <v>144</v>
      </c>
      <c r="C35" s="8" t="s">
        <v>51</v>
      </c>
      <c r="D35" s="8" t="s">
        <v>1864</v>
      </c>
      <c r="E35" s="8" t="s">
        <v>105</v>
      </c>
      <c r="F35" s="8" t="s">
        <v>145</v>
      </c>
      <c r="G35" s="8" t="s">
        <v>146</v>
      </c>
      <c r="H35" s="57">
        <v>81.62</v>
      </c>
      <c r="I35" s="62">
        <f>G35*0.25+H35*0.5</f>
        <v>72.81</v>
      </c>
      <c r="J35" s="59">
        <v>14</v>
      </c>
      <c r="K35" s="8" t="s">
        <v>1850</v>
      </c>
    </row>
    <row r="36" spans="1:11" s="4" customFormat="1" ht="24" customHeight="1">
      <c r="A36" s="56">
        <v>34</v>
      </c>
      <c r="B36" s="8" t="s">
        <v>141</v>
      </c>
      <c r="C36" s="8" t="s">
        <v>51</v>
      </c>
      <c r="D36" s="8" t="s">
        <v>1858</v>
      </c>
      <c r="E36" s="8" t="s">
        <v>105</v>
      </c>
      <c r="F36" s="8" t="s">
        <v>142</v>
      </c>
      <c r="G36" s="8" t="s">
        <v>143</v>
      </c>
      <c r="H36" s="57">
        <v>81.36</v>
      </c>
      <c r="I36" s="62">
        <f>G36*0.25+H36*0.5</f>
        <v>72.805</v>
      </c>
      <c r="J36" s="59">
        <v>15</v>
      </c>
      <c r="K36" s="8" t="s">
        <v>1865</v>
      </c>
    </row>
    <row r="37" spans="1:11" s="4" customFormat="1" ht="24" customHeight="1">
      <c r="A37" s="56">
        <v>35</v>
      </c>
      <c r="B37" s="8" t="s">
        <v>158</v>
      </c>
      <c r="C37" s="8" t="s">
        <v>51</v>
      </c>
      <c r="D37" s="8" t="s">
        <v>1858</v>
      </c>
      <c r="E37" s="8" t="s">
        <v>105</v>
      </c>
      <c r="F37" s="8" t="s">
        <v>159</v>
      </c>
      <c r="G37" s="8" t="s">
        <v>70</v>
      </c>
      <c r="H37" s="57">
        <v>83.9</v>
      </c>
      <c r="I37" s="58">
        <f>G37*0.25+H37*0.5</f>
        <v>72.575</v>
      </c>
      <c r="J37" s="59">
        <v>16</v>
      </c>
      <c r="K37" s="8" t="s">
        <v>1865</v>
      </c>
    </row>
    <row r="38" spans="1:11" s="4" customFormat="1" ht="24" customHeight="1">
      <c r="A38" s="56">
        <v>36</v>
      </c>
      <c r="B38" s="8" t="s">
        <v>138</v>
      </c>
      <c r="C38" s="8" t="s">
        <v>51</v>
      </c>
      <c r="D38" s="8" t="s">
        <v>1849</v>
      </c>
      <c r="E38" s="8" t="s">
        <v>105</v>
      </c>
      <c r="F38" s="8" t="s">
        <v>139</v>
      </c>
      <c r="G38" s="8" t="s">
        <v>140</v>
      </c>
      <c r="H38" s="57">
        <v>79.74</v>
      </c>
      <c r="I38" s="58">
        <f>G38*0.25+H38*0.5</f>
        <v>72.12</v>
      </c>
      <c r="J38" s="59">
        <v>17</v>
      </c>
      <c r="K38" s="60"/>
    </row>
    <row r="39" spans="1:11" s="4" customFormat="1" ht="24" customHeight="1">
      <c r="A39" s="56">
        <v>37</v>
      </c>
      <c r="B39" s="8" t="s">
        <v>155</v>
      </c>
      <c r="C39" s="8" t="s">
        <v>51</v>
      </c>
      <c r="D39" s="8" t="s">
        <v>1866</v>
      </c>
      <c r="E39" s="8" t="s">
        <v>105</v>
      </c>
      <c r="F39" s="8" t="s">
        <v>156</v>
      </c>
      <c r="G39" s="8" t="s">
        <v>157</v>
      </c>
      <c r="H39" s="57">
        <v>81.34</v>
      </c>
      <c r="I39" s="58">
        <f>G39*0.25+H39*0.5</f>
        <v>71.795</v>
      </c>
      <c r="J39" s="59">
        <v>18</v>
      </c>
      <c r="K39" s="60"/>
    </row>
    <row r="40" spans="1:11" s="4" customFormat="1" ht="24" customHeight="1">
      <c r="A40" s="56">
        <v>38</v>
      </c>
      <c r="B40" s="8" t="s">
        <v>117</v>
      </c>
      <c r="C40" s="8" t="s">
        <v>51</v>
      </c>
      <c r="D40" s="8" t="s">
        <v>1867</v>
      </c>
      <c r="E40" s="8" t="s">
        <v>105</v>
      </c>
      <c r="F40" s="8" t="s">
        <v>118</v>
      </c>
      <c r="G40" s="8" t="s">
        <v>119</v>
      </c>
      <c r="H40" s="57">
        <v>76.82</v>
      </c>
      <c r="I40" s="58">
        <f>G40*0.25+H40*0.5</f>
        <v>71.785</v>
      </c>
      <c r="J40" s="59">
        <v>19</v>
      </c>
      <c r="K40" s="60"/>
    </row>
    <row r="41" spans="1:11" s="4" customFormat="1" ht="24" customHeight="1">
      <c r="A41" s="56">
        <v>39</v>
      </c>
      <c r="B41" s="8" t="s">
        <v>162</v>
      </c>
      <c r="C41" s="8" t="s">
        <v>51</v>
      </c>
      <c r="D41" s="8" t="s">
        <v>1868</v>
      </c>
      <c r="E41" s="8" t="s">
        <v>105</v>
      </c>
      <c r="F41" s="8" t="s">
        <v>163</v>
      </c>
      <c r="G41" s="8" t="s">
        <v>70</v>
      </c>
      <c r="H41" s="57">
        <v>81.5</v>
      </c>
      <c r="I41" s="58">
        <f>G41*0.25+H41*0.5</f>
        <v>71.375</v>
      </c>
      <c r="J41" s="59">
        <v>20</v>
      </c>
      <c r="K41" s="60"/>
    </row>
    <row r="42" spans="1:11" s="4" customFormat="1" ht="24" customHeight="1">
      <c r="A42" s="56">
        <v>40</v>
      </c>
      <c r="B42" s="8" t="s">
        <v>153</v>
      </c>
      <c r="C42" s="8" t="s">
        <v>51</v>
      </c>
      <c r="D42" s="8" t="s">
        <v>1869</v>
      </c>
      <c r="E42" s="8" t="s">
        <v>105</v>
      </c>
      <c r="F42" s="8" t="s">
        <v>154</v>
      </c>
      <c r="G42" s="8" t="s">
        <v>152</v>
      </c>
      <c r="H42" s="57">
        <v>80.2</v>
      </c>
      <c r="I42" s="58">
        <f>G42*0.25+H42*0.5</f>
        <v>71.35</v>
      </c>
      <c r="J42" s="59">
        <v>21</v>
      </c>
      <c r="K42" s="60"/>
    </row>
    <row r="43" spans="1:11" s="4" customFormat="1" ht="24" customHeight="1">
      <c r="A43" s="56">
        <v>41</v>
      </c>
      <c r="B43" s="8" t="s">
        <v>178</v>
      </c>
      <c r="C43" s="8" t="s">
        <v>51</v>
      </c>
      <c r="D43" s="8" t="s">
        <v>1870</v>
      </c>
      <c r="E43" s="8" t="s">
        <v>105</v>
      </c>
      <c r="F43" s="8" t="s">
        <v>179</v>
      </c>
      <c r="G43" s="8" t="s">
        <v>177</v>
      </c>
      <c r="H43" s="57">
        <v>82.3</v>
      </c>
      <c r="I43" s="58">
        <f>G43*0.25+H43*0.5</f>
        <v>71.15</v>
      </c>
      <c r="J43" s="59">
        <v>22</v>
      </c>
      <c r="K43" s="60"/>
    </row>
    <row r="44" spans="1:11" s="4" customFormat="1" ht="24" customHeight="1">
      <c r="A44" s="56">
        <v>42</v>
      </c>
      <c r="B44" s="8" t="s">
        <v>160</v>
      </c>
      <c r="C44" s="8" t="s">
        <v>51</v>
      </c>
      <c r="D44" s="8" t="s">
        <v>1871</v>
      </c>
      <c r="E44" s="8" t="s">
        <v>105</v>
      </c>
      <c r="F44" s="8" t="s">
        <v>161</v>
      </c>
      <c r="G44" s="8" t="s">
        <v>70</v>
      </c>
      <c r="H44" s="57">
        <v>80.78</v>
      </c>
      <c r="I44" s="58">
        <f>G44*0.25+H44*0.5</f>
        <v>71.015</v>
      </c>
      <c r="J44" s="59">
        <v>23</v>
      </c>
      <c r="K44" s="60"/>
    </row>
    <row r="45" spans="1:11" s="4" customFormat="1" ht="24" customHeight="1">
      <c r="A45" s="56">
        <v>43</v>
      </c>
      <c r="B45" s="8" t="s">
        <v>164</v>
      </c>
      <c r="C45" s="8" t="s">
        <v>51</v>
      </c>
      <c r="D45" s="8" t="s">
        <v>1872</v>
      </c>
      <c r="E45" s="8" t="s">
        <v>105</v>
      </c>
      <c r="F45" s="8" t="s">
        <v>165</v>
      </c>
      <c r="G45" s="8" t="s">
        <v>166</v>
      </c>
      <c r="H45" s="57">
        <v>79.38</v>
      </c>
      <c r="I45" s="58">
        <f>G45*0.25+H45*0.5</f>
        <v>70.065</v>
      </c>
      <c r="J45" s="59">
        <v>24</v>
      </c>
      <c r="K45" s="60"/>
    </row>
    <row r="46" spans="1:11" s="4" customFormat="1" ht="24" customHeight="1">
      <c r="A46" s="56">
        <v>44</v>
      </c>
      <c r="B46" s="8" t="s">
        <v>172</v>
      </c>
      <c r="C46" s="8" t="s">
        <v>51</v>
      </c>
      <c r="D46" s="8" t="s">
        <v>1873</v>
      </c>
      <c r="E46" s="8" t="s">
        <v>105</v>
      </c>
      <c r="F46" s="8" t="s">
        <v>173</v>
      </c>
      <c r="G46" s="8" t="s">
        <v>174</v>
      </c>
      <c r="H46" s="57">
        <v>79.54</v>
      </c>
      <c r="I46" s="58">
        <f>G46*0.25+H46*0.5</f>
        <v>69.89500000000001</v>
      </c>
      <c r="J46" s="59">
        <v>25</v>
      </c>
      <c r="K46" s="60"/>
    </row>
    <row r="47" spans="1:11" s="4" customFormat="1" ht="24" customHeight="1">
      <c r="A47" s="56">
        <v>45</v>
      </c>
      <c r="B47" s="8" t="s">
        <v>182</v>
      </c>
      <c r="C47" s="8" t="s">
        <v>51</v>
      </c>
      <c r="D47" s="8" t="s">
        <v>1874</v>
      </c>
      <c r="E47" s="8" t="s">
        <v>105</v>
      </c>
      <c r="F47" s="8" t="s">
        <v>183</v>
      </c>
      <c r="G47" s="8" t="s">
        <v>184</v>
      </c>
      <c r="H47" s="57">
        <v>80.64</v>
      </c>
      <c r="I47" s="58">
        <f>G47*0.25+H47*0.5</f>
        <v>69.82</v>
      </c>
      <c r="J47" s="59">
        <v>26</v>
      </c>
      <c r="K47" s="60"/>
    </row>
    <row r="48" spans="1:11" s="4" customFormat="1" ht="24" customHeight="1">
      <c r="A48" s="56">
        <v>46</v>
      </c>
      <c r="B48" s="8" t="s">
        <v>167</v>
      </c>
      <c r="C48" s="8" t="s">
        <v>51</v>
      </c>
      <c r="D48" s="8" t="s">
        <v>1875</v>
      </c>
      <c r="E48" s="8" t="s">
        <v>105</v>
      </c>
      <c r="F48" s="8" t="s">
        <v>168</v>
      </c>
      <c r="G48" s="8" t="s">
        <v>169</v>
      </c>
      <c r="H48" s="57">
        <v>78.88</v>
      </c>
      <c r="I48" s="58">
        <f>G48*0.25+H48*0.5</f>
        <v>69.69</v>
      </c>
      <c r="J48" s="59">
        <v>27</v>
      </c>
      <c r="K48" s="60"/>
    </row>
    <row r="49" spans="1:11" s="4" customFormat="1" ht="24" customHeight="1">
      <c r="A49" s="56">
        <v>47</v>
      </c>
      <c r="B49" s="8" t="s">
        <v>120</v>
      </c>
      <c r="C49" s="8" t="s">
        <v>51</v>
      </c>
      <c r="D49" s="8" t="s">
        <v>1876</v>
      </c>
      <c r="E49" s="8" t="s">
        <v>105</v>
      </c>
      <c r="F49" s="8" t="s">
        <v>121</v>
      </c>
      <c r="G49" s="8" t="s">
        <v>122</v>
      </c>
      <c r="H49" s="57">
        <v>71.94</v>
      </c>
      <c r="I49" s="58">
        <f>G49*0.25+H49*0.5</f>
        <v>69.22</v>
      </c>
      <c r="J49" s="59">
        <v>28</v>
      </c>
      <c r="K49" s="60"/>
    </row>
    <row r="50" spans="1:11" s="4" customFormat="1" ht="24" customHeight="1">
      <c r="A50" s="56">
        <v>48</v>
      </c>
      <c r="B50" s="8" t="s">
        <v>175</v>
      </c>
      <c r="C50" s="8" t="s">
        <v>51</v>
      </c>
      <c r="D50" s="8" t="s">
        <v>1859</v>
      </c>
      <c r="E50" s="8" t="s">
        <v>105</v>
      </c>
      <c r="F50" s="8" t="s">
        <v>176</v>
      </c>
      <c r="G50" s="8" t="s">
        <v>177</v>
      </c>
      <c r="H50" s="57">
        <v>77.02</v>
      </c>
      <c r="I50" s="58">
        <f>G50*0.25+H50*0.5</f>
        <v>68.50999999999999</v>
      </c>
      <c r="J50" s="59">
        <v>29</v>
      </c>
      <c r="K50" s="60"/>
    </row>
    <row r="51" spans="1:11" s="4" customFormat="1" ht="24" customHeight="1">
      <c r="A51" s="56">
        <v>49</v>
      </c>
      <c r="B51" s="8" t="s">
        <v>180</v>
      </c>
      <c r="C51" s="8" t="s">
        <v>51</v>
      </c>
      <c r="D51" s="8" t="s">
        <v>1872</v>
      </c>
      <c r="E51" s="8" t="s">
        <v>105</v>
      </c>
      <c r="F51" s="8" t="s">
        <v>181</v>
      </c>
      <c r="G51" s="8" t="s">
        <v>77</v>
      </c>
      <c r="H51" s="57">
        <v>75.5</v>
      </c>
      <c r="I51" s="58">
        <f>G51*0.25+H51*0.5</f>
        <v>67.375</v>
      </c>
      <c r="J51" s="59">
        <v>30</v>
      </c>
      <c r="K51" s="60"/>
    </row>
    <row r="52" spans="1:11" s="4" customFormat="1" ht="24" customHeight="1">
      <c r="A52" s="56">
        <v>50</v>
      </c>
      <c r="B52" s="8" t="s">
        <v>185</v>
      </c>
      <c r="C52" s="8" t="s">
        <v>51</v>
      </c>
      <c r="D52" s="8" t="s">
        <v>1877</v>
      </c>
      <c r="E52" s="8" t="s">
        <v>105</v>
      </c>
      <c r="F52" s="8" t="s">
        <v>186</v>
      </c>
      <c r="G52" s="8" t="s">
        <v>184</v>
      </c>
      <c r="H52" s="57">
        <v>64.62</v>
      </c>
      <c r="I52" s="58">
        <f>G52*0.25+H52*0.5</f>
        <v>61.81</v>
      </c>
      <c r="J52" s="59">
        <v>31</v>
      </c>
      <c r="K52" s="60"/>
    </row>
  </sheetData>
  <sheetProtection/>
  <mergeCells count="1">
    <mergeCell ref="A1:K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1"/>
  <sheetViews>
    <sheetView view="pageBreakPreview" zoomScaleSheetLayoutView="100" workbookViewId="0" topLeftCell="A1">
      <selection activeCell="P2" sqref="P2"/>
    </sheetView>
  </sheetViews>
  <sheetFormatPr defaultColWidth="9.140625" defaultRowHeight="15"/>
  <cols>
    <col min="1" max="1" width="6.00390625" style="30" customWidth="1"/>
    <col min="2" max="2" width="6.28125" style="1" customWidth="1"/>
    <col min="3" max="3" width="5.140625" style="1" customWidth="1"/>
    <col min="4" max="4" width="7.8515625" style="1" customWidth="1"/>
    <col min="5" max="5" width="9.57421875" style="1" customWidth="1"/>
    <col min="6" max="6" width="6.421875" style="1" customWidth="1"/>
    <col min="7" max="7" width="9.28125" style="1" customWidth="1"/>
    <col min="8" max="8" width="7.421875" style="1" customWidth="1"/>
    <col min="9" max="9" width="7.57421875" style="1" customWidth="1"/>
    <col min="10" max="10" width="7.140625" style="1" customWidth="1"/>
    <col min="11" max="11" width="6.140625" style="1" customWidth="1"/>
    <col min="12" max="12" width="8.140625" style="23" customWidth="1"/>
    <col min="13" max="13" width="7.140625" style="24" customWidth="1"/>
    <col min="14" max="14" width="7.28125" style="2" customWidth="1"/>
    <col min="15" max="15" width="11.57421875" style="31" customWidth="1"/>
    <col min="16" max="16384" width="9.140625" style="2" customWidth="1"/>
  </cols>
  <sheetData>
    <row r="1" spans="1:14" ht="30" customHeight="1">
      <c r="A1" s="34" t="s">
        <v>1210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1.5" customHeight="1">
      <c r="A2" s="45" t="s">
        <v>44</v>
      </c>
      <c r="B2" s="3" t="s">
        <v>621</v>
      </c>
      <c r="C2" s="35" t="s">
        <v>1198</v>
      </c>
      <c r="D2" s="3" t="s">
        <v>622</v>
      </c>
      <c r="E2" s="3" t="s">
        <v>623</v>
      </c>
      <c r="F2" s="35" t="s">
        <v>1201</v>
      </c>
      <c r="G2" s="35" t="s">
        <v>696</v>
      </c>
      <c r="H2" s="35" t="s">
        <v>187</v>
      </c>
      <c r="I2" s="35" t="s">
        <v>188</v>
      </c>
      <c r="J2" s="43" t="s">
        <v>1215</v>
      </c>
      <c r="K2" s="46" t="s">
        <v>1216</v>
      </c>
      <c r="L2" s="36" t="s">
        <v>1203</v>
      </c>
      <c r="M2" s="44" t="s">
        <v>1204</v>
      </c>
      <c r="N2" s="35" t="s">
        <v>189</v>
      </c>
    </row>
    <row r="3" spans="1:15" s="12" customFormat="1" ht="27.75" customHeight="1">
      <c r="A3" s="29">
        <v>1</v>
      </c>
      <c r="B3" s="47" t="s">
        <v>216</v>
      </c>
      <c r="C3" s="6" t="s">
        <v>93</v>
      </c>
      <c r="D3" s="48" t="s">
        <v>791</v>
      </c>
      <c r="E3" s="48" t="s">
        <v>790</v>
      </c>
      <c r="F3" s="6">
        <v>136</v>
      </c>
      <c r="G3" s="6" t="s">
        <v>1195</v>
      </c>
      <c r="H3" s="7">
        <v>42940</v>
      </c>
      <c r="I3" s="6" t="s">
        <v>1196</v>
      </c>
      <c r="J3" s="17">
        <v>83.28</v>
      </c>
      <c r="K3" s="17"/>
      <c r="L3" s="49">
        <f>F3*0.25+J3*0.5</f>
        <v>75.64</v>
      </c>
      <c r="M3" s="50">
        <v>1</v>
      </c>
      <c r="N3" s="6" t="s">
        <v>1205</v>
      </c>
      <c r="O3" s="32"/>
    </row>
    <row r="4" spans="1:15" s="12" customFormat="1" ht="27.75" customHeight="1">
      <c r="A4" s="29">
        <v>2</v>
      </c>
      <c r="B4" s="47" t="s">
        <v>215</v>
      </c>
      <c r="C4" s="6" t="s">
        <v>93</v>
      </c>
      <c r="D4" s="48" t="s">
        <v>789</v>
      </c>
      <c r="E4" s="48" t="s">
        <v>790</v>
      </c>
      <c r="F4" s="6">
        <v>139</v>
      </c>
      <c r="G4" s="6" t="s">
        <v>1217</v>
      </c>
      <c r="H4" s="7">
        <v>42940</v>
      </c>
      <c r="I4" s="6" t="s">
        <v>1218</v>
      </c>
      <c r="J4" s="17">
        <v>81.04</v>
      </c>
      <c r="K4" s="17"/>
      <c r="L4" s="49">
        <f>F4*0.25+J4*0.5</f>
        <v>75.27000000000001</v>
      </c>
      <c r="M4" s="50">
        <v>2</v>
      </c>
      <c r="N4" s="6" t="s">
        <v>1219</v>
      </c>
      <c r="O4" s="32"/>
    </row>
    <row r="5" spans="1:15" s="12" customFormat="1" ht="27.75" customHeight="1">
      <c r="A5" s="29">
        <v>3</v>
      </c>
      <c r="B5" s="47" t="s">
        <v>217</v>
      </c>
      <c r="C5" s="6" t="s">
        <v>93</v>
      </c>
      <c r="D5" s="48" t="s">
        <v>792</v>
      </c>
      <c r="E5" s="48" t="s">
        <v>790</v>
      </c>
      <c r="F5" s="6">
        <v>130</v>
      </c>
      <c r="G5" s="6" t="s">
        <v>1220</v>
      </c>
      <c r="H5" s="7">
        <v>42940</v>
      </c>
      <c r="I5" s="6" t="s">
        <v>1221</v>
      </c>
      <c r="J5" s="17">
        <v>77.74</v>
      </c>
      <c r="K5" s="17"/>
      <c r="L5" s="49">
        <f>F5*0.25+J5*0.5</f>
        <v>71.37</v>
      </c>
      <c r="M5" s="50">
        <v>3</v>
      </c>
      <c r="N5" s="6" t="s">
        <v>1222</v>
      </c>
      <c r="O5" s="32"/>
    </row>
    <row r="6" spans="1:15" s="12" customFormat="1" ht="27.75" customHeight="1">
      <c r="A6" s="29">
        <v>4</v>
      </c>
      <c r="B6" s="47" t="s">
        <v>218</v>
      </c>
      <c r="C6" s="6" t="s">
        <v>93</v>
      </c>
      <c r="D6" s="48" t="s">
        <v>793</v>
      </c>
      <c r="E6" s="48" t="s">
        <v>790</v>
      </c>
      <c r="F6" s="6">
        <v>126.5</v>
      </c>
      <c r="G6" s="6" t="s">
        <v>1223</v>
      </c>
      <c r="H6" s="7">
        <v>42940</v>
      </c>
      <c r="I6" s="6" t="s">
        <v>1224</v>
      </c>
      <c r="J6" s="17">
        <v>77.64</v>
      </c>
      <c r="K6" s="17"/>
      <c r="L6" s="49">
        <f>F6*0.25+J6*0.5</f>
        <v>70.445</v>
      </c>
      <c r="M6" s="50">
        <v>4</v>
      </c>
      <c r="N6" s="6" t="s">
        <v>1225</v>
      </c>
      <c r="O6" s="32"/>
    </row>
    <row r="7" spans="1:15" s="12" customFormat="1" ht="27.75" customHeight="1">
      <c r="A7" s="29">
        <v>5</v>
      </c>
      <c r="B7" s="47" t="s">
        <v>219</v>
      </c>
      <c r="C7" s="6" t="s">
        <v>93</v>
      </c>
      <c r="D7" s="48" t="s">
        <v>794</v>
      </c>
      <c r="E7" s="48" t="s">
        <v>790</v>
      </c>
      <c r="F7" s="6">
        <v>122</v>
      </c>
      <c r="G7" s="6" t="s">
        <v>1226</v>
      </c>
      <c r="H7" s="7">
        <v>42940</v>
      </c>
      <c r="I7" s="6" t="s">
        <v>1227</v>
      </c>
      <c r="J7" s="17">
        <v>78.32</v>
      </c>
      <c r="K7" s="17"/>
      <c r="L7" s="49">
        <f>F7*0.25+J7*0.5</f>
        <v>69.66</v>
      </c>
      <c r="M7" s="50">
        <v>5</v>
      </c>
      <c r="N7" s="6" t="s">
        <v>1228</v>
      </c>
      <c r="O7" s="32"/>
    </row>
    <row r="8" spans="1:15" s="12" customFormat="1" ht="27.75" customHeight="1">
      <c r="A8" s="29">
        <v>6</v>
      </c>
      <c r="B8" s="47" t="s">
        <v>223</v>
      </c>
      <c r="C8" s="6" t="s">
        <v>93</v>
      </c>
      <c r="D8" s="48" t="s">
        <v>798</v>
      </c>
      <c r="E8" s="48" t="s">
        <v>790</v>
      </c>
      <c r="F8" s="6">
        <v>114</v>
      </c>
      <c r="G8" s="6" t="s">
        <v>1229</v>
      </c>
      <c r="H8" s="7">
        <v>42940</v>
      </c>
      <c r="I8" s="6" t="s">
        <v>1230</v>
      </c>
      <c r="J8" s="17">
        <v>81.8</v>
      </c>
      <c r="K8" s="17"/>
      <c r="L8" s="49">
        <f>F8*0.25+J8*0.5</f>
        <v>69.4</v>
      </c>
      <c r="M8" s="50">
        <v>6</v>
      </c>
      <c r="N8" s="6" t="s">
        <v>1231</v>
      </c>
      <c r="O8" s="32"/>
    </row>
    <row r="9" spans="1:15" s="12" customFormat="1" ht="27.75" customHeight="1">
      <c r="A9" s="29">
        <v>7</v>
      </c>
      <c r="B9" s="47" t="s">
        <v>224</v>
      </c>
      <c r="C9" s="6" t="s">
        <v>93</v>
      </c>
      <c r="D9" s="48" t="s">
        <v>799</v>
      </c>
      <c r="E9" s="48" t="s">
        <v>790</v>
      </c>
      <c r="F9" s="6">
        <v>113.5</v>
      </c>
      <c r="G9" s="6" t="s">
        <v>1232</v>
      </c>
      <c r="H9" s="7">
        <v>42940</v>
      </c>
      <c r="I9" s="6" t="s">
        <v>1233</v>
      </c>
      <c r="J9" s="17">
        <v>81.34</v>
      </c>
      <c r="K9" s="17"/>
      <c r="L9" s="49">
        <f>F9*0.25+J9*0.5</f>
        <v>69.045</v>
      </c>
      <c r="M9" s="50">
        <v>7</v>
      </c>
      <c r="N9" s="6" t="s">
        <v>1234</v>
      </c>
      <c r="O9" s="32"/>
    </row>
    <row r="10" spans="1:15" s="12" customFormat="1" ht="27.75" customHeight="1">
      <c r="A10" s="29">
        <v>8</v>
      </c>
      <c r="B10" s="47" t="s">
        <v>221</v>
      </c>
      <c r="C10" s="6" t="s">
        <v>93</v>
      </c>
      <c r="D10" s="48" t="s">
        <v>796</v>
      </c>
      <c r="E10" s="48" t="s">
        <v>790</v>
      </c>
      <c r="F10" s="6">
        <v>119</v>
      </c>
      <c r="G10" s="6" t="s">
        <v>1232</v>
      </c>
      <c r="H10" s="7">
        <v>42940</v>
      </c>
      <c r="I10" s="6" t="s">
        <v>1233</v>
      </c>
      <c r="J10" s="17">
        <v>77.7</v>
      </c>
      <c r="K10" s="17"/>
      <c r="L10" s="49">
        <f>F10*0.25+J10*0.5</f>
        <v>68.6</v>
      </c>
      <c r="M10" s="50">
        <v>8</v>
      </c>
      <c r="N10" s="6" t="s">
        <v>1234</v>
      </c>
      <c r="O10" s="32"/>
    </row>
    <row r="11" spans="1:15" s="12" customFormat="1" ht="27.75" customHeight="1">
      <c r="A11" s="29">
        <v>9</v>
      </c>
      <c r="B11" s="47" t="s">
        <v>220</v>
      </c>
      <c r="C11" s="6" t="s">
        <v>93</v>
      </c>
      <c r="D11" s="48" t="s">
        <v>795</v>
      </c>
      <c r="E11" s="48" t="s">
        <v>790</v>
      </c>
      <c r="F11" s="6">
        <v>119.5</v>
      </c>
      <c r="G11" s="6" t="s">
        <v>1235</v>
      </c>
      <c r="H11" s="7">
        <v>42940</v>
      </c>
      <c r="I11" s="6" t="s">
        <v>1236</v>
      </c>
      <c r="J11" s="17">
        <v>76.06</v>
      </c>
      <c r="K11" s="17"/>
      <c r="L11" s="49">
        <f>F11*0.25+J11*0.5</f>
        <v>67.905</v>
      </c>
      <c r="M11" s="50">
        <v>9</v>
      </c>
      <c r="N11" s="6" t="s">
        <v>1237</v>
      </c>
      <c r="O11" s="32"/>
    </row>
    <row r="12" spans="1:15" s="12" customFormat="1" ht="27.75" customHeight="1">
      <c r="A12" s="29">
        <v>10</v>
      </c>
      <c r="B12" s="47" t="s">
        <v>222</v>
      </c>
      <c r="C12" s="6" t="s">
        <v>93</v>
      </c>
      <c r="D12" s="48" t="s">
        <v>797</v>
      </c>
      <c r="E12" s="48" t="s">
        <v>790</v>
      </c>
      <c r="F12" s="6">
        <v>119</v>
      </c>
      <c r="G12" s="6" t="s">
        <v>1238</v>
      </c>
      <c r="H12" s="7">
        <v>42940</v>
      </c>
      <c r="I12" s="6" t="s">
        <v>1239</v>
      </c>
      <c r="J12" s="17">
        <v>75.76</v>
      </c>
      <c r="K12" s="17"/>
      <c r="L12" s="49">
        <f>F12*0.25+J12*0.5</f>
        <v>67.63</v>
      </c>
      <c r="M12" s="50">
        <v>10</v>
      </c>
      <c r="N12" s="6"/>
      <c r="O12" s="32"/>
    </row>
    <row r="13" spans="1:15" s="12" customFormat="1" ht="27.75" customHeight="1">
      <c r="A13" s="29">
        <v>11</v>
      </c>
      <c r="B13" s="47" t="s">
        <v>227</v>
      </c>
      <c r="C13" s="6" t="s">
        <v>93</v>
      </c>
      <c r="D13" s="48" t="s">
        <v>802</v>
      </c>
      <c r="E13" s="48" t="s">
        <v>790</v>
      </c>
      <c r="F13" s="6">
        <v>106</v>
      </c>
      <c r="G13" s="6" t="s">
        <v>1240</v>
      </c>
      <c r="H13" s="7">
        <v>42940</v>
      </c>
      <c r="I13" s="6" t="s">
        <v>1241</v>
      </c>
      <c r="J13" s="17">
        <v>79.56</v>
      </c>
      <c r="K13" s="17"/>
      <c r="L13" s="49">
        <f>F13*0.25+J13*0.5</f>
        <v>66.28</v>
      </c>
      <c r="M13" s="50">
        <v>11</v>
      </c>
      <c r="N13" s="6"/>
      <c r="O13" s="32"/>
    </row>
    <row r="14" spans="1:15" s="12" customFormat="1" ht="27.75" customHeight="1">
      <c r="A14" s="29">
        <v>12</v>
      </c>
      <c r="B14" s="47" t="s">
        <v>226</v>
      </c>
      <c r="C14" s="6" t="s">
        <v>93</v>
      </c>
      <c r="D14" s="48" t="s">
        <v>801</v>
      </c>
      <c r="E14" s="48" t="s">
        <v>790</v>
      </c>
      <c r="F14" s="6">
        <v>109.5</v>
      </c>
      <c r="G14" s="6" t="s">
        <v>1240</v>
      </c>
      <c r="H14" s="7">
        <v>42940</v>
      </c>
      <c r="I14" s="6" t="s">
        <v>1241</v>
      </c>
      <c r="J14" s="17">
        <v>77.22</v>
      </c>
      <c r="K14" s="17"/>
      <c r="L14" s="49">
        <f>F14*0.25+J14*0.5</f>
        <v>65.985</v>
      </c>
      <c r="M14" s="50">
        <v>12</v>
      </c>
      <c r="N14" s="6"/>
      <c r="O14" s="32"/>
    </row>
    <row r="15" spans="1:15" s="12" customFormat="1" ht="27.75" customHeight="1">
      <c r="A15" s="29">
        <v>13</v>
      </c>
      <c r="B15" s="47" t="s">
        <v>228</v>
      </c>
      <c r="C15" s="6" t="s">
        <v>93</v>
      </c>
      <c r="D15" s="48" t="s">
        <v>803</v>
      </c>
      <c r="E15" s="48" t="s">
        <v>790</v>
      </c>
      <c r="F15" s="6">
        <v>103.5</v>
      </c>
      <c r="G15" s="6" t="s">
        <v>1242</v>
      </c>
      <c r="H15" s="7">
        <v>42940</v>
      </c>
      <c r="I15" s="6" t="s">
        <v>1243</v>
      </c>
      <c r="J15" s="17">
        <v>79.94</v>
      </c>
      <c r="K15" s="17"/>
      <c r="L15" s="49">
        <f>F15*0.25+J15*0.5</f>
        <v>65.845</v>
      </c>
      <c r="M15" s="50">
        <v>13</v>
      </c>
      <c r="N15" s="6"/>
      <c r="O15" s="32"/>
    </row>
    <row r="16" spans="1:15" s="12" customFormat="1" ht="27.75" customHeight="1">
      <c r="A16" s="29">
        <v>14</v>
      </c>
      <c r="B16" s="47" t="s">
        <v>225</v>
      </c>
      <c r="C16" s="6" t="s">
        <v>93</v>
      </c>
      <c r="D16" s="48" t="s">
        <v>800</v>
      </c>
      <c r="E16" s="48" t="s">
        <v>790</v>
      </c>
      <c r="F16" s="6">
        <v>111</v>
      </c>
      <c r="G16" s="6" t="s">
        <v>1244</v>
      </c>
      <c r="H16" s="7">
        <v>42940</v>
      </c>
      <c r="I16" s="6" t="s">
        <v>1245</v>
      </c>
      <c r="J16" s="17">
        <v>73.84</v>
      </c>
      <c r="K16" s="17"/>
      <c r="L16" s="49">
        <f>F16*0.25+J16*0.5</f>
        <v>64.67</v>
      </c>
      <c r="M16" s="50">
        <v>14</v>
      </c>
      <c r="N16" s="6"/>
      <c r="O16" s="32"/>
    </row>
    <row r="17" spans="1:15" s="12" customFormat="1" ht="27.75" customHeight="1">
      <c r="A17" s="29">
        <v>15</v>
      </c>
      <c r="B17" s="47" t="s">
        <v>229</v>
      </c>
      <c r="C17" s="6" t="s">
        <v>93</v>
      </c>
      <c r="D17" s="48" t="s">
        <v>804</v>
      </c>
      <c r="E17" s="48" t="s">
        <v>790</v>
      </c>
      <c r="F17" s="6">
        <v>102</v>
      </c>
      <c r="G17" s="6" t="s">
        <v>1244</v>
      </c>
      <c r="H17" s="7">
        <v>42940</v>
      </c>
      <c r="I17" s="6" t="s">
        <v>1245</v>
      </c>
      <c r="J17" s="17">
        <v>77.22</v>
      </c>
      <c r="K17" s="17"/>
      <c r="L17" s="51">
        <f>F17*0.25+J17*0.5</f>
        <v>64.11</v>
      </c>
      <c r="M17" s="50">
        <v>15</v>
      </c>
      <c r="N17" s="6"/>
      <c r="O17" s="32"/>
    </row>
    <row r="18" spans="1:15" s="12" customFormat="1" ht="27.75" customHeight="1">
      <c r="A18" s="29">
        <v>16</v>
      </c>
      <c r="B18" s="47" t="s">
        <v>230</v>
      </c>
      <c r="C18" s="6" t="s">
        <v>93</v>
      </c>
      <c r="D18" s="48" t="s">
        <v>805</v>
      </c>
      <c r="E18" s="48" t="s">
        <v>790</v>
      </c>
      <c r="F18" s="6">
        <v>102</v>
      </c>
      <c r="G18" s="6" t="s">
        <v>1246</v>
      </c>
      <c r="H18" s="7">
        <v>42940</v>
      </c>
      <c r="I18" s="6" t="s">
        <v>1247</v>
      </c>
      <c r="J18" s="17">
        <v>77.22</v>
      </c>
      <c r="K18" s="17"/>
      <c r="L18" s="51">
        <f>F18*0.25+J18*0.5</f>
        <v>64.11</v>
      </c>
      <c r="M18" s="50">
        <v>15</v>
      </c>
      <c r="N18" s="6"/>
      <c r="O18" s="32"/>
    </row>
    <row r="19" spans="1:15" s="12" customFormat="1" ht="27.75" customHeight="1">
      <c r="A19" s="29">
        <v>17</v>
      </c>
      <c r="B19" s="47" t="s">
        <v>231</v>
      </c>
      <c r="C19" s="6" t="s">
        <v>93</v>
      </c>
      <c r="D19" s="48" t="s">
        <v>806</v>
      </c>
      <c r="E19" s="48" t="s">
        <v>790</v>
      </c>
      <c r="F19" s="6">
        <v>97.5</v>
      </c>
      <c r="G19" s="6" t="s">
        <v>1248</v>
      </c>
      <c r="H19" s="7">
        <v>42940</v>
      </c>
      <c r="I19" s="6" t="s">
        <v>1249</v>
      </c>
      <c r="J19" s="17">
        <v>74.8</v>
      </c>
      <c r="K19" s="17"/>
      <c r="L19" s="49">
        <f>F19*0.25+J19*0.5</f>
        <v>61.775</v>
      </c>
      <c r="M19" s="50">
        <v>17</v>
      </c>
      <c r="N19" s="6"/>
      <c r="O19" s="32"/>
    </row>
    <row r="20" spans="1:15" s="12" customFormat="1" ht="27.75" customHeight="1">
      <c r="A20" s="29">
        <v>18</v>
      </c>
      <c r="B20" s="47" t="s">
        <v>232</v>
      </c>
      <c r="C20" s="6" t="s">
        <v>93</v>
      </c>
      <c r="D20" s="48" t="s">
        <v>807</v>
      </c>
      <c r="E20" s="48" t="s">
        <v>790</v>
      </c>
      <c r="F20" s="6">
        <v>97</v>
      </c>
      <c r="G20" s="6" t="s">
        <v>1250</v>
      </c>
      <c r="H20" s="7">
        <v>42940</v>
      </c>
      <c r="I20" s="6" t="s">
        <v>1251</v>
      </c>
      <c r="J20" s="17">
        <v>60.42</v>
      </c>
      <c r="K20" s="17"/>
      <c r="L20" s="49">
        <f>F20*0.25+J20*0.5</f>
        <v>54.46</v>
      </c>
      <c r="M20" s="50">
        <v>18</v>
      </c>
      <c r="N20" s="6"/>
      <c r="O20" s="32"/>
    </row>
    <row r="21" spans="1:15" s="12" customFormat="1" ht="27.75" customHeight="1">
      <c r="A21" s="29">
        <v>19</v>
      </c>
      <c r="B21" s="47" t="s">
        <v>233</v>
      </c>
      <c r="C21" s="6" t="s">
        <v>93</v>
      </c>
      <c r="D21" s="48" t="s">
        <v>808</v>
      </c>
      <c r="E21" s="48" t="s">
        <v>790</v>
      </c>
      <c r="F21" s="6">
        <v>96.5</v>
      </c>
      <c r="G21" s="6" t="s">
        <v>1235</v>
      </c>
      <c r="H21" s="7">
        <v>42940</v>
      </c>
      <c r="I21" s="6" t="s">
        <v>1236</v>
      </c>
      <c r="J21" s="6"/>
      <c r="K21" s="6"/>
      <c r="L21" s="49"/>
      <c r="M21" s="50"/>
      <c r="N21" s="52" t="s">
        <v>1252</v>
      </c>
      <c r="O21" s="32"/>
    </row>
    <row r="22" spans="1:15" s="12" customFormat="1" ht="27.75" customHeight="1">
      <c r="A22" s="29">
        <v>20</v>
      </c>
      <c r="B22" s="47" t="s">
        <v>692</v>
      </c>
      <c r="C22" s="6" t="s">
        <v>51</v>
      </c>
      <c r="D22" s="48" t="s">
        <v>809</v>
      </c>
      <c r="E22" s="48" t="s">
        <v>810</v>
      </c>
      <c r="F22" s="6">
        <v>148</v>
      </c>
      <c r="G22" s="6" t="s">
        <v>1253</v>
      </c>
      <c r="H22" s="7">
        <v>42940</v>
      </c>
      <c r="I22" s="6" t="s">
        <v>1254</v>
      </c>
      <c r="J22" s="17">
        <v>82.52</v>
      </c>
      <c r="K22" s="17"/>
      <c r="L22" s="49">
        <f>F22*0.25+J22*0.5</f>
        <v>78.25999999999999</v>
      </c>
      <c r="M22" s="50">
        <v>1</v>
      </c>
      <c r="N22" s="6" t="s">
        <v>1237</v>
      </c>
      <c r="O22" s="32"/>
    </row>
    <row r="23" spans="1:15" s="12" customFormat="1" ht="27.75" customHeight="1">
      <c r="A23" s="29">
        <v>21</v>
      </c>
      <c r="B23" s="47" t="s">
        <v>235</v>
      </c>
      <c r="C23" s="6" t="s">
        <v>51</v>
      </c>
      <c r="D23" s="48" t="s">
        <v>812</v>
      </c>
      <c r="E23" s="48" t="s">
        <v>810</v>
      </c>
      <c r="F23" s="6">
        <v>141</v>
      </c>
      <c r="G23" s="6" t="s">
        <v>1255</v>
      </c>
      <c r="H23" s="7">
        <v>42940</v>
      </c>
      <c r="I23" s="6" t="s">
        <v>1256</v>
      </c>
      <c r="J23" s="17">
        <v>83.24</v>
      </c>
      <c r="K23" s="17"/>
      <c r="L23" s="49">
        <f>F23*0.25+J23*0.5</f>
        <v>76.87</v>
      </c>
      <c r="M23" s="50">
        <v>2</v>
      </c>
      <c r="N23" s="6" t="s">
        <v>1257</v>
      </c>
      <c r="O23" s="32"/>
    </row>
    <row r="24" spans="1:15" s="12" customFormat="1" ht="27.75" customHeight="1">
      <c r="A24" s="29">
        <v>22</v>
      </c>
      <c r="B24" s="47" t="s">
        <v>237</v>
      </c>
      <c r="C24" s="6" t="s">
        <v>51</v>
      </c>
      <c r="D24" s="48" t="s">
        <v>814</v>
      </c>
      <c r="E24" s="48" t="s">
        <v>810</v>
      </c>
      <c r="F24" s="6">
        <v>136.5</v>
      </c>
      <c r="G24" s="6" t="s">
        <v>1258</v>
      </c>
      <c r="H24" s="7">
        <v>42940</v>
      </c>
      <c r="I24" s="6" t="s">
        <v>1259</v>
      </c>
      <c r="J24" s="17">
        <v>84.7</v>
      </c>
      <c r="K24" s="17"/>
      <c r="L24" s="49">
        <f>F24*0.25+J24*0.5</f>
        <v>76.475</v>
      </c>
      <c r="M24" s="50">
        <v>3</v>
      </c>
      <c r="N24" s="6" t="s">
        <v>1260</v>
      </c>
      <c r="O24" s="32"/>
    </row>
    <row r="25" spans="1:15" s="12" customFormat="1" ht="27.75" customHeight="1">
      <c r="A25" s="29">
        <v>23</v>
      </c>
      <c r="B25" s="47" t="s">
        <v>236</v>
      </c>
      <c r="C25" s="6" t="s">
        <v>51</v>
      </c>
      <c r="D25" s="48" t="s">
        <v>813</v>
      </c>
      <c r="E25" s="48" t="s">
        <v>810</v>
      </c>
      <c r="F25" s="6">
        <v>139</v>
      </c>
      <c r="G25" s="6" t="s">
        <v>1258</v>
      </c>
      <c r="H25" s="7">
        <v>42940</v>
      </c>
      <c r="I25" s="6" t="s">
        <v>1259</v>
      </c>
      <c r="J25" s="17">
        <v>82.9</v>
      </c>
      <c r="K25" s="17"/>
      <c r="L25" s="49">
        <f>F25*0.25+J25*0.5</f>
        <v>76.2</v>
      </c>
      <c r="M25" s="50">
        <v>4</v>
      </c>
      <c r="N25" s="6" t="s">
        <v>1260</v>
      </c>
      <c r="O25" s="32"/>
    </row>
    <row r="26" spans="1:15" s="12" customFormat="1" ht="27.75" customHeight="1">
      <c r="A26" s="29">
        <v>24</v>
      </c>
      <c r="B26" s="47" t="s">
        <v>234</v>
      </c>
      <c r="C26" s="6" t="s">
        <v>51</v>
      </c>
      <c r="D26" s="48" t="s">
        <v>811</v>
      </c>
      <c r="E26" s="48" t="s">
        <v>810</v>
      </c>
      <c r="F26" s="6">
        <v>146.5</v>
      </c>
      <c r="G26" s="6" t="s">
        <v>1258</v>
      </c>
      <c r="H26" s="7">
        <v>42940</v>
      </c>
      <c r="I26" s="6" t="s">
        <v>1259</v>
      </c>
      <c r="J26" s="17">
        <v>77.28</v>
      </c>
      <c r="K26" s="17"/>
      <c r="L26" s="49">
        <f>F26*0.25+J26*0.5</f>
        <v>75.265</v>
      </c>
      <c r="M26" s="50">
        <v>5</v>
      </c>
      <c r="N26" s="6" t="s">
        <v>1260</v>
      </c>
      <c r="O26" s="32"/>
    </row>
    <row r="27" spans="1:15" s="12" customFormat="1" ht="27.75" customHeight="1">
      <c r="A27" s="29">
        <v>25</v>
      </c>
      <c r="B27" s="47" t="s">
        <v>238</v>
      </c>
      <c r="C27" s="6" t="s">
        <v>51</v>
      </c>
      <c r="D27" s="48" t="s">
        <v>815</v>
      </c>
      <c r="E27" s="48" t="s">
        <v>810</v>
      </c>
      <c r="F27" s="6">
        <v>135.5</v>
      </c>
      <c r="G27" s="6" t="s">
        <v>1258</v>
      </c>
      <c r="H27" s="7">
        <v>42940</v>
      </c>
      <c r="I27" s="6" t="s">
        <v>1259</v>
      </c>
      <c r="J27" s="17">
        <v>82.44</v>
      </c>
      <c r="K27" s="17"/>
      <c r="L27" s="49">
        <f>F27*0.25+J27*0.5</f>
        <v>75.095</v>
      </c>
      <c r="M27" s="50">
        <v>6</v>
      </c>
      <c r="N27" s="6" t="s">
        <v>1260</v>
      </c>
      <c r="O27" s="32"/>
    </row>
    <row r="28" spans="1:15" s="12" customFormat="1" ht="27.75" customHeight="1">
      <c r="A28" s="29">
        <v>26</v>
      </c>
      <c r="B28" s="47" t="s">
        <v>243</v>
      </c>
      <c r="C28" s="6" t="s">
        <v>51</v>
      </c>
      <c r="D28" s="48" t="s">
        <v>820</v>
      </c>
      <c r="E28" s="48" t="s">
        <v>810</v>
      </c>
      <c r="F28" s="6">
        <v>130.5</v>
      </c>
      <c r="G28" s="6" t="s">
        <v>1261</v>
      </c>
      <c r="H28" s="7">
        <v>42940</v>
      </c>
      <c r="I28" s="6" t="s">
        <v>1262</v>
      </c>
      <c r="J28" s="17">
        <v>83.36</v>
      </c>
      <c r="K28" s="17"/>
      <c r="L28" s="49">
        <f>F28*0.25+J28*0.5</f>
        <v>74.305</v>
      </c>
      <c r="M28" s="50">
        <v>7</v>
      </c>
      <c r="N28" s="6" t="s">
        <v>1263</v>
      </c>
      <c r="O28" s="32"/>
    </row>
    <row r="29" spans="1:15" s="12" customFormat="1" ht="27.75" customHeight="1">
      <c r="A29" s="29">
        <v>27</v>
      </c>
      <c r="B29" s="47" t="s">
        <v>240</v>
      </c>
      <c r="C29" s="6" t="s">
        <v>51</v>
      </c>
      <c r="D29" s="48" t="s">
        <v>817</v>
      </c>
      <c r="E29" s="48" t="s">
        <v>810</v>
      </c>
      <c r="F29" s="6">
        <v>134</v>
      </c>
      <c r="G29" s="6" t="s">
        <v>1261</v>
      </c>
      <c r="H29" s="7">
        <v>42940</v>
      </c>
      <c r="I29" s="6" t="s">
        <v>1262</v>
      </c>
      <c r="J29" s="17">
        <v>81.46</v>
      </c>
      <c r="K29" s="17"/>
      <c r="L29" s="49">
        <f>F29*0.25+J29*0.5</f>
        <v>74.22999999999999</v>
      </c>
      <c r="M29" s="50">
        <v>8</v>
      </c>
      <c r="N29" s="6" t="s">
        <v>1263</v>
      </c>
      <c r="O29" s="32"/>
    </row>
    <row r="30" spans="1:15" s="12" customFormat="1" ht="27.75" customHeight="1">
      <c r="A30" s="29">
        <v>28</v>
      </c>
      <c r="B30" s="47" t="s">
        <v>239</v>
      </c>
      <c r="C30" s="6" t="s">
        <v>51</v>
      </c>
      <c r="D30" s="48" t="s">
        <v>816</v>
      </c>
      <c r="E30" s="48" t="s">
        <v>810</v>
      </c>
      <c r="F30" s="6">
        <v>135.5</v>
      </c>
      <c r="G30" s="6" t="s">
        <v>1264</v>
      </c>
      <c r="H30" s="7">
        <v>42940</v>
      </c>
      <c r="I30" s="6" t="s">
        <v>1265</v>
      </c>
      <c r="J30" s="17">
        <v>80.36</v>
      </c>
      <c r="K30" s="17"/>
      <c r="L30" s="49">
        <f>F30*0.25+J30*0.5</f>
        <v>74.055</v>
      </c>
      <c r="M30" s="50">
        <v>9</v>
      </c>
      <c r="N30" s="6" t="s">
        <v>1266</v>
      </c>
      <c r="O30" s="32"/>
    </row>
    <row r="31" spans="1:15" s="12" customFormat="1" ht="27.75" customHeight="1">
      <c r="A31" s="29">
        <v>29</v>
      </c>
      <c r="B31" s="47" t="s">
        <v>241</v>
      </c>
      <c r="C31" s="6" t="s">
        <v>51</v>
      </c>
      <c r="D31" s="48" t="s">
        <v>818</v>
      </c>
      <c r="E31" s="48" t="s">
        <v>810</v>
      </c>
      <c r="F31" s="6">
        <v>133.5</v>
      </c>
      <c r="G31" s="6" t="s">
        <v>1267</v>
      </c>
      <c r="H31" s="7">
        <v>42940</v>
      </c>
      <c r="I31" s="6" t="s">
        <v>1268</v>
      </c>
      <c r="J31" s="17">
        <v>79.28</v>
      </c>
      <c r="K31" s="17"/>
      <c r="L31" s="49">
        <f>F31*0.25+J31*0.5</f>
        <v>73.015</v>
      </c>
      <c r="M31" s="50">
        <v>10</v>
      </c>
      <c r="N31" s="6"/>
      <c r="O31" s="32"/>
    </row>
    <row r="32" spans="1:15" s="12" customFormat="1" ht="27.75" customHeight="1">
      <c r="A32" s="29">
        <v>30</v>
      </c>
      <c r="B32" s="47" t="s">
        <v>249</v>
      </c>
      <c r="C32" s="6" t="s">
        <v>51</v>
      </c>
      <c r="D32" s="48" t="s">
        <v>826</v>
      </c>
      <c r="E32" s="48" t="s">
        <v>810</v>
      </c>
      <c r="F32" s="6">
        <v>125.5</v>
      </c>
      <c r="G32" s="6" t="s">
        <v>1267</v>
      </c>
      <c r="H32" s="7">
        <v>42940</v>
      </c>
      <c r="I32" s="6" t="s">
        <v>1268</v>
      </c>
      <c r="J32" s="17">
        <v>82.24</v>
      </c>
      <c r="K32" s="17"/>
      <c r="L32" s="49">
        <f>F32*0.25+J32*0.5</f>
        <v>72.495</v>
      </c>
      <c r="M32" s="50">
        <v>11</v>
      </c>
      <c r="N32" s="6"/>
      <c r="O32" s="32"/>
    </row>
    <row r="33" spans="1:15" s="12" customFormat="1" ht="27.75" customHeight="1">
      <c r="A33" s="29">
        <v>31</v>
      </c>
      <c r="B33" s="47" t="s">
        <v>246</v>
      </c>
      <c r="C33" s="6" t="s">
        <v>51</v>
      </c>
      <c r="D33" s="48" t="s">
        <v>823</v>
      </c>
      <c r="E33" s="48" t="s">
        <v>810</v>
      </c>
      <c r="F33" s="6">
        <v>127.5</v>
      </c>
      <c r="G33" s="6" t="s">
        <v>1267</v>
      </c>
      <c r="H33" s="7">
        <v>42940</v>
      </c>
      <c r="I33" s="6" t="s">
        <v>1268</v>
      </c>
      <c r="J33" s="17">
        <v>79.74</v>
      </c>
      <c r="K33" s="17"/>
      <c r="L33" s="49">
        <f>F33*0.25+J33*0.5</f>
        <v>71.745</v>
      </c>
      <c r="M33" s="50">
        <v>12</v>
      </c>
      <c r="N33" s="6"/>
      <c r="O33" s="32"/>
    </row>
    <row r="34" spans="1:15" s="12" customFormat="1" ht="27.75" customHeight="1">
      <c r="A34" s="29">
        <v>32</v>
      </c>
      <c r="B34" s="47" t="s">
        <v>245</v>
      </c>
      <c r="C34" s="6" t="s">
        <v>51</v>
      </c>
      <c r="D34" s="48" t="s">
        <v>822</v>
      </c>
      <c r="E34" s="48" t="s">
        <v>810</v>
      </c>
      <c r="F34" s="6">
        <v>128</v>
      </c>
      <c r="G34" s="6" t="s">
        <v>1269</v>
      </c>
      <c r="H34" s="7">
        <v>42940</v>
      </c>
      <c r="I34" s="6" t="s">
        <v>1270</v>
      </c>
      <c r="J34" s="17">
        <v>79.4</v>
      </c>
      <c r="K34" s="17"/>
      <c r="L34" s="49">
        <f>F34*0.25+J34*0.5</f>
        <v>71.7</v>
      </c>
      <c r="M34" s="50">
        <v>13</v>
      </c>
      <c r="N34" s="6"/>
      <c r="O34" s="32"/>
    </row>
    <row r="35" spans="1:15" s="12" customFormat="1" ht="27.75" customHeight="1">
      <c r="A35" s="29">
        <v>33</v>
      </c>
      <c r="B35" s="47" t="s">
        <v>247</v>
      </c>
      <c r="C35" s="6" t="s">
        <v>51</v>
      </c>
      <c r="D35" s="48" t="s">
        <v>824</v>
      </c>
      <c r="E35" s="48" t="s">
        <v>810</v>
      </c>
      <c r="F35" s="6">
        <v>127</v>
      </c>
      <c r="G35" s="6" t="s">
        <v>1271</v>
      </c>
      <c r="H35" s="7">
        <v>42940</v>
      </c>
      <c r="I35" s="6" t="s">
        <v>1272</v>
      </c>
      <c r="J35" s="17">
        <v>78.02</v>
      </c>
      <c r="K35" s="17"/>
      <c r="L35" s="49">
        <f>F35*0.25+J35*0.5</f>
        <v>70.75999999999999</v>
      </c>
      <c r="M35" s="50">
        <v>14</v>
      </c>
      <c r="N35" s="6"/>
      <c r="O35" s="32"/>
    </row>
    <row r="36" spans="1:15" s="12" customFormat="1" ht="27.75" customHeight="1">
      <c r="A36" s="29">
        <v>34</v>
      </c>
      <c r="B36" s="47" t="s">
        <v>244</v>
      </c>
      <c r="C36" s="6" t="s">
        <v>51</v>
      </c>
      <c r="D36" s="48" t="s">
        <v>821</v>
      </c>
      <c r="E36" s="48" t="s">
        <v>810</v>
      </c>
      <c r="F36" s="6">
        <v>128.5</v>
      </c>
      <c r="G36" s="6" t="s">
        <v>1271</v>
      </c>
      <c r="H36" s="7">
        <v>42940</v>
      </c>
      <c r="I36" s="6" t="s">
        <v>1272</v>
      </c>
      <c r="J36" s="17">
        <v>75.74</v>
      </c>
      <c r="K36" s="17"/>
      <c r="L36" s="49">
        <f>F36*0.25+J36*0.5</f>
        <v>69.995</v>
      </c>
      <c r="M36" s="50">
        <v>15</v>
      </c>
      <c r="N36" s="6"/>
      <c r="O36" s="32"/>
    </row>
    <row r="37" spans="1:15" s="12" customFormat="1" ht="27.75" customHeight="1">
      <c r="A37" s="29">
        <v>35</v>
      </c>
      <c r="B37" s="47" t="s">
        <v>242</v>
      </c>
      <c r="C37" s="6" t="s">
        <v>51</v>
      </c>
      <c r="D37" s="48" t="s">
        <v>819</v>
      </c>
      <c r="E37" s="48" t="s">
        <v>810</v>
      </c>
      <c r="F37" s="6">
        <v>130.5</v>
      </c>
      <c r="G37" s="6" t="s">
        <v>1273</v>
      </c>
      <c r="H37" s="7">
        <v>42940</v>
      </c>
      <c r="I37" s="6" t="s">
        <v>1274</v>
      </c>
      <c r="J37" s="17">
        <v>74.04</v>
      </c>
      <c r="K37" s="17"/>
      <c r="L37" s="49">
        <f>F37*0.25+J37*0.5</f>
        <v>69.64500000000001</v>
      </c>
      <c r="M37" s="50">
        <v>16</v>
      </c>
      <c r="N37" s="6"/>
      <c r="O37" s="32"/>
    </row>
    <row r="38" spans="1:15" s="12" customFormat="1" ht="27.75" customHeight="1">
      <c r="A38" s="29">
        <v>36</v>
      </c>
      <c r="B38" s="47" t="s">
        <v>250</v>
      </c>
      <c r="C38" s="6" t="s">
        <v>51</v>
      </c>
      <c r="D38" s="48" t="s">
        <v>827</v>
      </c>
      <c r="E38" s="48" t="s">
        <v>810</v>
      </c>
      <c r="F38" s="6">
        <v>123.5</v>
      </c>
      <c r="G38" s="6" t="s">
        <v>1275</v>
      </c>
      <c r="H38" s="7">
        <v>42940</v>
      </c>
      <c r="I38" s="6" t="s">
        <v>1276</v>
      </c>
      <c r="J38" s="17">
        <v>76.42</v>
      </c>
      <c r="K38" s="17"/>
      <c r="L38" s="49">
        <f>F38*0.25+J38*0.5</f>
        <v>69.08500000000001</v>
      </c>
      <c r="M38" s="50">
        <v>17</v>
      </c>
      <c r="N38" s="6"/>
      <c r="O38" s="32"/>
    </row>
    <row r="39" spans="1:15" s="12" customFormat="1" ht="27.75" customHeight="1">
      <c r="A39" s="29">
        <v>37</v>
      </c>
      <c r="B39" s="47" t="s">
        <v>253</v>
      </c>
      <c r="C39" s="6" t="s">
        <v>51</v>
      </c>
      <c r="D39" s="48" t="s">
        <v>829</v>
      </c>
      <c r="E39" s="48" t="s">
        <v>810</v>
      </c>
      <c r="F39" s="6">
        <v>119.5</v>
      </c>
      <c r="G39" s="6" t="s">
        <v>1277</v>
      </c>
      <c r="H39" s="7">
        <v>42940</v>
      </c>
      <c r="I39" s="6" t="s">
        <v>1278</v>
      </c>
      <c r="J39" s="17">
        <v>75.18</v>
      </c>
      <c r="K39" s="17"/>
      <c r="L39" s="49">
        <f>F39*0.25+J39*0.5</f>
        <v>67.465</v>
      </c>
      <c r="M39" s="50">
        <v>18</v>
      </c>
      <c r="N39" s="6"/>
      <c r="O39" s="32"/>
    </row>
    <row r="40" spans="1:15" s="12" customFormat="1" ht="27.75" customHeight="1">
      <c r="A40" s="29">
        <v>38</v>
      </c>
      <c r="B40" s="47" t="s">
        <v>251</v>
      </c>
      <c r="C40" s="6" t="s">
        <v>51</v>
      </c>
      <c r="D40" s="48" t="s">
        <v>828</v>
      </c>
      <c r="E40" s="48" t="s">
        <v>810</v>
      </c>
      <c r="F40" s="6">
        <v>123.5</v>
      </c>
      <c r="G40" s="6" t="s">
        <v>1279</v>
      </c>
      <c r="H40" s="7">
        <v>42940</v>
      </c>
      <c r="I40" s="6" t="s">
        <v>1280</v>
      </c>
      <c r="J40" s="17">
        <v>67.9</v>
      </c>
      <c r="K40" s="17"/>
      <c r="L40" s="49">
        <f>F40*0.25+J40*0.5</f>
        <v>64.825</v>
      </c>
      <c r="M40" s="50">
        <v>19</v>
      </c>
      <c r="N40" s="6"/>
      <c r="O40" s="32"/>
    </row>
    <row r="41" spans="1:15" s="12" customFormat="1" ht="27.75" customHeight="1">
      <c r="A41" s="29">
        <v>39</v>
      </c>
      <c r="B41" s="47" t="s">
        <v>248</v>
      </c>
      <c r="C41" s="6" t="s">
        <v>51</v>
      </c>
      <c r="D41" s="48" t="s">
        <v>825</v>
      </c>
      <c r="E41" s="48" t="s">
        <v>810</v>
      </c>
      <c r="F41" s="6">
        <v>126.5</v>
      </c>
      <c r="G41" s="6" t="s">
        <v>1279</v>
      </c>
      <c r="H41" s="7">
        <v>42940</v>
      </c>
      <c r="I41" s="6" t="s">
        <v>1280</v>
      </c>
      <c r="J41" s="17"/>
      <c r="K41" s="17"/>
      <c r="L41" s="49"/>
      <c r="M41" s="50"/>
      <c r="N41" s="52" t="s">
        <v>1281</v>
      </c>
      <c r="O41" s="32"/>
    </row>
    <row r="42" spans="1:15" s="12" customFormat="1" ht="27.75" customHeight="1">
      <c r="A42" s="29">
        <v>40</v>
      </c>
      <c r="B42" s="47" t="s">
        <v>258</v>
      </c>
      <c r="C42" s="6" t="s">
        <v>51</v>
      </c>
      <c r="D42" s="48" t="s">
        <v>830</v>
      </c>
      <c r="E42" s="48" t="s">
        <v>831</v>
      </c>
      <c r="F42" s="6">
        <v>147.5</v>
      </c>
      <c r="G42" s="6" t="s">
        <v>1282</v>
      </c>
      <c r="H42" s="7">
        <v>42940</v>
      </c>
      <c r="I42" s="6" t="s">
        <v>1283</v>
      </c>
      <c r="J42" s="17">
        <v>84.3</v>
      </c>
      <c r="K42" s="17"/>
      <c r="L42" s="49">
        <f>F42*0.25+J42*0.5</f>
        <v>79.025</v>
      </c>
      <c r="M42" s="50">
        <v>1</v>
      </c>
      <c r="N42" s="6" t="s">
        <v>1284</v>
      </c>
      <c r="O42" s="32"/>
    </row>
    <row r="43" spans="1:15" s="12" customFormat="1" ht="27.75" customHeight="1">
      <c r="A43" s="29">
        <v>41</v>
      </c>
      <c r="B43" s="47" t="s">
        <v>259</v>
      </c>
      <c r="C43" s="6" t="s">
        <v>93</v>
      </c>
      <c r="D43" s="48" t="s">
        <v>832</v>
      </c>
      <c r="E43" s="48" t="s">
        <v>831</v>
      </c>
      <c r="F43" s="6">
        <v>141.5</v>
      </c>
      <c r="G43" s="6" t="s">
        <v>1285</v>
      </c>
      <c r="H43" s="7">
        <v>42940</v>
      </c>
      <c r="I43" s="6" t="s">
        <v>1286</v>
      </c>
      <c r="J43" s="17">
        <v>81.12</v>
      </c>
      <c r="K43" s="17"/>
      <c r="L43" s="49">
        <f>F43*0.25+J43*0.5</f>
        <v>75.935</v>
      </c>
      <c r="M43" s="50">
        <v>2</v>
      </c>
      <c r="N43" s="6" t="s">
        <v>1287</v>
      </c>
      <c r="O43" s="32"/>
    </row>
    <row r="44" spans="1:15" s="12" customFormat="1" ht="27.75" customHeight="1">
      <c r="A44" s="29">
        <v>42</v>
      </c>
      <c r="B44" s="47" t="s">
        <v>261</v>
      </c>
      <c r="C44" s="6" t="s">
        <v>51</v>
      </c>
      <c r="D44" s="48" t="s">
        <v>834</v>
      </c>
      <c r="E44" s="48" t="s">
        <v>831</v>
      </c>
      <c r="F44" s="6">
        <v>132.5</v>
      </c>
      <c r="G44" s="6" t="s">
        <v>1288</v>
      </c>
      <c r="H44" s="7">
        <v>42940</v>
      </c>
      <c r="I44" s="6" t="s">
        <v>1289</v>
      </c>
      <c r="J44" s="17">
        <v>81.78</v>
      </c>
      <c r="K44" s="17"/>
      <c r="L44" s="49">
        <f>F44*0.25+J44*0.5</f>
        <v>74.015</v>
      </c>
      <c r="M44" s="50">
        <v>3</v>
      </c>
      <c r="N44" s="6" t="s">
        <v>1290</v>
      </c>
      <c r="O44" s="32"/>
    </row>
    <row r="45" spans="1:15" s="12" customFormat="1" ht="27.75" customHeight="1">
      <c r="A45" s="29">
        <v>43</v>
      </c>
      <c r="B45" s="47" t="s">
        <v>266</v>
      </c>
      <c r="C45" s="6" t="s">
        <v>51</v>
      </c>
      <c r="D45" s="48" t="s">
        <v>839</v>
      </c>
      <c r="E45" s="48" t="s">
        <v>831</v>
      </c>
      <c r="F45" s="6">
        <v>125</v>
      </c>
      <c r="G45" s="6" t="s">
        <v>1291</v>
      </c>
      <c r="H45" s="7">
        <v>42940</v>
      </c>
      <c r="I45" s="6" t="s">
        <v>1292</v>
      </c>
      <c r="J45" s="17">
        <v>82.98</v>
      </c>
      <c r="K45" s="17"/>
      <c r="L45" s="49">
        <f>F45*0.25+J45*0.5</f>
        <v>72.74000000000001</v>
      </c>
      <c r="M45" s="50">
        <v>4</v>
      </c>
      <c r="N45" s="6" t="s">
        <v>1293</v>
      </c>
      <c r="O45" s="32"/>
    </row>
    <row r="46" spans="1:15" s="12" customFormat="1" ht="27.75" customHeight="1">
      <c r="A46" s="29">
        <v>44</v>
      </c>
      <c r="B46" s="47" t="s">
        <v>260</v>
      </c>
      <c r="C46" s="6" t="s">
        <v>51</v>
      </c>
      <c r="D46" s="48" t="s">
        <v>833</v>
      </c>
      <c r="E46" s="48" t="s">
        <v>831</v>
      </c>
      <c r="F46" s="6">
        <v>138.5</v>
      </c>
      <c r="G46" s="6" t="s">
        <v>1294</v>
      </c>
      <c r="H46" s="7">
        <v>42940</v>
      </c>
      <c r="I46" s="6" t="s">
        <v>1295</v>
      </c>
      <c r="J46" s="17">
        <v>76.06</v>
      </c>
      <c r="K46" s="17"/>
      <c r="L46" s="49">
        <f>F46*0.25+J46*0.5</f>
        <v>72.655</v>
      </c>
      <c r="M46" s="50">
        <v>5</v>
      </c>
      <c r="N46" s="6" t="s">
        <v>1296</v>
      </c>
      <c r="O46" s="32"/>
    </row>
    <row r="47" spans="1:15" s="12" customFormat="1" ht="27.75" customHeight="1">
      <c r="A47" s="29">
        <v>45</v>
      </c>
      <c r="B47" s="47" t="s">
        <v>264</v>
      </c>
      <c r="C47" s="6" t="s">
        <v>51</v>
      </c>
      <c r="D47" s="48" t="s">
        <v>837</v>
      </c>
      <c r="E47" s="48" t="s">
        <v>831</v>
      </c>
      <c r="F47" s="6">
        <v>125.5</v>
      </c>
      <c r="G47" s="6" t="s">
        <v>1297</v>
      </c>
      <c r="H47" s="7">
        <v>42940</v>
      </c>
      <c r="I47" s="6" t="s">
        <v>1298</v>
      </c>
      <c r="J47" s="17">
        <v>82.38</v>
      </c>
      <c r="K47" s="17"/>
      <c r="L47" s="49">
        <f>F47*0.25+J47*0.5</f>
        <v>72.565</v>
      </c>
      <c r="M47" s="50">
        <v>6</v>
      </c>
      <c r="N47" s="6" t="s">
        <v>1299</v>
      </c>
      <c r="O47" s="32"/>
    </row>
    <row r="48" spans="1:15" s="12" customFormat="1" ht="27.75" customHeight="1">
      <c r="A48" s="29">
        <v>46</v>
      </c>
      <c r="B48" s="47" t="s">
        <v>262</v>
      </c>
      <c r="C48" s="6" t="s">
        <v>51</v>
      </c>
      <c r="D48" s="48" t="s">
        <v>835</v>
      </c>
      <c r="E48" s="48" t="s">
        <v>831</v>
      </c>
      <c r="F48" s="6">
        <v>127</v>
      </c>
      <c r="G48" s="6" t="s">
        <v>1300</v>
      </c>
      <c r="H48" s="7">
        <v>42940</v>
      </c>
      <c r="I48" s="6" t="s">
        <v>1301</v>
      </c>
      <c r="J48" s="17">
        <v>80.42</v>
      </c>
      <c r="K48" s="17"/>
      <c r="L48" s="49">
        <f>F48*0.25+J48*0.5</f>
        <v>71.96000000000001</v>
      </c>
      <c r="M48" s="50">
        <v>7</v>
      </c>
      <c r="N48" s="6" t="s">
        <v>1302</v>
      </c>
      <c r="O48" s="32"/>
    </row>
    <row r="49" spans="1:15" s="12" customFormat="1" ht="27.75" customHeight="1">
      <c r="A49" s="29">
        <v>47</v>
      </c>
      <c r="B49" s="47" t="s">
        <v>267</v>
      </c>
      <c r="C49" s="6" t="s">
        <v>51</v>
      </c>
      <c r="D49" s="48" t="s">
        <v>840</v>
      </c>
      <c r="E49" s="48" t="s">
        <v>831</v>
      </c>
      <c r="F49" s="6">
        <v>125</v>
      </c>
      <c r="G49" s="6" t="s">
        <v>1297</v>
      </c>
      <c r="H49" s="7">
        <v>42940</v>
      </c>
      <c r="I49" s="6" t="s">
        <v>1298</v>
      </c>
      <c r="J49" s="17">
        <v>81.24</v>
      </c>
      <c r="K49" s="17"/>
      <c r="L49" s="49">
        <f>F49*0.25+J49*0.5</f>
        <v>71.87</v>
      </c>
      <c r="M49" s="50">
        <v>8</v>
      </c>
      <c r="N49" s="6" t="s">
        <v>1299</v>
      </c>
      <c r="O49" s="32"/>
    </row>
    <row r="50" spans="1:15" s="12" customFormat="1" ht="27.75" customHeight="1">
      <c r="A50" s="29">
        <v>48</v>
      </c>
      <c r="B50" s="47" t="s">
        <v>263</v>
      </c>
      <c r="C50" s="6" t="s">
        <v>51</v>
      </c>
      <c r="D50" s="48" t="s">
        <v>836</v>
      </c>
      <c r="E50" s="48" t="s">
        <v>831</v>
      </c>
      <c r="F50" s="6">
        <v>126</v>
      </c>
      <c r="G50" s="6" t="s">
        <v>1303</v>
      </c>
      <c r="H50" s="7">
        <v>42940</v>
      </c>
      <c r="I50" s="6" t="s">
        <v>1304</v>
      </c>
      <c r="J50" s="17">
        <v>80.46</v>
      </c>
      <c r="K50" s="17"/>
      <c r="L50" s="49">
        <f>F50*0.25+J50*0.5</f>
        <v>71.72999999999999</v>
      </c>
      <c r="M50" s="50">
        <v>9</v>
      </c>
      <c r="N50" s="6" t="s">
        <v>1305</v>
      </c>
      <c r="O50" s="32"/>
    </row>
    <row r="51" spans="1:15" s="12" customFormat="1" ht="27.75" customHeight="1">
      <c r="A51" s="29">
        <v>49</v>
      </c>
      <c r="B51" s="47" t="s">
        <v>272</v>
      </c>
      <c r="C51" s="6" t="s">
        <v>51</v>
      </c>
      <c r="D51" s="48" t="s">
        <v>845</v>
      </c>
      <c r="E51" s="48" t="s">
        <v>831</v>
      </c>
      <c r="F51" s="6">
        <v>120</v>
      </c>
      <c r="G51" s="6" t="s">
        <v>1306</v>
      </c>
      <c r="H51" s="7">
        <v>42940</v>
      </c>
      <c r="I51" s="6" t="s">
        <v>1307</v>
      </c>
      <c r="J51" s="17">
        <v>83.44</v>
      </c>
      <c r="K51" s="17"/>
      <c r="L51" s="49">
        <f>F51*0.25+J51*0.5</f>
        <v>71.72</v>
      </c>
      <c r="M51" s="50">
        <v>10</v>
      </c>
      <c r="N51" s="6" t="s">
        <v>1308</v>
      </c>
      <c r="O51" s="32"/>
    </row>
    <row r="52" spans="1:15" s="12" customFormat="1" ht="27.75" customHeight="1">
      <c r="A52" s="29">
        <v>50</v>
      </c>
      <c r="B52" s="47" t="s">
        <v>270</v>
      </c>
      <c r="C52" s="6" t="s">
        <v>51</v>
      </c>
      <c r="D52" s="48" t="s">
        <v>843</v>
      </c>
      <c r="E52" s="48" t="s">
        <v>831</v>
      </c>
      <c r="F52" s="6">
        <v>121</v>
      </c>
      <c r="G52" s="6" t="s">
        <v>1306</v>
      </c>
      <c r="H52" s="7">
        <v>42940</v>
      </c>
      <c r="I52" s="6" t="s">
        <v>1307</v>
      </c>
      <c r="J52" s="17">
        <v>82.64</v>
      </c>
      <c r="K52" s="17"/>
      <c r="L52" s="49">
        <f>F52*0.25+J52*0.5</f>
        <v>71.57</v>
      </c>
      <c r="M52" s="50">
        <v>11</v>
      </c>
      <c r="N52" s="6" t="s">
        <v>1308</v>
      </c>
      <c r="O52" s="32"/>
    </row>
    <row r="53" spans="1:15" s="12" customFormat="1" ht="27.75" customHeight="1">
      <c r="A53" s="29">
        <v>51</v>
      </c>
      <c r="B53" s="47" t="s">
        <v>269</v>
      </c>
      <c r="C53" s="6" t="s">
        <v>51</v>
      </c>
      <c r="D53" s="48" t="s">
        <v>842</v>
      </c>
      <c r="E53" s="48" t="s">
        <v>831</v>
      </c>
      <c r="F53" s="6">
        <v>122</v>
      </c>
      <c r="G53" s="6" t="s">
        <v>1306</v>
      </c>
      <c r="H53" s="7">
        <v>42940</v>
      </c>
      <c r="I53" s="6" t="s">
        <v>1307</v>
      </c>
      <c r="J53" s="17">
        <v>81.84</v>
      </c>
      <c r="K53" s="17"/>
      <c r="L53" s="49">
        <f>F53*0.25+J53*0.5</f>
        <v>71.42</v>
      </c>
      <c r="M53" s="50">
        <v>12</v>
      </c>
      <c r="N53" s="6"/>
      <c r="O53" s="32"/>
    </row>
    <row r="54" spans="1:15" s="12" customFormat="1" ht="27.75" customHeight="1">
      <c r="A54" s="29">
        <v>52</v>
      </c>
      <c r="B54" s="47" t="s">
        <v>265</v>
      </c>
      <c r="C54" s="6" t="s">
        <v>51</v>
      </c>
      <c r="D54" s="48" t="s">
        <v>838</v>
      </c>
      <c r="E54" s="48" t="s">
        <v>831</v>
      </c>
      <c r="F54" s="6">
        <v>125.5</v>
      </c>
      <c r="G54" s="6" t="s">
        <v>1309</v>
      </c>
      <c r="H54" s="7">
        <v>42940</v>
      </c>
      <c r="I54" s="6" t="s">
        <v>1310</v>
      </c>
      <c r="J54" s="17">
        <v>80.02</v>
      </c>
      <c r="K54" s="17"/>
      <c r="L54" s="49">
        <f>F54*0.25+J54*0.5</f>
        <v>71.38499999999999</v>
      </c>
      <c r="M54" s="50">
        <v>13</v>
      </c>
      <c r="N54" s="6"/>
      <c r="O54" s="32"/>
    </row>
    <row r="55" spans="1:15" s="12" customFormat="1" ht="27.75" customHeight="1">
      <c r="A55" s="29">
        <v>53</v>
      </c>
      <c r="B55" s="47" t="s">
        <v>268</v>
      </c>
      <c r="C55" s="6" t="s">
        <v>51</v>
      </c>
      <c r="D55" s="48" t="s">
        <v>841</v>
      </c>
      <c r="E55" s="48" t="s">
        <v>831</v>
      </c>
      <c r="F55" s="6">
        <v>123</v>
      </c>
      <c r="G55" s="6" t="s">
        <v>1311</v>
      </c>
      <c r="H55" s="7">
        <v>42940</v>
      </c>
      <c r="I55" s="6" t="s">
        <v>1312</v>
      </c>
      <c r="J55" s="17">
        <v>80.98</v>
      </c>
      <c r="K55" s="17"/>
      <c r="L55" s="49">
        <f>F55*0.25+J55*0.5</f>
        <v>71.24000000000001</v>
      </c>
      <c r="M55" s="50">
        <v>14</v>
      </c>
      <c r="N55" s="6"/>
      <c r="O55" s="32"/>
    </row>
    <row r="56" spans="1:15" s="12" customFormat="1" ht="27.75" customHeight="1">
      <c r="A56" s="29">
        <v>54</v>
      </c>
      <c r="B56" s="47" t="s">
        <v>275</v>
      </c>
      <c r="C56" s="6" t="s">
        <v>93</v>
      </c>
      <c r="D56" s="48" t="s">
        <v>848</v>
      </c>
      <c r="E56" s="48" t="s">
        <v>831</v>
      </c>
      <c r="F56" s="6">
        <v>119.5</v>
      </c>
      <c r="G56" s="6" t="s">
        <v>1313</v>
      </c>
      <c r="H56" s="7">
        <v>42940</v>
      </c>
      <c r="I56" s="6" t="s">
        <v>1314</v>
      </c>
      <c r="J56" s="17">
        <v>82.42</v>
      </c>
      <c r="K56" s="17"/>
      <c r="L56" s="49">
        <f>F56*0.25+J56*0.5</f>
        <v>71.08500000000001</v>
      </c>
      <c r="M56" s="50">
        <v>15</v>
      </c>
      <c r="N56" s="6"/>
      <c r="O56" s="32"/>
    </row>
    <row r="57" spans="1:15" s="12" customFormat="1" ht="27.75" customHeight="1">
      <c r="A57" s="29">
        <v>55</v>
      </c>
      <c r="B57" s="47" t="s">
        <v>277</v>
      </c>
      <c r="C57" s="6" t="s">
        <v>51</v>
      </c>
      <c r="D57" s="48" t="s">
        <v>850</v>
      </c>
      <c r="E57" s="48" t="s">
        <v>831</v>
      </c>
      <c r="F57" s="6">
        <v>119</v>
      </c>
      <c r="G57" s="6" t="s">
        <v>1315</v>
      </c>
      <c r="H57" s="7">
        <v>42940</v>
      </c>
      <c r="I57" s="6" t="s">
        <v>1316</v>
      </c>
      <c r="J57" s="17">
        <v>82.44</v>
      </c>
      <c r="K57" s="17"/>
      <c r="L57" s="49">
        <f>F57*0.25+J57*0.5</f>
        <v>70.97</v>
      </c>
      <c r="M57" s="50">
        <v>16</v>
      </c>
      <c r="N57" s="6"/>
      <c r="O57" s="32"/>
    </row>
    <row r="58" spans="1:15" s="12" customFormat="1" ht="27.75" customHeight="1">
      <c r="A58" s="29">
        <v>56</v>
      </c>
      <c r="B58" s="47" t="s">
        <v>279</v>
      </c>
      <c r="C58" s="6" t="s">
        <v>51</v>
      </c>
      <c r="D58" s="48" t="s">
        <v>852</v>
      </c>
      <c r="E58" s="48" t="s">
        <v>831</v>
      </c>
      <c r="F58" s="6">
        <v>119</v>
      </c>
      <c r="G58" s="6" t="s">
        <v>1317</v>
      </c>
      <c r="H58" s="7">
        <v>42940</v>
      </c>
      <c r="I58" s="6" t="s">
        <v>1318</v>
      </c>
      <c r="J58" s="17">
        <v>82.32</v>
      </c>
      <c r="K58" s="17"/>
      <c r="L58" s="49">
        <f>F58*0.25+J58*0.5</f>
        <v>70.91</v>
      </c>
      <c r="M58" s="50">
        <v>17</v>
      </c>
      <c r="N58" s="6"/>
      <c r="O58" s="32"/>
    </row>
    <row r="59" spans="1:15" s="12" customFormat="1" ht="27.75" customHeight="1">
      <c r="A59" s="29">
        <v>57</v>
      </c>
      <c r="B59" s="47" t="s">
        <v>278</v>
      </c>
      <c r="C59" s="6" t="s">
        <v>51</v>
      </c>
      <c r="D59" s="48" t="s">
        <v>851</v>
      </c>
      <c r="E59" s="48" t="s">
        <v>831</v>
      </c>
      <c r="F59" s="6">
        <v>119</v>
      </c>
      <c r="G59" s="6" t="s">
        <v>1319</v>
      </c>
      <c r="H59" s="7">
        <v>42940</v>
      </c>
      <c r="I59" s="6" t="s">
        <v>1320</v>
      </c>
      <c r="J59" s="17">
        <v>81.98</v>
      </c>
      <c r="K59" s="17"/>
      <c r="L59" s="49">
        <f>F59*0.25+J59*0.5</f>
        <v>70.74000000000001</v>
      </c>
      <c r="M59" s="50">
        <v>18</v>
      </c>
      <c r="N59" s="6"/>
      <c r="O59" s="32"/>
    </row>
    <row r="60" spans="1:15" s="12" customFormat="1" ht="27.75" customHeight="1">
      <c r="A60" s="29">
        <v>58</v>
      </c>
      <c r="B60" s="47" t="s">
        <v>274</v>
      </c>
      <c r="C60" s="6" t="s">
        <v>51</v>
      </c>
      <c r="D60" s="48" t="s">
        <v>847</v>
      </c>
      <c r="E60" s="48" t="s">
        <v>831</v>
      </c>
      <c r="F60" s="6">
        <v>119.5</v>
      </c>
      <c r="G60" s="6" t="s">
        <v>1321</v>
      </c>
      <c r="H60" s="7">
        <v>42940</v>
      </c>
      <c r="I60" s="6" t="s">
        <v>1322</v>
      </c>
      <c r="J60" s="17">
        <v>81.66</v>
      </c>
      <c r="K60" s="17"/>
      <c r="L60" s="49">
        <f>F60*0.25+J60*0.5</f>
        <v>70.705</v>
      </c>
      <c r="M60" s="50">
        <v>19</v>
      </c>
      <c r="N60" s="6"/>
      <c r="O60" s="32"/>
    </row>
    <row r="61" spans="1:15" s="12" customFormat="1" ht="27.75" customHeight="1">
      <c r="A61" s="29">
        <v>59</v>
      </c>
      <c r="B61" s="47" t="s">
        <v>271</v>
      </c>
      <c r="C61" s="6" t="s">
        <v>51</v>
      </c>
      <c r="D61" s="48" t="s">
        <v>844</v>
      </c>
      <c r="E61" s="48" t="s">
        <v>831</v>
      </c>
      <c r="F61" s="6">
        <v>120.5</v>
      </c>
      <c r="G61" s="6" t="s">
        <v>1321</v>
      </c>
      <c r="H61" s="7">
        <v>42940</v>
      </c>
      <c r="I61" s="6" t="s">
        <v>1322</v>
      </c>
      <c r="J61" s="17">
        <v>80.94</v>
      </c>
      <c r="K61" s="17"/>
      <c r="L61" s="49">
        <f>F61*0.25+J61*0.5</f>
        <v>70.595</v>
      </c>
      <c r="M61" s="50">
        <v>20</v>
      </c>
      <c r="N61" s="6"/>
      <c r="O61" s="32"/>
    </row>
    <row r="62" spans="1:15" s="12" customFormat="1" ht="27.75" customHeight="1">
      <c r="A62" s="29">
        <v>60</v>
      </c>
      <c r="B62" s="47" t="s">
        <v>276</v>
      </c>
      <c r="C62" s="6" t="s">
        <v>51</v>
      </c>
      <c r="D62" s="48" t="s">
        <v>849</v>
      </c>
      <c r="E62" s="48" t="s">
        <v>831</v>
      </c>
      <c r="F62" s="6">
        <v>119</v>
      </c>
      <c r="G62" s="6" t="s">
        <v>1323</v>
      </c>
      <c r="H62" s="7">
        <v>42940</v>
      </c>
      <c r="I62" s="6" t="s">
        <v>1324</v>
      </c>
      <c r="J62" s="17">
        <v>80.8</v>
      </c>
      <c r="K62" s="17"/>
      <c r="L62" s="49">
        <f>F62*0.25+J62*0.5</f>
        <v>70.15</v>
      </c>
      <c r="M62" s="50">
        <v>21</v>
      </c>
      <c r="N62" s="6"/>
      <c r="O62" s="32"/>
    </row>
    <row r="63" spans="1:15" s="12" customFormat="1" ht="27.75" customHeight="1">
      <c r="A63" s="29">
        <v>61</v>
      </c>
      <c r="B63" s="47" t="s">
        <v>273</v>
      </c>
      <c r="C63" s="6" t="s">
        <v>51</v>
      </c>
      <c r="D63" s="48" t="s">
        <v>846</v>
      </c>
      <c r="E63" s="48" t="s">
        <v>831</v>
      </c>
      <c r="F63" s="6">
        <v>120</v>
      </c>
      <c r="G63" s="6" t="s">
        <v>1285</v>
      </c>
      <c r="H63" s="7">
        <v>42940</v>
      </c>
      <c r="I63" s="6" t="s">
        <v>1286</v>
      </c>
      <c r="J63" s="17">
        <v>78.34</v>
      </c>
      <c r="K63" s="17"/>
      <c r="L63" s="49">
        <f>F63*0.25+J63*0.5</f>
        <v>69.17</v>
      </c>
      <c r="M63" s="50">
        <v>22</v>
      </c>
      <c r="N63" s="6"/>
      <c r="O63" s="32"/>
    </row>
    <row r="64" spans="1:15" s="12" customFormat="1" ht="27.75" customHeight="1">
      <c r="A64" s="29">
        <v>62</v>
      </c>
      <c r="B64" s="47" t="s">
        <v>625</v>
      </c>
      <c r="C64" s="6" t="s">
        <v>93</v>
      </c>
      <c r="D64" s="48" t="s">
        <v>699</v>
      </c>
      <c r="E64" s="48" t="s">
        <v>698</v>
      </c>
      <c r="F64" s="6">
        <v>145</v>
      </c>
      <c r="G64" s="6" t="s">
        <v>1325</v>
      </c>
      <c r="H64" s="7">
        <v>42940</v>
      </c>
      <c r="I64" s="6" t="s">
        <v>1326</v>
      </c>
      <c r="J64" s="17">
        <v>82.04</v>
      </c>
      <c r="K64" s="17"/>
      <c r="L64" s="49">
        <f>F64*0.25+J64*0.5</f>
        <v>77.27000000000001</v>
      </c>
      <c r="M64" s="50">
        <v>1</v>
      </c>
      <c r="N64" s="6" t="s">
        <v>1327</v>
      </c>
      <c r="O64" s="32"/>
    </row>
    <row r="65" spans="1:15" s="12" customFormat="1" ht="27.75" customHeight="1">
      <c r="A65" s="29">
        <v>63</v>
      </c>
      <c r="B65" s="47" t="s">
        <v>624</v>
      </c>
      <c r="C65" s="6" t="s">
        <v>93</v>
      </c>
      <c r="D65" s="48" t="s">
        <v>697</v>
      </c>
      <c r="E65" s="48" t="s">
        <v>698</v>
      </c>
      <c r="F65" s="6">
        <v>147</v>
      </c>
      <c r="G65" s="6" t="s">
        <v>1328</v>
      </c>
      <c r="H65" s="7">
        <v>42940</v>
      </c>
      <c r="I65" s="6" t="s">
        <v>1329</v>
      </c>
      <c r="J65" s="17">
        <v>79.7</v>
      </c>
      <c r="K65" s="17"/>
      <c r="L65" s="49">
        <f>F65*0.25+J65*0.5</f>
        <v>76.6</v>
      </c>
      <c r="M65" s="50">
        <v>2</v>
      </c>
      <c r="N65" s="6" t="s">
        <v>1330</v>
      </c>
      <c r="O65" s="32"/>
    </row>
    <row r="66" spans="1:15" s="12" customFormat="1" ht="27.75" customHeight="1">
      <c r="A66" s="29">
        <v>64</v>
      </c>
      <c r="B66" s="47" t="s">
        <v>629</v>
      </c>
      <c r="C66" s="6" t="s">
        <v>93</v>
      </c>
      <c r="D66" s="48" t="s">
        <v>703</v>
      </c>
      <c r="E66" s="48" t="s">
        <v>698</v>
      </c>
      <c r="F66" s="6">
        <v>133</v>
      </c>
      <c r="G66" s="6" t="s">
        <v>1328</v>
      </c>
      <c r="H66" s="7">
        <v>42940</v>
      </c>
      <c r="I66" s="6" t="s">
        <v>1329</v>
      </c>
      <c r="J66" s="17">
        <v>83.88</v>
      </c>
      <c r="K66" s="17"/>
      <c r="L66" s="49">
        <f>F66*0.25+J66*0.5</f>
        <v>75.19</v>
      </c>
      <c r="M66" s="50">
        <v>3</v>
      </c>
      <c r="N66" s="6" t="s">
        <v>1330</v>
      </c>
      <c r="O66" s="32"/>
    </row>
    <row r="67" spans="1:15" s="12" customFormat="1" ht="27.75" customHeight="1">
      <c r="A67" s="29">
        <v>65</v>
      </c>
      <c r="B67" s="47" t="s">
        <v>628</v>
      </c>
      <c r="C67" s="6" t="s">
        <v>93</v>
      </c>
      <c r="D67" s="48" t="s">
        <v>702</v>
      </c>
      <c r="E67" s="48" t="s">
        <v>698</v>
      </c>
      <c r="F67" s="6">
        <v>133.5</v>
      </c>
      <c r="G67" s="6" t="s">
        <v>1331</v>
      </c>
      <c r="H67" s="7">
        <v>42940</v>
      </c>
      <c r="I67" s="6" t="s">
        <v>1332</v>
      </c>
      <c r="J67" s="17">
        <v>81.12</v>
      </c>
      <c r="K67" s="17"/>
      <c r="L67" s="49">
        <f>F67*0.25+J67*0.5</f>
        <v>73.935</v>
      </c>
      <c r="M67" s="50">
        <v>4</v>
      </c>
      <c r="N67" s="6" t="s">
        <v>1333</v>
      </c>
      <c r="O67" s="32"/>
    </row>
    <row r="68" spans="1:15" s="12" customFormat="1" ht="27.75" customHeight="1">
      <c r="A68" s="29">
        <v>66</v>
      </c>
      <c r="B68" s="47" t="s">
        <v>626</v>
      </c>
      <c r="C68" s="6" t="s">
        <v>93</v>
      </c>
      <c r="D68" s="48" t="s">
        <v>700</v>
      </c>
      <c r="E68" s="48" t="s">
        <v>698</v>
      </c>
      <c r="F68" s="6">
        <v>137</v>
      </c>
      <c r="G68" s="6" t="s">
        <v>1331</v>
      </c>
      <c r="H68" s="7">
        <v>42940</v>
      </c>
      <c r="I68" s="6" t="s">
        <v>1332</v>
      </c>
      <c r="J68" s="17">
        <v>78.74</v>
      </c>
      <c r="K68" s="17"/>
      <c r="L68" s="49">
        <f>F68*0.25+J68*0.5</f>
        <v>73.62</v>
      </c>
      <c r="M68" s="50">
        <v>5</v>
      </c>
      <c r="N68" s="6" t="s">
        <v>1333</v>
      </c>
      <c r="O68" s="32"/>
    </row>
    <row r="69" spans="1:15" s="12" customFormat="1" ht="27.75" customHeight="1">
      <c r="A69" s="29">
        <v>67</v>
      </c>
      <c r="B69" s="47" t="s">
        <v>630</v>
      </c>
      <c r="C69" s="6" t="s">
        <v>93</v>
      </c>
      <c r="D69" s="48" t="s">
        <v>704</v>
      </c>
      <c r="E69" s="48" t="s">
        <v>698</v>
      </c>
      <c r="F69" s="6">
        <v>130.5</v>
      </c>
      <c r="G69" s="6" t="s">
        <v>1334</v>
      </c>
      <c r="H69" s="7">
        <v>42940</v>
      </c>
      <c r="I69" s="6" t="s">
        <v>1335</v>
      </c>
      <c r="J69" s="17">
        <v>78.34</v>
      </c>
      <c r="K69" s="17"/>
      <c r="L69" s="49">
        <f>F69*0.25+J69*0.5</f>
        <v>71.795</v>
      </c>
      <c r="M69" s="50">
        <v>6</v>
      </c>
      <c r="N69" s="6" t="s">
        <v>1336</v>
      </c>
      <c r="O69" s="32"/>
    </row>
    <row r="70" spans="1:15" s="12" customFormat="1" ht="27.75" customHeight="1">
      <c r="A70" s="29">
        <v>68</v>
      </c>
      <c r="B70" s="47" t="s">
        <v>631</v>
      </c>
      <c r="C70" s="6" t="s">
        <v>93</v>
      </c>
      <c r="D70" s="48" t="s">
        <v>705</v>
      </c>
      <c r="E70" s="48" t="s">
        <v>698</v>
      </c>
      <c r="F70" s="6">
        <v>125.5</v>
      </c>
      <c r="G70" s="6" t="s">
        <v>1337</v>
      </c>
      <c r="H70" s="7">
        <v>42940</v>
      </c>
      <c r="I70" s="6" t="s">
        <v>1338</v>
      </c>
      <c r="J70" s="17">
        <v>79.28</v>
      </c>
      <c r="K70" s="17"/>
      <c r="L70" s="49">
        <f>F70*0.25+J70*0.5</f>
        <v>71.015</v>
      </c>
      <c r="M70" s="50">
        <v>7</v>
      </c>
      <c r="N70" s="6" t="s">
        <v>1339</v>
      </c>
      <c r="O70" s="32"/>
    </row>
    <row r="71" spans="1:15" s="12" customFormat="1" ht="27.75" customHeight="1">
      <c r="A71" s="29">
        <v>69</v>
      </c>
      <c r="B71" s="47" t="s">
        <v>632</v>
      </c>
      <c r="C71" s="6" t="s">
        <v>93</v>
      </c>
      <c r="D71" s="48" t="s">
        <v>706</v>
      </c>
      <c r="E71" s="48" t="s">
        <v>698</v>
      </c>
      <c r="F71" s="6">
        <v>124.5</v>
      </c>
      <c r="G71" s="6" t="s">
        <v>1340</v>
      </c>
      <c r="H71" s="7">
        <v>42940</v>
      </c>
      <c r="I71" s="6" t="s">
        <v>1341</v>
      </c>
      <c r="J71" s="17">
        <v>79.64</v>
      </c>
      <c r="K71" s="17"/>
      <c r="L71" s="49">
        <f>F71*0.25+J71*0.5</f>
        <v>70.945</v>
      </c>
      <c r="M71" s="50">
        <v>8</v>
      </c>
      <c r="N71" s="6" t="s">
        <v>1342</v>
      </c>
      <c r="O71" s="32"/>
    </row>
    <row r="72" spans="1:15" s="12" customFormat="1" ht="27.75" customHeight="1">
      <c r="A72" s="29">
        <v>70</v>
      </c>
      <c r="B72" s="47" t="s">
        <v>635</v>
      </c>
      <c r="C72" s="6" t="s">
        <v>93</v>
      </c>
      <c r="D72" s="48" t="s">
        <v>709</v>
      </c>
      <c r="E72" s="48" t="s">
        <v>698</v>
      </c>
      <c r="F72" s="6">
        <v>112</v>
      </c>
      <c r="G72" s="6" t="s">
        <v>1343</v>
      </c>
      <c r="H72" s="7">
        <v>42940</v>
      </c>
      <c r="I72" s="6" t="s">
        <v>1344</v>
      </c>
      <c r="J72" s="17">
        <v>85.78</v>
      </c>
      <c r="K72" s="17"/>
      <c r="L72" s="49">
        <f>F72*0.25+J72*0.5</f>
        <v>70.89</v>
      </c>
      <c r="M72" s="50">
        <v>9</v>
      </c>
      <c r="N72" s="6" t="s">
        <v>1345</v>
      </c>
      <c r="O72" s="32"/>
    </row>
    <row r="73" spans="1:15" s="12" customFormat="1" ht="27.75" customHeight="1">
      <c r="A73" s="29">
        <v>71</v>
      </c>
      <c r="B73" s="47" t="s">
        <v>634</v>
      </c>
      <c r="C73" s="6" t="s">
        <v>93</v>
      </c>
      <c r="D73" s="48" t="s">
        <v>708</v>
      </c>
      <c r="E73" s="48" t="s">
        <v>698</v>
      </c>
      <c r="F73" s="6">
        <v>116.5</v>
      </c>
      <c r="G73" s="6" t="s">
        <v>1346</v>
      </c>
      <c r="H73" s="7">
        <v>42940</v>
      </c>
      <c r="I73" s="6" t="s">
        <v>1347</v>
      </c>
      <c r="J73" s="17">
        <v>80.9</v>
      </c>
      <c r="K73" s="17"/>
      <c r="L73" s="49">
        <f>F73*0.25+J73*0.5</f>
        <v>69.575</v>
      </c>
      <c r="M73" s="50">
        <v>10</v>
      </c>
      <c r="N73" s="6" t="s">
        <v>1348</v>
      </c>
      <c r="O73" s="32"/>
    </row>
    <row r="74" spans="1:15" s="12" customFormat="1" ht="27.75" customHeight="1">
      <c r="A74" s="29">
        <v>72</v>
      </c>
      <c r="B74" s="47" t="s">
        <v>633</v>
      </c>
      <c r="C74" s="6" t="s">
        <v>93</v>
      </c>
      <c r="D74" s="48" t="s">
        <v>707</v>
      </c>
      <c r="E74" s="48" t="s">
        <v>698</v>
      </c>
      <c r="F74" s="6">
        <v>119.5</v>
      </c>
      <c r="G74" s="6" t="s">
        <v>1349</v>
      </c>
      <c r="H74" s="7">
        <v>42940</v>
      </c>
      <c r="I74" s="6" t="s">
        <v>1350</v>
      </c>
      <c r="J74" s="17">
        <v>76.16</v>
      </c>
      <c r="K74" s="17"/>
      <c r="L74" s="49">
        <f>F74*0.25+J74*0.5</f>
        <v>67.955</v>
      </c>
      <c r="M74" s="50">
        <v>11</v>
      </c>
      <c r="N74" s="6" t="s">
        <v>1351</v>
      </c>
      <c r="O74" s="32"/>
    </row>
    <row r="75" spans="1:15" s="12" customFormat="1" ht="27.75" customHeight="1">
      <c r="A75" s="29">
        <v>73</v>
      </c>
      <c r="B75" s="47" t="s">
        <v>640</v>
      </c>
      <c r="C75" s="6" t="s">
        <v>93</v>
      </c>
      <c r="D75" s="48" t="s">
        <v>714</v>
      </c>
      <c r="E75" s="48" t="s">
        <v>698</v>
      </c>
      <c r="F75" s="6">
        <v>105.5</v>
      </c>
      <c r="G75" s="6" t="s">
        <v>1352</v>
      </c>
      <c r="H75" s="7">
        <v>42940</v>
      </c>
      <c r="I75" s="6" t="s">
        <v>1353</v>
      </c>
      <c r="J75" s="17">
        <v>82.82</v>
      </c>
      <c r="K75" s="17"/>
      <c r="L75" s="49">
        <f>F75*0.25+J75*0.5</f>
        <v>67.785</v>
      </c>
      <c r="M75" s="50">
        <v>12</v>
      </c>
      <c r="N75" s="6" t="s">
        <v>1354</v>
      </c>
      <c r="O75" s="32"/>
    </row>
    <row r="76" spans="1:15" s="12" customFormat="1" ht="27.75" customHeight="1">
      <c r="A76" s="29">
        <v>74</v>
      </c>
      <c r="B76" s="47" t="s">
        <v>644</v>
      </c>
      <c r="C76" s="6" t="s">
        <v>93</v>
      </c>
      <c r="D76" s="48" t="s">
        <v>718</v>
      </c>
      <c r="E76" s="48" t="s">
        <v>698</v>
      </c>
      <c r="F76" s="6">
        <v>102</v>
      </c>
      <c r="G76" s="6" t="s">
        <v>1355</v>
      </c>
      <c r="H76" s="7">
        <v>42940</v>
      </c>
      <c r="I76" s="6" t="s">
        <v>1356</v>
      </c>
      <c r="J76" s="17">
        <v>84.14</v>
      </c>
      <c r="K76" s="17"/>
      <c r="L76" s="49">
        <f>F76*0.25+J76*0.5</f>
        <v>67.57</v>
      </c>
      <c r="M76" s="50">
        <v>13</v>
      </c>
      <c r="N76" s="6" t="s">
        <v>1357</v>
      </c>
      <c r="O76" s="32"/>
    </row>
    <row r="77" spans="1:15" s="12" customFormat="1" ht="27.75" customHeight="1">
      <c r="A77" s="29">
        <v>75</v>
      </c>
      <c r="B77" s="47" t="s">
        <v>636</v>
      </c>
      <c r="C77" s="6" t="s">
        <v>93</v>
      </c>
      <c r="D77" s="48" t="s">
        <v>710</v>
      </c>
      <c r="E77" s="48" t="s">
        <v>698</v>
      </c>
      <c r="F77" s="6">
        <v>111.5</v>
      </c>
      <c r="G77" s="6" t="s">
        <v>1355</v>
      </c>
      <c r="H77" s="7">
        <v>42940</v>
      </c>
      <c r="I77" s="6" t="s">
        <v>1356</v>
      </c>
      <c r="J77" s="17">
        <v>79.26</v>
      </c>
      <c r="K77" s="17"/>
      <c r="L77" s="49">
        <f>F77*0.25+J77*0.5</f>
        <v>67.505</v>
      </c>
      <c r="M77" s="50">
        <v>14</v>
      </c>
      <c r="N77" s="6" t="s">
        <v>1357</v>
      </c>
      <c r="O77" s="32"/>
    </row>
    <row r="78" spans="1:15" s="12" customFormat="1" ht="27.75" customHeight="1">
      <c r="A78" s="29">
        <v>76</v>
      </c>
      <c r="B78" s="47" t="s">
        <v>638</v>
      </c>
      <c r="C78" s="6" t="s">
        <v>93</v>
      </c>
      <c r="D78" s="48" t="s">
        <v>712</v>
      </c>
      <c r="E78" s="48" t="s">
        <v>698</v>
      </c>
      <c r="F78" s="6">
        <v>109</v>
      </c>
      <c r="G78" s="6" t="s">
        <v>1355</v>
      </c>
      <c r="H78" s="7">
        <v>42940</v>
      </c>
      <c r="I78" s="6" t="s">
        <v>1356</v>
      </c>
      <c r="J78" s="17">
        <v>80.32</v>
      </c>
      <c r="K78" s="17"/>
      <c r="L78" s="49">
        <f>F78*0.25+J78*0.5</f>
        <v>67.41</v>
      </c>
      <c r="M78" s="50">
        <v>15</v>
      </c>
      <c r="N78" s="6" t="s">
        <v>1357</v>
      </c>
      <c r="O78" s="32"/>
    </row>
    <row r="79" spans="1:15" s="12" customFormat="1" ht="27.75" customHeight="1">
      <c r="A79" s="29">
        <v>77</v>
      </c>
      <c r="B79" s="47" t="s">
        <v>639</v>
      </c>
      <c r="C79" s="6" t="s">
        <v>93</v>
      </c>
      <c r="D79" s="48" t="s">
        <v>713</v>
      </c>
      <c r="E79" s="48" t="s">
        <v>698</v>
      </c>
      <c r="F79" s="6">
        <v>107.5</v>
      </c>
      <c r="G79" s="6" t="s">
        <v>1355</v>
      </c>
      <c r="H79" s="7">
        <v>42940</v>
      </c>
      <c r="I79" s="6" t="s">
        <v>1356</v>
      </c>
      <c r="J79" s="17">
        <v>80.16</v>
      </c>
      <c r="K79" s="17"/>
      <c r="L79" s="49">
        <f>F79*0.25+J79*0.5</f>
        <v>66.955</v>
      </c>
      <c r="M79" s="50">
        <v>16</v>
      </c>
      <c r="N79" s="6" t="s">
        <v>1357</v>
      </c>
      <c r="O79" s="32"/>
    </row>
    <row r="80" spans="1:15" s="12" customFormat="1" ht="27.75" customHeight="1">
      <c r="A80" s="29">
        <v>78</v>
      </c>
      <c r="B80" s="47" t="s">
        <v>648</v>
      </c>
      <c r="C80" s="6" t="s">
        <v>93</v>
      </c>
      <c r="D80" s="48" t="s">
        <v>722</v>
      </c>
      <c r="E80" s="48" t="s">
        <v>698</v>
      </c>
      <c r="F80" s="6">
        <v>98.5</v>
      </c>
      <c r="G80" s="6" t="s">
        <v>1355</v>
      </c>
      <c r="H80" s="7">
        <v>42940</v>
      </c>
      <c r="I80" s="6" t="s">
        <v>1356</v>
      </c>
      <c r="J80" s="17">
        <v>83.2</v>
      </c>
      <c r="K80" s="17"/>
      <c r="L80" s="49">
        <f>F80*0.25+J80*0.5</f>
        <v>66.225</v>
      </c>
      <c r="M80" s="50">
        <v>17</v>
      </c>
      <c r="N80" s="6" t="s">
        <v>1357</v>
      </c>
      <c r="O80" s="32"/>
    </row>
    <row r="81" spans="1:15" s="12" customFormat="1" ht="27.75" customHeight="1">
      <c r="A81" s="29">
        <v>79</v>
      </c>
      <c r="B81" s="47" t="s">
        <v>647</v>
      </c>
      <c r="C81" s="6" t="s">
        <v>93</v>
      </c>
      <c r="D81" s="48" t="s">
        <v>721</v>
      </c>
      <c r="E81" s="48" t="s">
        <v>698</v>
      </c>
      <c r="F81" s="6">
        <v>98.5</v>
      </c>
      <c r="G81" s="6" t="s">
        <v>1358</v>
      </c>
      <c r="H81" s="7">
        <v>42940</v>
      </c>
      <c r="I81" s="6" t="s">
        <v>1359</v>
      </c>
      <c r="J81" s="17">
        <v>82.22</v>
      </c>
      <c r="K81" s="17"/>
      <c r="L81" s="49">
        <f>F81*0.25+J81*0.5</f>
        <v>65.735</v>
      </c>
      <c r="M81" s="50">
        <v>18</v>
      </c>
      <c r="N81" s="6" t="s">
        <v>1360</v>
      </c>
      <c r="O81" s="32"/>
    </row>
    <row r="82" spans="1:15" s="12" customFormat="1" ht="27.75" customHeight="1">
      <c r="A82" s="29">
        <v>80</v>
      </c>
      <c r="B82" s="47" t="s">
        <v>637</v>
      </c>
      <c r="C82" s="6" t="s">
        <v>93</v>
      </c>
      <c r="D82" s="48" t="s">
        <v>711</v>
      </c>
      <c r="E82" s="48" t="s">
        <v>698</v>
      </c>
      <c r="F82" s="6">
        <v>110</v>
      </c>
      <c r="G82" s="6" t="s">
        <v>1361</v>
      </c>
      <c r="H82" s="7">
        <v>42940</v>
      </c>
      <c r="I82" s="6" t="s">
        <v>1362</v>
      </c>
      <c r="J82" s="17">
        <v>75.62</v>
      </c>
      <c r="K82" s="17"/>
      <c r="L82" s="49">
        <f>F82*0.25+J82*0.5</f>
        <v>65.31</v>
      </c>
      <c r="M82" s="50">
        <v>19</v>
      </c>
      <c r="N82" s="6" t="s">
        <v>1287</v>
      </c>
      <c r="O82" s="32"/>
    </row>
    <row r="83" spans="1:15" s="12" customFormat="1" ht="27.75" customHeight="1">
      <c r="A83" s="29">
        <v>81</v>
      </c>
      <c r="B83" s="47" t="s">
        <v>649</v>
      </c>
      <c r="C83" s="6" t="s">
        <v>93</v>
      </c>
      <c r="D83" s="48" t="s">
        <v>723</v>
      </c>
      <c r="E83" s="48" t="s">
        <v>698</v>
      </c>
      <c r="F83" s="6">
        <v>97.5</v>
      </c>
      <c r="G83" s="6" t="s">
        <v>1363</v>
      </c>
      <c r="H83" s="7">
        <v>42940</v>
      </c>
      <c r="I83" s="6" t="s">
        <v>1364</v>
      </c>
      <c r="J83" s="17">
        <v>81.38</v>
      </c>
      <c r="K83" s="17"/>
      <c r="L83" s="49">
        <f>F83*0.25+J83*0.5</f>
        <v>65.065</v>
      </c>
      <c r="M83" s="50">
        <v>20</v>
      </c>
      <c r="N83" s="6" t="s">
        <v>1365</v>
      </c>
      <c r="O83" s="32"/>
    </row>
    <row r="84" spans="1:15" s="12" customFormat="1" ht="27.75" customHeight="1">
      <c r="A84" s="29">
        <v>82</v>
      </c>
      <c r="B84" s="47" t="s">
        <v>650</v>
      </c>
      <c r="C84" s="6" t="s">
        <v>93</v>
      </c>
      <c r="D84" s="48" t="s">
        <v>724</v>
      </c>
      <c r="E84" s="48" t="s">
        <v>698</v>
      </c>
      <c r="F84" s="6">
        <v>97.5</v>
      </c>
      <c r="G84" s="6" t="s">
        <v>1366</v>
      </c>
      <c r="H84" s="7">
        <v>42940</v>
      </c>
      <c r="I84" s="6" t="s">
        <v>1367</v>
      </c>
      <c r="J84" s="17">
        <v>80.08</v>
      </c>
      <c r="K84" s="17"/>
      <c r="L84" s="49">
        <f>F84*0.25+J84*0.5</f>
        <v>64.41499999999999</v>
      </c>
      <c r="M84" s="50">
        <v>21</v>
      </c>
      <c r="N84" s="6"/>
      <c r="O84" s="32"/>
    </row>
    <row r="85" spans="1:15" s="12" customFormat="1" ht="27.75" customHeight="1">
      <c r="A85" s="29">
        <v>83</v>
      </c>
      <c r="B85" s="47" t="s">
        <v>642</v>
      </c>
      <c r="C85" s="6" t="s">
        <v>93</v>
      </c>
      <c r="D85" s="48" t="s">
        <v>716</v>
      </c>
      <c r="E85" s="48" t="s">
        <v>698</v>
      </c>
      <c r="F85" s="6">
        <v>104.5</v>
      </c>
      <c r="G85" s="6" t="s">
        <v>1368</v>
      </c>
      <c r="H85" s="7">
        <v>42940</v>
      </c>
      <c r="I85" s="6" t="s">
        <v>1369</v>
      </c>
      <c r="J85" s="17">
        <v>76.04</v>
      </c>
      <c r="K85" s="17"/>
      <c r="L85" s="49">
        <f>F85*0.25+J85*0.5</f>
        <v>64.14500000000001</v>
      </c>
      <c r="M85" s="50">
        <v>22</v>
      </c>
      <c r="N85" s="6"/>
      <c r="O85" s="32"/>
    </row>
    <row r="86" spans="1:15" s="12" customFormat="1" ht="27.75" customHeight="1">
      <c r="A86" s="29">
        <v>84</v>
      </c>
      <c r="B86" s="47" t="s">
        <v>653</v>
      </c>
      <c r="C86" s="6" t="s">
        <v>93</v>
      </c>
      <c r="D86" s="48" t="s">
        <v>727</v>
      </c>
      <c r="E86" s="48" t="s">
        <v>698</v>
      </c>
      <c r="F86" s="6">
        <v>91</v>
      </c>
      <c r="G86" s="6" t="s">
        <v>1343</v>
      </c>
      <c r="H86" s="7">
        <v>42940</v>
      </c>
      <c r="I86" s="6" t="s">
        <v>1344</v>
      </c>
      <c r="J86" s="17">
        <v>81.58</v>
      </c>
      <c r="K86" s="17"/>
      <c r="L86" s="49">
        <f>F86*0.25+J86*0.5</f>
        <v>63.54</v>
      </c>
      <c r="M86" s="50">
        <v>23</v>
      </c>
      <c r="N86" s="6"/>
      <c r="O86" s="32"/>
    </row>
    <row r="87" spans="1:15" s="12" customFormat="1" ht="27.75" customHeight="1">
      <c r="A87" s="29">
        <v>85</v>
      </c>
      <c r="B87" s="47" t="s">
        <v>641</v>
      </c>
      <c r="C87" s="6" t="s">
        <v>93</v>
      </c>
      <c r="D87" s="48" t="s">
        <v>715</v>
      </c>
      <c r="E87" s="48" t="s">
        <v>698</v>
      </c>
      <c r="F87" s="6">
        <v>105</v>
      </c>
      <c r="G87" s="6" t="s">
        <v>1343</v>
      </c>
      <c r="H87" s="7">
        <v>42940</v>
      </c>
      <c r="I87" s="6" t="s">
        <v>1344</v>
      </c>
      <c r="J87" s="17">
        <v>74.26</v>
      </c>
      <c r="K87" s="17"/>
      <c r="L87" s="49">
        <f>F87*0.25+J87*0.5</f>
        <v>63.38</v>
      </c>
      <c r="M87" s="50">
        <v>24</v>
      </c>
      <c r="N87" s="6"/>
      <c r="O87" s="32"/>
    </row>
    <row r="88" spans="1:15" s="12" customFormat="1" ht="27.75" customHeight="1">
      <c r="A88" s="29">
        <v>86</v>
      </c>
      <c r="B88" s="47" t="s">
        <v>645</v>
      </c>
      <c r="C88" s="6" t="s">
        <v>93</v>
      </c>
      <c r="D88" s="48" t="s">
        <v>719</v>
      </c>
      <c r="E88" s="48" t="s">
        <v>698</v>
      </c>
      <c r="F88" s="6">
        <v>101.5</v>
      </c>
      <c r="G88" s="6" t="s">
        <v>1370</v>
      </c>
      <c r="H88" s="7">
        <v>42940</v>
      </c>
      <c r="I88" s="6" t="s">
        <v>1371</v>
      </c>
      <c r="J88" s="17">
        <v>75.94</v>
      </c>
      <c r="K88" s="17"/>
      <c r="L88" s="49">
        <f>F88*0.25+J88*0.5</f>
        <v>63.345</v>
      </c>
      <c r="M88" s="50">
        <v>25</v>
      </c>
      <c r="N88" s="6"/>
      <c r="O88" s="32"/>
    </row>
    <row r="89" spans="1:15" s="12" customFormat="1" ht="27.75" customHeight="1">
      <c r="A89" s="29">
        <v>87</v>
      </c>
      <c r="B89" s="47" t="s">
        <v>652</v>
      </c>
      <c r="C89" s="6" t="s">
        <v>93</v>
      </c>
      <c r="D89" s="48" t="s">
        <v>726</v>
      </c>
      <c r="E89" s="48" t="s">
        <v>698</v>
      </c>
      <c r="F89" s="6">
        <v>92</v>
      </c>
      <c r="G89" s="6" t="s">
        <v>1372</v>
      </c>
      <c r="H89" s="7">
        <v>42940</v>
      </c>
      <c r="I89" s="6" t="s">
        <v>1373</v>
      </c>
      <c r="J89" s="17">
        <v>80.02</v>
      </c>
      <c r="K89" s="17"/>
      <c r="L89" s="49">
        <f>F89*0.25+J89*0.5</f>
        <v>63.01</v>
      </c>
      <c r="M89" s="50">
        <v>26</v>
      </c>
      <c r="N89" s="6"/>
      <c r="O89" s="32"/>
    </row>
    <row r="90" spans="1:15" s="12" customFormat="1" ht="27.75" customHeight="1">
      <c r="A90" s="29">
        <v>88</v>
      </c>
      <c r="B90" s="47" t="s">
        <v>651</v>
      </c>
      <c r="C90" s="6" t="s">
        <v>93</v>
      </c>
      <c r="D90" s="48" t="s">
        <v>725</v>
      </c>
      <c r="E90" s="48" t="s">
        <v>698</v>
      </c>
      <c r="F90" s="6">
        <v>95</v>
      </c>
      <c r="G90" s="6" t="s">
        <v>1374</v>
      </c>
      <c r="H90" s="7">
        <v>42940</v>
      </c>
      <c r="I90" s="6" t="s">
        <v>1375</v>
      </c>
      <c r="J90" s="17">
        <v>77.98</v>
      </c>
      <c r="K90" s="17"/>
      <c r="L90" s="49">
        <f>F90*0.25+J90*0.5</f>
        <v>62.74</v>
      </c>
      <c r="M90" s="50">
        <v>27</v>
      </c>
      <c r="N90" s="6"/>
      <c r="O90" s="32"/>
    </row>
    <row r="91" spans="1:15" s="12" customFormat="1" ht="27.75" customHeight="1">
      <c r="A91" s="29">
        <v>89</v>
      </c>
      <c r="B91" s="47" t="s">
        <v>646</v>
      </c>
      <c r="C91" s="6" t="s">
        <v>93</v>
      </c>
      <c r="D91" s="48" t="s">
        <v>720</v>
      </c>
      <c r="E91" s="48" t="s">
        <v>698</v>
      </c>
      <c r="F91" s="6">
        <v>99.5</v>
      </c>
      <c r="G91" s="6" t="s">
        <v>1374</v>
      </c>
      <c r="H91" s="7">
        <v>42940</v>
      </c>
      <c r="I91" s="6" t="s">
        <v>1375</v>
      </c>
      <c r="J91" s="17">
        <v>62.88</v>
      </c>
      <c r="K91" s="17"/>
      <c r="L91" s="49">
        <f>F91*0.25+J91*0.5</f>
        <v>56.315</v>
      </c>
      <c r="M91" s="50">
        <v>28</v>
      </c>
      <c r="N91" s="6"/>
      <c r="O91" s="32"/>
    </row>
    <row r="92" spans="1:15" s="12" customFormat="1" ht="27.75" customHeight="1">
      <c r="A92" s="29">
        <v>90</v>
      </c>
      <c r="B92" s="47" t="s">
        <v>627</v>
      </c>
      <c r="C92" s="6" t="s">
        <v>93</v>
      </c>
      <c r="D92" s="48" t="s">
        <v>701</v>
      </c>
      <c r="E92" s="48" t="s">
        <v>698</v>
      </c>
      <c r="F92" s="6">
        <v>135</v>
      </c>
      <c r="G92" s="6" t="s">
        <v>1376</v>
      </c>
      <c r="H92" s="7">
        <v>42940</v>
      </c>
      <c r="I92" s="6" t="s">
        <v>1377</v>
      </c>
      <c r="J92" s="6"/>
      <c r="K92" s="6"/>
      <c r="L92" s="49"/>
      <c r="M92" s="50"/>
      <c r="N92" s="52" t="s">
        <v>1252</v>
      </c>
      <c r="O92" s="32"/>
    </row>
    <row r="93" spans="1:15" s="12" customFormat="1" ht="27.75" customHeight="1">
      <c r="A93" s="29">
        <v>91</v>
      </c>
      <c r="B93" s="47" t="s">
        <v>643</v>
      </c>
      <c r="C93" s="6" t="s">
        <v>93</v>
      </c>
      <c r="D93" s="48" t="s">
        <v>717</v>
      </c>
      <c r="E93" s="48" t="s">
        <v>698</v>
      </c>
      <c r="F93" s="6">
        <v>102.5</v>
      </c>
      <c r="G93" s="6" t="s">
        <v>1378</v>
      </c>
      <c r="H93" s="7">
        <v>42940</v>
      </c>
      <c r="I93" s="6" t="s">
        <v>1379</v>
      </c>
      <c r="J93" s="6"/>
      <c r="K93" s="6"/>
      <c r="L93" s="49"/>
      <c r="M93" s="50"/>
      <c r="N93" s="52" t="s">
        <v>1380</v>
      </c>
      <c r="O93" s="32"/>
    </row>
    <row r="94" spans="1:15" s="12" customFormat="1" ht="27.75" customHeight="1">
      <c r="A94" s="29">
        <v>92</v>
      </c>
      <c r="B94" s="47" t="s">
        <v>658</v>
      </c>
      <c r="C94" s="6" t="s">
        <v>51</v>
      </c>
      <c r="D94" s="48" t="s">
        <v>733</v>
      </c>
      <c r="E94" s="48" t="s">
        <v>729</v>
      </c>
      <c r="F94" s="6">
        <v>141.5</v>
      </c>
      <c r="G94" s="6" t="s">
        <v>1381</v>
      </c>
      <c r="H94" s="7">
        <v>42940</v>
      </c>
      <c r="I94" s="6" t="s">
        <v>1382</v>
      </c>
      <c r="J94" s="17">
        <v>81.64</v>
      </c>
      <c r="K94" s="17">
        <f>0.996919437*J94</f>
        <v>81.38850283668</v>
      </c>
      <c r="L94" s="49">
        <f>F94*0.25+K94*0.5</f>
        <v>76.06925141834</v>
      </c>
      <c r="M94" s="50">
        <v>1</v>
      </c>
      <c r="N94" s="6" t="s">
        <v>1383</v>
      </c>
      <c r="O94" s="32"/>
    </row>
    <row r="95" spans="1:15" s="12" customFormat="1" ht="27.75" customHeight="1">
      <c r="A95" s="29">
        <v>93</v>
      </c>
      <c r="B95" s="47" t="s">
        <v>657</v>
      </c>
      <c r="C95" s="6" t="s">
        <v>51</v>
      </c>
      <c r="D95" s="48" t="s">
        <v>732</v>
      </c>
      <c r="E95" s="48" t="s">
        <v>729</v>
      </c>
      <c r="F95" s="6">
        <v>142</v>
      </c>
      <c r="G95" s="6" t="s">
        <v>1381</v>
      </c>
      <c r="H95" s="7">
        <v>42940</v>
      </c>
      <c r="I95" s="6" t="s">
        <v>1384</v>
      </c>
      <c r="J95" s="17">
        <v>80.38</v>
      </c>
      <c r="K95" s="17">
        <f>1.003272427*J95</f>
        <v>80.64303768225999</v>
      </c>
      <c r="L95" s="49">
        <f>F95*0.25+K95*0.5</f>
        <v>75.82151884113</v>
      </c>
      <c r="M95" s="50">
        <v>2</v>
      </c>
      <c r="N95" s="6" t="s">
        <v>1385</v>
      </c>
      <c r="O95" s="32"/>
    </row>
    <row r="96" spans="1:15" s="12" customFormat="1" ht="27.75" customHeight="1">
      <c r="A96" s="29">
        <v>94</v>
      </c>
      <c r="B96" s="47" t="s">
        <v>668</v>
      </c>
      <c r="C96" s="6" t="s">
        <v>51</v>
      </c>
      <c r="D96" s="48" t="s">
        <v>743</v>
      </c>
      <c r="E96" s="48" t="s">
        <v>729</v>
      </c>
      <c r="F96" s="6">
        <v>138</v>
      </c>
      <c r="G96" s="6" t="s">
        <v>1386</v>
      </c>
      <c r="H96" s="7">
        <v>42940</v>
      </c>
      <c r="I96" s="6" t="s">
        <v>1387</v>
      </c>
      <c r="J96" s="17">
        <v>82.88</v>
      </c>
      <c r="K96" s="17">
        <f>0.996919437*J96</f>
        <v>82.62468293856</v>
      </c>
      <c r="L96" s="49">
        <f>F96*0.25+K96*0.5</f>
        <v>75.81234146928</v>
      </c>
      <c r="M96" s="50">
        <v>3</v>
      </c>
      <c r="N96" s="6" t="s">
        <v>1385</v>
      </c>
      <c r="O96" s="32"/>
    </row>
    <row r="97" spans="1:15" s="12" customFormat="1" ht="27.75" customHeight="1">
      <c r="A97" s="29">
        <v>95</v>
      </c>
      <c r="B97" s="47" t="s">
        <v>664</v>
      </c>
      <c r="C97" s="6" t="s">
        <v>51</v>
      </c>
      <c r="D97" s="48" t="s">
        <v>739</v>
      </c>
      <c r="E97" s="48" t="s">
        <v>729</v>
      </c>
      <c r="F97" s="6">
        <v>138.5</v>
      </c>
      <c r="G97" s="6" t="s">
        <v>1386</v>
      </c>
      <c r="H97" s="7">
        <v>42940</v>
      </c>
      <c r="I97" s="6" t="s">
        <v>1387</v>
      </c>
      <c r="J97" s="17">
        <v>82.3</v>
      </c>
      <c r="K97" s="17">
        <f>0.996919437*J97</f>
        <v>82.04646966509999</v>
      </c>
      <c r="L97" s="49">
        <f>F97*0.25+K97*0.5</f>
        <v>75.64823483255</v>
      </c>
      <c r="M97" s="50">
        <v>4</v>
      </c>
      <c r="N97" s="6" t="s">
        <v>1385</v>
      </c>
      <c r="O97" s="32"/>
    </row>
    <row r="98" spans="1:15" s="12" customFormat="1" ht="27.75" customHeight="1">
      <c r="A98" s="29">
        <v>96</v>
      </c>
      <c r="B98" s="47" t="s">
        <v>656</v>
      </c>
      <c r="C98" s="6" t="s">
        <v>51</v>
      </c>
      <c r="D98" s="48" t="s">
        <v>731</v>
      </c>
      <c r="E98" s="48" t="s">
        <v>729</v>
      </c>
      <c r="F98" s="6">
        <v>145.5</v>
      </c>
      <c r="G98" s="6" t="s">
        <v>1386</v>
      </c>
      <c r="H98" s="7">
        <v>42940</v>
      </c>
      <c r="I98" s="6" t="s">
        <v>1387</v>
      </c>
      <c r="J98" s="17">
        <v>78.68</v>
      </c>
      <c r="K98" s="17">
        <f>0.996919437*J98</f>
        <v>78.43762130316</v>
      </c>
      <c r="L98" s="49">
        <f>F98*0.25+K98*0.5</f>
        <v>75.59381065158</v>
      </c>
      <c r="M98" s="50">
        <v>5</v>
      </c>
      <c r="N98" s="6" t="s">
        <v>1385</v>
      </c>
      <c r="O98" s="32"/>
    </row>
    <row r="99" spans="1:15" s="12" customFormat="1" ht="27.75" customHeight="1">
      <c r="A99" s="29">
        <v>97</v>
      </c>
      <c r="B99" s="47" t="s">
        <v>654</v>
      </c>
      <c r="C99" s="6" t="s">
        <v>51</v>
      </c>
      <c r="D99" s="48" t="s">
        <v>728</v>
      </c>
      <c r="E99" s="48" t="s">
        <v>729</v>
      </c>
      <c r="F99" s="6">
        <v>148</v>
      </c>
      <c r="G99" s="6" t="s">
        <v>1388</v>
      </c>
      <c r="H99" s="7">
        <v>42940</v>
      </c>
      <c r="I99" s="6" t="s">
        <v>1389</v>
      </c>
      <c r="J99" s="17">
        <v>77.1</v>
      </c>
      <c r="K99" s="17">
        <f>0.996919437*J99</f>
        <v>76.86248859269999</v>
      </c>
      <c r="L99" s="49">
        <f>F99*0.25+K99*0.5</f>
        <v>75.43124429635</v>
      </c>
      <c r="M99" s="50">
        <v>6</v>
      </c>
      <c r="N99" s="6" t="s">
        <v>1266</v>
      </c>
      <c r="O99" s="32"/>
    </row>
    <row r="100" spans="1:15" s="12" customFormat="1" ht="27.75" customHeight="1">
      <c r="A100" s="29">
        <v>98</v>
      </c>
      <c r="B100" s="47" t="s">
        <v>666</v>
      </c>
      <c r="C100" s="6" t="s">
        <v>51</v>
      </c>
      <c r="D100" s="48" t="s">
        <v>741</v>
      </c>
      <c r="E100" s="48" t="s">
        <v>729</v>
      </c>
      <c r="F100" s="6">
        <v>138.5</v>
      </c>
      <c r="G100" s="6" t="s">
        <v>1390</v>
      </c>
      <c r="H100" s="7">
        <v>42940</v>
      </c>
      <c r="I100" s="6" t="s">
        <v>1391</v>
      </c>
      <c r="J100" s="17">
        <v>81.72</v>
      </c>
      <c r="K100" s="17">
        <f>0.996919437*J100</f>
        <v>81.46825639164</v>
      </c>
      <c r="L100" s="49">
        <f>F100*0.25+K100*0.5</f>
        <v>75.35912819582</v>
      </c>
      <c r="M100" s="50">
        <v>7</v>
      </c>
      <c r="N100" s="6" t="s">
        <v>1257</v>
      </c>
      <c r="O100" s="32"/>
    </row>
    <row r="101" spans="1:15" s="12" customFormat="1" ht="27.75" customHeight="1">
      <c r="A101" s="29">
        <v>99</v>
      </c>
      <c r="B101" s="47" t="s">
        <v>665</v>
      </c>
      <c r="C101" s="6" t="s">
        <v>51</v>
      </c>
      <c r="D101" s="48" t="s">
        <v>740</v>
      </c>
      <c r="E101" s="48" t="s">
        <v>729</v>
      </c>
      <c r="F101" s="6">
        <v>138.5</v>
      </c>
      <c r="G101" s="6" t="s">
        <v>1390</v>
      </c>
      <c r="H101" s="7">
        <v>42940</v>
      </c>
      <c r="I101" s="6" t="s">
        <v>1392</v>
      </c>
      <c r="J101" s="17">
        <v>80.74</v>
      </c>
      <c r="K101" s="17">
        <f>1.003272427*J101</f>
        <v>81.00421575598</v>
      </c>
      <c r="L101" s="49">
        <f>F101*0.25+K101*0.5</f>
        <v>75.12710787799</v>
      </c>
      <c r="M101" s="50">
        <v>8</v>
      </c>
      <c r="N101" s="6" t="s">
        <v>1257</v>
      </c>
      <c r="O101" s="32"/>
    </row>
    <row r="102" spans="1:15" s="12" customFormat="1" ht="27.75" customHeight="1">
      <c r="A102" s="29">
        <v>100</v>
      </c>
      <c r="B102" s="47" t="s">
        <v>676</v>
      </c>
      <c r="C102" s="6" t="s">
        <v>51</v>
      </c>
      <c r="D102" s="48" t="s">
        <v>751</v>
      </c>
      <c r="E102" s="48" t="s">
        <v>729</v>
      </c>
      <c r="F102" s="6">
        <v>134</v>
      </c>
      <c r="G102" s="6" t="s">
        <v>1390</v>
      </c>
      <c r="H102" s="7">
        <v>42940</v>
      </c>
      <c r="I102" s="6" t="s">
        <v>1391</v>
      </c>
      <c r="J102" s="17">
        <v>83.34</v>
      </c>
      <c r="K102" s="17">
        <f>0.996919437*J102</f>
        <v>83.08326587958</v>
      </c>
      <c r="L102" s="49">
        <f>F102*0.25+K102*0.5</f>
        <v>75.04163293978999</v>
      </c>
      <c r="M102" s="50">
        <v>9</v>
      </c>
      <c r="N102" s="6" t="s">
        <v>1257</v>
      </c>
      <c r="O102" s="32"/>
    </row>
    <row r="103" spans="1:15" s="12" customFormat="1" ht="27.75" customHeight="1">
      <c r="A103" s="29">
        <v>101</v>
      </c>
      <c r="B103" s="47" t="s">
        <v>661</v>
      </c>
      <c r="C103" s="6" t="s">
        <v>51</v>
      </c>
      <c r="D103" s="48" t="s">
        <v>736</v>
      </c>
      <c r="E103" s="48" t="s">
        <v>729</v>
      </c>
      <c r="F103" s="6">
        <v>139</v>
      </c>
      <c r="G103" s="6" t="s">
        <v>1393</v>
      </c>
      <c r="H103" s="7">
        <v>42940</v>
      </c>
      <c r="I103" s="6" t="s">
        <v>1394</v>
      </c>
      <c r="J103" s="17">
        <v>79.82</v>
      </c>
      <c r="K103" s="17">
        <f aca="true" t="shared" si="0" ref="K103:K109">1.003272427*J103</f>
        <v>80.08120512314</v>
      </c>
      <c r="L103" s="49">
        <f>F103*0.25+K103*0.5</f>
        <v>74.79060256157</v>
      </c>
      <c r="M103" s="50">
        <v>10</v>
      </c>
      <c r="N103" s="6" t="s">
        <v>1395</v>
      </c>
      <c r="O103" s="32"/>
    </row>
    <row r="104" spans="1:15" s="12" customFormat="1" ht="27.75" customHeight="1">
      <c r="A104" s="29">
        <v>102</v>
      </c>
      <c r="B104" s="47" t="s">
        <v>677</v>
      </c>
      <c r="C104" s="6" t="s">
        <v>51</v>
      </c>
      <c r="D104" s="48" t="s">
        <v>752</v>
      </c>
      <c r="E104" s="48" t="s">
        <v>729</v>
      </c>
      <c r="F104" s="6">
        <v>134</v>
      </c>
      <c r="G104" s="6" t="s">
        <v>1396</v>
      </c>
      <c r="H104" s="7">
        <v>42940</v>
      </c>
      <c r="I104" s="6" t="s">
        <v>1397</v>
      </c>
      <c r="J104" s="17">
        <v>82.24</v>
      </c>
      <c r="K104" s="17">
        <f t="shared" si="0"/>
        <v>82.50912439647999</v>
      </c>
      <c r="L104" s="49">
        <f>F104*0.25+K104*0.5</f>
        <v>74.75456219824</v>
      </c>
      <c r="M104" s="50">
        <v>11</v>
      </c>
      <c r="N104" s="6" t="s">
        <v>1299</v>
      </c>
      <c r="O104" s="32"/>
    </row>
    <row r="105" spans="1:15" s="12" customFormat="1" ht="27.75" customHeight="1">
      <c r="A105" s="29">
        <v>103</v>
      </c>
      <c r="B105" s="47" t="s">
        <v>655</v>
      </c>
      <c r="C105" s="6" t="s">
        <v>51</v>
      </c>
      <c r="D105" s="48" t="s">
        <v>730</v>
      </c>
      <c r="E105" s="48" t="s">
        <v>729</v>
      </c>
      <c r="F105" s="6">
        <v>146</v>
      </c>
      <c r="G105" s="6" t="s">
        <v>1398</v>
      </c>
      <c r="H105" s="7">
        <v>42940</v>
      </c>
      <c r="I105" s="6" t="s">
        <v>1399</v>
      </c>
      <c r="J105" s="17">
        <v>75.58</v>
      </c>
      <c r="K105" s="17">
        <f t="shared" si="0"/>
        <v>75.82733003266</v>
      </c>
      <c r="L105" s="49">
        <f>F105*0.25+K105*0.5</f>
        <v>74.41366501633</v>
      </c>
      <c r="M105" s="50">
        <v>12</v>
      </c>
      <c r="N105" s="6" t="s">
        <v>1400</v>
      </c>
      <c r="O105" s="32"/>
    </row>
    <row r="106" spans="1:15" s="12" customFormat="1" ht="27.75" customHeight="1">
      <c r="A106" s="29">
        <v>104</v>
      </c>
      <c r="B106" s="47" t="s">
        <v>673</v>
      </c>
      <c r="C106" s="6" t="s">
        <v>51</v>
      </c>
      <c r="D106" s="48" t="s">
        <v>748</v>
      </c>
      <c r="E106" s="48" t="s">
        <v>729</v>
      </c>
      <c r="F106" s="6">
        <v>135.5</v>
      </c>
      <c r="G106" s="6" t="s">
        <v>1398</v>
      </c>
      <c r="H106" s="7">
        <v>42940</v>
      </c>
      <c r="I106" s="6" t="s">
        <v>1399</v>
      </c>
      <c r="J106" s="17">
        <v>80.46</v>
      </c>
      <c r="K106" s="17">
        <f t="shared" si="0"/>
        <v>80.72329947642</v>
      </c>
      <c r="L106" s="49">
        <f>F106*0.25+K106*0.5</f>
        <v>74.23664973820999</v>
      </c>
      <c r="M106" s="50">
        <v>13</v>
      </c>
      <c r="N106" s="6" t="s">
        <v>1400</v>
      </c>
      <c r="O106" s="32"/>
    </row>
    <row r="107" spans="1:15" s="12" customFormat="1" ht="27.75" customHeight="1">
      <c r="A107" s="29">
        <v>105</v>
      </c>
      <c r="B107" s="47" t="s">
        <v>669</v>
      </c>
      <c r="C107" s="6" t="s">
        <v>51</v>
      </c>
      <c r="D107" s="48" t="s">
        <v>744</v>
      </c>
      <c r="E107" s="48" t="s">
        <v>729</v>
      </c>
      <c r="F107" s="6">
        <v>137.5</v>
      </c>
      <c r="G107" s="6" t="s">
        <v>1401</v>
      </c>
      <c r="H107" s="7">
        <v>42940</v>
      </c>
      <c r="I107" s="6" t="s">
        <v>1402</v>
      </c>
      <c r="J107" s="17">
        <v>78.88</v>
      </c>
      <c r="K107" s="17">
        <f t="shared" si="0"/>
        <v>79.13812904176</v>
      </c>
      <c r="L107" s="49">
        <f>F107*0.25+K107*0.5</f>
        <v>73.94406452088</v>
      </c>
      <c r="M107" s="50">
        <v>14</v>
      </c>
      <c r="N107" s="6" t="s">
        <v>1403</v>
      </c>
      <c r="O107" s="32"/>
    </row>
    <row r="108" spans="1:15" s="12" customFormat="1" ht="27.75" customHeight="1">
      <c r="A108" s="29">
        <v>106</v>
      </c>
      <c r="B108" s="47" t="s">
        <v>659</v>
      </c>
      <c r="C108" s="6" t="s">
        <v>51</v>
      </c>
      <c r="D108" s="48" t="s">
        <v>734</v>
      </c>
      <c r="E108" s="48" t="s">
        <v>729</v>
      </c>
      <c r="F108" s="6">
        <v>140</v>
      </c>
      <c r="G108" s="6" t="s">
        <v>1404</v>
      </c>
      <c r="H108" s="7">
        <v>42940</v>
      </c>
      <c r="I108" s="6" t="s">
        <v>1405</v>
      </c>
      <c r="J108" s="17">
        <v>77.5</v>
      </c>
      <c r="K108" s="17">
        <f t="shared" si="0"/>
        <v>77.7536130925</v>
      </c>
      <c r="L108" s="49">
        <f>F108*0.25+K108*0.5</f>
        <v>73.87680654625001</v>
      </c>
      <c r="M108" s="50">
        <v>15</v>
      </c>
      <c r="N108" s="6" t="s">
        <v>1406</v>
      </c>
      <c r="O108" s="32"/>
    </row>
    <row r="109" spans="1:15" s="12" customFormat="1" ht="27.75" customHeight="1">
      <c r="A109" s="29">
        <v>107</v>
      </c>
      <c r="B109" s="47" t="s">
        <v>671</v>
      </c>
      <c r="C109" s="6" t="s">
        <v>51</v>
      </c>
      <c r="D109" s="48" t="s">
        <v>746</v>
      </c>
      <c r="E109" s="48" t="s">
        <v>729</v>
      </c>
      <c r="F109" s="6">
        <v>136</v>
      </c>
      <c r="G109" s="6" t="s">
        <v>1407</v>
      </c>
      <c r="H109" s="7">
        <v>42940</v>
      </c>
      <c r="I109" s="6" t="s">
        <v>1408</v>
      </c>
      <c r="J109" s="17">
        <v>79.42</v>
      </c>
      <c r="K109" s="17">
        <f t="shared" si="0"/>
        <v>79.67989615233999</v>
      </c>
      <c r="L109" s="49">
        <f>F109*0.25+K109*0.5</f>
        <v>73.83994807617</v>
      </c>
      <c r="M109" s="50">
        <v>16</v>
      </c>
      <c r="N109" s="6" t="s">
        <v>1409</v>
      </c>
      <c r="O109" s="32"/>
    </row>
    <row r="110" spans="1:15" s="12" customFormat="1" ht="27.75" customHeight="1">
      <c r="A110" s="29">
        <v>108</v>
      </c>
      <c r="B110" s="47" t="s">
        <v>662</v>
      </c>
      <c r="C110" s="6" t="s">
        <v>51</v>
      </c>
      <c r="D110" s="48" t="s">
        <v>737</v>
      </c>
      <c r="E110" s="48" t="s">
        <v>729</v>
      </c>
      <c r="F110" s="6">
        <v>139</v>
      </c>
      <c r="G110" s="6" t="s">
        <v>1410</v>
      </c>
      <c r="H110" s="7">
        <v>42940</v>
      </c>
      <c r="I110" s="6" t="s">
        <v>1411</v>
      </c>
      <c r="J110" s="17">
        <v>78.38</v>
      </c>
      <c r="K110" s="17">
        <f>0.996919437*J110</f>
        <v>78.13854547205999</v>
      </c>
      <c r="L110" s="49">
        <f>F110*0.25+K110*0.5</f>
        <v>73.81927273603</v>
      </c>
      <c r="M110" s="50">
        <v>17</v>
      </c>
      <c r="N110" s="6" t="s">
        <v>1412</v>
      </c>
      <c r="O110" s="32"/>
    </row>
    <row r="111" spans="1:15" s="12" customFormat="1" ht="27.75" customHeight="1">
      <c r="A111" s="29">
        <v>109</v>
      </c>
      <c r="B111" s="47" t="s">
        <v>667</v>
      </c>
      <c r="C111" s="6" t="s">
        <v>51</v>
      </c>
      <c r="D111" s="48" t="s">
        <v>742</v>
      </c>
      <c r="E111" s="48" t="s">
        <v>729</v>
      </c>
      <c r="F111" s="6">
        <v>138</v>
      </c>
      <c r="G111" s="6" t="s">
        <v>1413</v>
      </c>
      <c r="H111" s="7">
        <v>42940</v>
      </c>
      <c r="I111" s="6" t="s">
        <v>1414</v>
      </c>
      <c r="J111" s="17">
        <v>78</v>
      </c>
      <c r="K111" s="17">
        <f>1.003272427*J111</f>
        <v>78.255249306</v>
      </c>
      <c r="L111" s="49">
        <f>F111*0.25+K111*0.5</f>
        <v>73.627624653</v>
      </c>
      <c r="M111" s="50">
        <v>18</v>
      </c>
      <c r="N111" s="6" t="s">
        <v>1415</v>
      </c>
      <c r="O111" s="32"/>
    </row>
    <row r="112" spans="1:15" s="12" customFormat="1" ht="27.75" customHeight="1">
      <c r="A112" s="29">
        <v>110</v>
      </c>
      <c r="B112" s="47" t="s">
        <v>679</v>
      </c>
      <c r="C112" s="6" t="s">
        <v>51</v>
      </c>
      <c r="D112" s="48" t="s">
        <v>754</v>
      </c>
      <c r="E112" s="48" t="s">
        <v>729</v>
      </c>
      <c r="F112" s="6">
        <v>131</v>
      </c>
      <c r="G112" s="6" t="s">
        <v>1416</v>
      </c>
      <c r="H112" s="7">
        <v>42940</v>
      </c>
      <c r="I112" s="6" t="s">
        <v>1417</v>
      </c>
      <c r="J112" s="17">
        <v>81.22</v>
      </c>
      <c r="K112" s="17">
        <f>1.003272427*J112</f>
        <v>81.48578652094</v>
      </c>
      <c r="L112" s="49">
        <f>F112*0.25+K112*0.5</f>
        <v>73.49289326047</v>
      </c>
      <c r="M112" s="50">
        <v>19</v>
      </c>
      <c r="N112" s="6" t="s">
        <v>1418</v>
      </c>
      <c r="O112" s="32"/>
    </row>
    <row r="113" spans="1:15" s="12" customFormat="1" ht="27.75" customHeight="1">
      <c r="A113" s="29">
        <v>111</v>
      </c>
      <c r="B113" s="47" t="s">
        <v>680</v>
      </c>
      <c r="C113" s="6" t="s">
        <v>51</v>
      </c>
      <c r="D113" s="48" t="s">
        <v>755</v>
      </c>
      <c r="E113" s="48" t="s">
        <v>729</v>
      </c>
      <c r="F113" s="6">
        <v>130.5</v>
      </c>
      <c r="G113" s="6" t="s">
        <v>1419</v>
      </c>
      <c r="H113" s="7">
        <v>42940</v>
      </c>
      <c r="I113" s="6" t="s">
        <v>1420</v>
      </c>
      <c r="J113" s="17">
        <v>81.28</v>
      </c>
      <c r="K113" s="17">
        <f>0.996919437*J113</f>
        <v>81.02961183936</v>
      </c>
      <c r="L113" s="49">
        <f>F113*0.25+K113*0.5</f>
        <v>73.13980591968</v>
      </c>
      <c r="M113" s="50">
        <v>20</v>
      </c>
      <c r="N113" s="6" t="s">
        <v>1290</v>
      </c>
      <c r="O113" s="32"/>
    </row>
    <row r="114" spans="1:15" s="12" customFormat="1" ht="27.75" customHeight="1">
      <c r="A114" s="29">
        <v>112</v>
      </c>
      <c r="B114" s="47" t="s">
        <v>660</v>
      </c>
      <c r="C114" s="6" t="s">
        <v>51</v>
      </c>
      <c r="D114" s="48" t="s">
        <v>735</v>
      </c>
      <c r="E114" s="48" t="s">
        <v>729</v>
      </c>
      <c r="F114" s="6">
        <v>139.5</v>
      </c>
      <c r="G114" s="6" t="s">
        <v>1421</v>
      </c>
      <c r="H114" s="7">
        <v>42940</v>
      </c>
      <c r="I114" s="6" t="s">
        <v>1422</v>
      </c>
      <c r="J114" s="17">
        <v>76.72</v>
      </c>
      <c r="K114" s="17">
        <f>0.996919437*J114</f>
        <v>76.48365920664</v>
      </c>
      <c r="L114" s="49">
        <f>F114*0.25+K114*0.5</f>
        <v>73.11682960332</v>
      </c>
      <c r="M114" s="50">
        <v>21</v>
      </c>
      <c r="N114" s="6"/>
      <c r="O114" s="32"/>
    </row>
    <row r="115" spans="1:15" s="12" customFormat="1" ht="27.75" customHeight="1">
      <c r="A115" s="29">
        <v>113</v>
      </c>
      <c r="B115" s="47" t="s">
        <v>670</v>
      </c>
      <c r="C115" s="6" t="s">
        <v>51</v>
      </c>
      <c r="D115" s="48" t="s">
        <v>745</v>
      </c>
      <c r="E115" s="48" t="s">
        <v>729</v>
      </c>
      <c r="F115" s="6">
        <v>137.5</v>
      </c>
      <c r="G115" s="6" t="s">
        <v>1423</v>
      </c>
      <c r="H115" s="7">
        <v>42940</v>
      </c>
      <c r="I115" s="6" t="s">
        <v>1424</v>
      </c>
      <c r="J115" s="17">
        <v>77.7</v>
      </c>
      <c r="K115" s="17">
        <f>0.996919437*J115</f>
        <v>77.4606402549</v>
      </c>
      <c r="L115" s="49">
        <f>F115*0.25+K115*0.5</f>
        <v>73.10532012745</v>
      </c>
      <c r="M115" s="50">
        <v>22</v>
      </c>
      <c r="N115" s="6"/>
      <c r="O115" s="32"/>
    </row>
    <row r="116" spans="1:15" s="12" customFormat="1" ht="27.75" customHeight="1">
      <c r="A116" s="29">
        <v>114</v>
      </c>
      <c r="B116" s="47" t="s">
        <v>675</v>
      </c>
      <c r="C116" s="6" t="s">
        <v>51</v>
      </c>
      <c r="D116" s="48" t="s">
        <v>750</v>
      </c>
      <c r="E116" s="48" t="s">
        <v>729</v>
      </c>
      <c r="F116" s="6">
        <v>134.5</v>
      </c>
      <c r="G116" s="6" t="s">
        <v>1425</v>
      </c>
      <c r="H116" s="7">
        <v>42940</v>
      </c>
      <c r="I116" s="6" t="s">
        <v>1426</v>
      </c>
      <c r="J116" s="17">
        <v>78.24</v>
      </c>
      <c r="K116" s="17">
        <f>1.003272427*J116</f>
        <v>78.49603468848</v>
      </c>
      <c r="L116" s="49">
        <f>F116*0.25+K116*0.5</f>
        <v>72.87301734424</v>
      </c>
      <c r="M116" s="50">
        <v>23</v>
      </c>
      <c r="N116" s="6"/>
      <c r="O116" s="32"/>
    </row>
    <row r="117" spans="1:15" s="12" customFormat="1" ht="27.75" customHeight="1">
      <c r="A117" s="29">
        <v>115</v>
      </c>
      <c r="B117" s="47" t="s">
        <v>685</v>
      </c>
      <c r="C117" s="6" t="s">
        <v>51</v>
      </c>
      <c r="D117" s="48" t="s">
        <v>760</v>
      </c>
      <c r="E117" s="48" t="s">
        <v>729</v>
      </c>
      <c r="F117" s="6">
        <v>128.5</v>
      </c>
      <c r="G117" s="6" t="s">
        <v>1427</v>
      </c>
      <c r="H117" s="7">
        <v>42940</v>
      </c>
      <c r="I117" s="6" t="s">
        <v>1428</v>
      </c>
      <c r="J117" s="17">
        <v>80.86</v>
      </c>
      <c r="K117" s="17">
        <f>1.003272427*J117</f>
        <v>81.12460844722</v>
      </c>
      <c r="L117" s="49">
        <f>F117*0.25+K117*0.5</f>
        <v>72.68730422361</v>
      </c>
      <c r="M117" s="50">
        <v>24</v>
      </c>
      <c r="N117" s="6"/>
      <c r="O117" s="32"/>
    </row>
    <row r="118" spans="1:15" s="12" customFormat="1" ht="27.75" customHeight="1">
      <c r="A118" s="29">
        <v>116</v>
      </c>
      <c r="B118" s="47" t="s">
        <v>686</v>
      </c>
      <c r="C118" s="6" t="s">
        <v>51</v>
      </c>
      <c r="D118" s="48" t="s">
        <v>761</v>
      </c>
      <c r="E118" s="48" t="s">
        <v>729</v>
      </c>
      <c r="F118" s="6">
        <v>128</v>
      </c>
      <c r="G118" s="6" t="s">
        <v>1427</v>
      </c>
      <c r="H118" s="7">
        <v>42940</v>
      </c>
      <c r="I118" s="6" t="s">
        <v>1429</v>
      </c>
      <c r="J118" s="17">
        <v>81.02</v>
      </c>
      <c r="K118" s="17">
        <f>0.996919437*J118</f>
        <v>80.77041278573999</v>
      </c>
      <c r="L118" s="49">
        <f>F118*0.25+K118*0.5</f>
        <v>72.38520639287</v>
      </c>
      <c r="M118" s="50">
        <v>25</v>
      </c>
      <c r="N118" s="6"/>
      <c r="O118" s="32"/>
    </row>
    <row r="119" spans="1:15" s="12" customFormat="1" ht="27.75" customHeight="1">
      <c r="A119" s="29">
        <v>117</v>
      </c>
      <c r="B119" s="47" t="s">
        <v>674</v>
      </c>
      <c r="C119" s="6" t="s">
        <v>51</v>
      </c>
      <c r="D119" s="48" t="s">
        <v>749</v>
      </c>
      <c r="E119" s="48" t="s">
        <v>729</v>
      </c>
      <c r="F119" s="6">
        <v>135</v>
      </c>
      <c r="G119" s="6" t="s">
        <v>1430</v>
      </c>
      <c r="H119" s="7">
        <v>42940</v>
      </c>
      <c r="I119" s="6" t="s">
        <v>1431</v>
      </c>
      <c r="J119" s="17">
        <v>77.3</v>
      </c>
      <c r="K119" s="17">
        <f>0.996919437*J119</f>
        <v>77.06187248009999</v>
      </c>
      <c r="L119" s="49">
        <f>F119*0.25+K119*0.5</f>
        <v>72.28093624005</v>
      </c>
      <c r="M119" s="50">
        <v>26</v>
      </c>
      <c r="N119" s="6"/>
      <c r="O119" s="32"/>
    </row>
    <row r="120" spans="1:15" s="12" customFormat="1" ht="27.75" customHeight="1">
      <c r="A120" s="29">
        <v>118</v>
      </c>
      <c r="B120" s="47" t="s">
        <v>672</v>
      </c>
      <c r="C120" s="6" t="s">
        <v>51</v>
      </c>
      <c r="D120" s="48" t="s">
        <v>747</v>
      </c>
      <c r="E120" s="48" t="s">
        <v>729</v>
      </c>
      <c r="F120" s="6">
        <v>136</v>
      </c>
      <c r="G120" s="6" t="s">
        <v>1432</v>
      </c>
      <c r="H120" s="7">
        <v>42940</v>
      </c>
      <c r="I120" s="6" t="s">
        <v>1433</v>
      </c>
      <c r="J120" s="17">
        <v>76.78</v>
      </c>
      <c r="K120" s="17">
        <f>0.996919437*J120</f>
        <v>76.54347437286</v>
      </c>
      <c r="L120" s="49">
        <f>F120*0.25+K120*0.5</f>
        <v>72.27173718643</v>
      </c>
      <c r="M120" s="50">
        <v>27</v>
      </c>
      <c r="N120" s="6"/>
      <c r="O120" s="32"/>
    </row>
    <row r="121" spans="1:15" s="12" customFormat="1" ht="27.75" customHeight="1">
      <c r="A121" s="29">
        <v>119</v>
      </c>
      <c r="B121" s="47" t="s">
        <v>684</v>
      </c>
      <c r="C121" s="6" t="s">
        <v>51</v>
      </c>
      <c r="D121" s="48" t="s">
        <v>759</v>
      </c>
      <c r="E121" s="48" t="s">
        <v>729</v>
      </c>
      <c r="F121" s="6">
        <v>128.5</v>
      </c>
      <c r="G121" s="6" t="s">
        <v>1434</v>
      </c>
      <c r="H121" s="7">
        <v>42940</v>
      </c>
      <c r="I121" s="6" t="s">
        <v>1435</v>
      </c>
      <c r="J121" s="17">
        <v>79.1</v>
      </c>
      <c r="K121" s="17">
        <f>0.996919437*J121</f>
        <v>78.8563274667</v>
      </c>
      <c r="L121" s="49">
        <f>F121*0.25+K121*0.5</f>
        <v>71.55316373335</v>
      </c>
      <c r="M121" s="50">
        <v>28</v>
      </c>
      <c r="N121" s="6"/>
      <c r="O121" s="32"/>
    </row>
    <row r="122" spans="1:15" s="12" customFormat="1" ht="27.75" customHeight="1">
      <c r="A122" s="29">
        <v>120</v>
      </c>
      <c r="B122" s="47" t="s">
        <v>689</v>
      </c>
      <c r="C122" s="6" t="s">
        <v>51</v>
      </c>
      <c r="D122" s="48" t="s">
        <v>764</v>
      </c>
      <c r="E122" s="48" t="s">
        <v>729</v>
      </c>
      <c r="F122" s="6">
        <v>126.5</v>
      </c>
      <c r="G122" s="6" t="s">
        <v>1436</v>
      </c>
      <c r="H122" s="7">
        <v>42940</v>
      </c>
      <c r="I122" s="6" t="s">
        <v>1437</v>
      </c>
      <c r="J122" s="17">
        <v>78.82</v>
      </c>
      <c r="K122" s="17">
        <f>1.003272427*J122</f>
        <v>79.07793269614</v>
      </c>
      <c r="L122" s="49">
        <f>F122*0.25+K122*0.5</f>
        <v>71.16396634807</v>
      </c>
      <c r="M122" s="50">
        <v>29</v>
      </c>
      <c r="N122" s="6"/>
      <c r="O122" s="32"/>
    </row>
    <row r="123" spans="1:15" s="12" customFormat="1" ht="27.75" customHeight="1">
      <c r="A123" s="29">
        <v>121</v>
      </c>
      <c r="B123" s="47" t="s">
        <v>682</v>
      </c>
      <c r="C123" s="6" t="s">
        <v>51</v>
      </c>
      <c r="D123" s="48" t="s">
        <v>757</v>
      </c>
      <c r="E123" s="48" t="s">
        <v>729</v>
      </c>
      <c r="F123" s="6">
        <v>129</v>
      </c>
      <c r="G123" s="6" t="s">
        <v>1438</v>
      </c>
      <c r="H123" s="7">
        <v>42940</v>
      </c>
      <c r="I123" s="6" t="s">
        <v>1439</v>
      </c>
      <c r="J123" s="17">
        <v>77.5</v>
      </c>
      <c r="K123" s="17">
        <f>0.996919437*J123</f>
        <v>77.2612563675</v>
      </c>
      <c r="L123" s="49">
        <f>F123*0.25+K123*0.5</f>
        <v>70.88062818374999</v>
      </c>
      <c r="M123" s="50">
        <v>30</v>
      </c>
      <c r="N123" s="6"/>
      <c r="O123" s="32"/>
    </row>
    <row r="124" spans="1:15" s="12" customFormat="1" ht="27.75" customHeight="1">
      <c r="A124" s="29">
        <v>122</v>
      </c>
      <c r="B124" s="47" t="s">
        <v>663</v>
      </c>
      <c r="C124" s="6" t="s">
        <v>51</v>
      </c>
      <c r="D124" s="48" t="s">
        <v>738</v>
      </c>
      <c r="E124" s="48" t="s">
        <v>729</v>
      </c>
      <c r="F124" s="6">
        <v>138.5</v>
      </c>
      <c r="G124" s="6" t="s">
        <v>1438</v>
      </c>
      <c r="H124" s="7">
        <v>42940</v>
      </c>
      <c r="I124" s="6" t="s">
        <v>1440</v>
      </c>
      <c r="J124" s="17">
        <v>71.66</v>
      </c>
      <c r="K124" s="17">
        <f>1.003272427*J124</f>
        <v>71.89450211882</v>
      </c>
      <c r="L124" s="49">
        <f>F124*0.25+K124*0.5</f>
        <v>70.57225105941001</v>
      </c>
      <c r="M124" s="50">
        <v>31</v>
      </c>
      <c r="N124" s="6"/>
      <c r="O124" s="32"/>
    </row>
    <row r="125" spans="1:15" s="12" customFormat="1" ht="27.75" customHeight="1">
      <c r="A125" s="29">
        <v>123</v>
      </c>
      <c r="B125" s="47" t="s">
        <v>688</v>
      </c>
      <c r="C125" s="6" t="s">
        <v>51</v>
      </c>
      <c r="D125" s="48" t="s">
        <v>763</v>
      </c>
      <c r="E125" s="48" t="s">
        <v>729</v>
      </c>
      <c r="F125" s="6">
        <v>127</v>
      </c>
      <c r="G125" s="6" t="s">
        <v>1441</v>
      </c>
      <c r="H125" s="7">
        <v>42940</v>
      </c>
      <c r="I125" s="6" t="s">
        <v>1442</v>
      </c>
      <c r="J125" s="17">
        <v>77.26</v>
      </c>
      <c r="K125" s="17">
        <f>0.996919437*J125</f>
        <v>77.02199570262</v>
      </c>
      <c r="L125" s="49">
        <f>F125*0.25+K125*0.5</f>
        <v>70.26099785131001</v>
      </c>
      <c r="M125" s="50">
        <v>32</v>
      </c>
      <c r="N125" s="6"/>
      <c r="O125" s="32"/>
    </row>
    <row r="126" spans="1:15" s="12" customFormat="1" ht="27.75" customHeight="1">
      <c r="A126" s="29">
        <v>124</v>
      </c>
      <c r="B126" s="47" t="s">
        <v>681</v>
      </c>
      <c r="C126" s="6" t="s">
        <v>51</v>
      </c>
      <c r="D126" s="48" t="s">
        <v>756</v>
      </c>
      <c r="E126" s="48" t="s">
        <v>729</v>
      </c>
      <c r="F126" s="6">
        <v>129</v>
      </c>
      <c r="G126" s="6" t="s">
        <v>1441</v>
      </c>
      <c r="H126" s="7">
        <v>42940</v>
      </c>
      <c r="I126" s="6" t="s">
        <v>1443</v>
      </c>
      <c r="J126" s="17">
        <v>75.76</v>
      </c>
      <c r="K126" s="17">
        <f>1.003272427*J126</f>
        <v>76.00791906952</v>
      </c>
      <c r="L126" s="49">
        <f>F126*0.25+K126*0.5</f>
        <v>70.25395953476</v>
      </c>
      <c r="M126" s="50">
        <v>33</v>
      </c>
      <c r="N126" s="6"/>
      <c r="O126" s="32"/>
    </row>
    <row r="127" spans="1:15" s="12" customFormat="1" ht="27.75" customHeight="1">
      <c r="A127" s="29">
        <v>125</v>
      </c>
      <c r="B127" s="47" t="s">
        <v>687</v>
      </c>
      <c r="C127" s="6" t="s">
        <v>51</v>
      </c>
      <c r="D127" s="48" t="s">
        <v>762</v>
      </c>
      <c r="E127" s="48" t="s">
        <v>729</v>
      </c>
      <c r="F127" s="6">
        <v>127</v>
      </c>
      <c r="G127" s="6" t="s">
        <v>1381</v>
      </c>
      <c r="H127" s="7">
        <v>42940</v>
      </c>
      <c r="I127" s="6" t="s">
        <v>1384</v>
      </c>
      <c r="J127" s="17">
        <v>75.52</v>
      </c>
      <c r="K127" s="17">
        <f>1.003272427*J127</f>
        <v>75.76713368703999</v>
      </c>
      <c r="L127" s="49">
        <f>F127*0.25+K127*0.5</f>
        <v>69.63356684351999</v>
      </c>
      <c r="M127" s="50">
        <v>34</v>
      </c>
      <c r="N127" s="6"/>
      <c r="O127" s="32"/>
    </row>
    <row r="128" spans="1:15" s="12" customFormat="1" ht="27.75" customHeight="1">
      <c r="A128" s="29">
        <v>126</v>
      </c>
      <c r="B128" s="47" t="s">
        <v>690</v>
      </c>
      <c r="C128" s="6" t="s">
        <v>51</v>
      </c>
      <c r="D128" s="48" t="s">
        <v>765</v>
      </c>
      <c r="E128" s="48" t="s">
        <v>729</v>
      </c>
      <c r="F128" s="6">
        <v>126</v>
      </c>
      <c r="G128" s="6" t="s">
        <v>1413</v>
      </c>
      <c r="H128" s="7">
        <v>42940</v>
      </c>
      <c r="I128" s="6" t="s">
        <v>1444</v>
      </c>
      <c r="J128" s="17">
        <v>74.08</v>
      </c>
      <c r="K128" s="17">
        <f>0.996919437*J128</f>
        <v>73.85179189296</v>
      </c>
      <c r="L128" s="49">
        <f>F128*0.25+K128*0.5</f>
        <v>68.42589594648</v>
      </c>
      <c r="M128" s="50">
        <v>35</v>
      </c>
      <c r="N128" s="6"/>
      <c r="O128" s="32"/>
    </row>
    <row r="129" spans="1:15" s="12" customFormat="1" ht="27.75" customHeight="1">
      <c r="A129" s="29">
        <v>127</v>
      </c>
      <c r="B129" s="47" t="s">
        <v>683</v>
      </c>
      <c r="C129" s="6" t="s">
        <v>51</v>
      </c>
      <c r="D129" s="48" t="s">
        <v>758</v>
      </c>
      <c r="E129" s="48" t="s">
        <v>729</v>
      </c>
      <c r="F129" s="6">
        <v>129</v>
      </c>
      <c r="G129" s="6" t="s">
        <v>1445</v>
      </c>
      <c r="H129" s="7">
        <v>42940</v>
      </c>
      <c r="I129" s="6" t="s">
        <v>1446</v>
      </c>
      <c r="J129" s="17">
        <v>71.08</v>
      </c>
      <c r="K129" s="17">
        <f>1.003272427*J129</f>
        <v>71.31260411116</v>
      </c>
      <c r="L129" s="49">
        <f>F129*0.25+K129*0.5</f>
        <v>67.90630205558</v>
      </c>
      <c r="M129" s="50">
        <v>36</v>
      </c>
      <c r="N129" s="6"/>
      <c r="O129" s="32"/>
    </row>
    <row r="130" spans="1:15" s="12" customFormat="1" ht="27.75" customHeight="1">
      <c r="A130" s="29">
        <v>128</v>
      </c>
      <c r="B130" s="47" t="s">
        <v>678</v>
      </c>
      <c r="C130" s="6" t="s">
        <v>51</v>
      </c>
      <c r="D130" s="48" t="s">
        <v>753</v>
      </c>
      <c r="E130" s="48" t="s">
        <v>729</v>
      </c>
      <c r="F130" s="6">
        <v>132.5</v>
      </c>
      <c r="G130" s="6" t="s">
        <v>1445</v>
      </c>
      <c r="H130" s="7">
        <v>42940</v>
      </c>
      <c r="I130" s="6" t="s">
        <v>1447</v>
      </c>
      <c r="J130" s="17">
        <v>68.98</v>
      </c>
      <c r="K130" s="17">
        <f>0.996919437*J130</f>
        <v>68.76750276426</v>
      </c>
      <c r="L130" s="49">
        <f>F130*0.25+K130*0.5</f>
        <v>67.50875138213</v>
      </c>
      <c r="M130" s="50">
        <v>37</v>
      </c>
      <c r="N130" s="6"/>
      <c r="O130" s="32"/>
    </row>
    <row r="131" spans="1:15" s="12" customFormat="1" ht="27.75" customHeight="1">
      <c r="A131" s="29">
        <v>129</v>
      </c>
      <c r="B131" s="47" t="s">
        <v>193</v>
      </c>
      <c r="C131" s="6" t="s">
        <v>51</v>
      </c>
      <c r="D131" s="48" t="s">
        <v>768</v>
      </c>
      <c r="E131" s="48" t="s">
        <v>767</v>
      </c>
      <c r="F131" s="6">
        <v>144</v>
      </c>
      <c r="G131" s="6" t="s">
        <v>1448</v>
      </c>
      <c r="H131" s="7">
        <v>42940</v>
      </c>
      <c r="I131" s="6" t="s">
        <v>1449</v>
      </c>
      <c r="J131" s="17">
        <v>86.78</v>
      </c>
      <c r="K131" s="17"/>
      <c r="L131" s="49">
        <f>F131*0.25+J131*0.5</f>
        <v>79.39</v>
      </c>
      <c r="M131" s="50">
        <v>1</v>
      </c>
      <c r="N131" s="6" t="s">
        <v>1266</v>
      </c>
      <c r="O131" s="32"/>
    </row>
    <row r="132" spans="1:15" s="12" customFormat="1" ht="27.75" customHeight="1">
      <c r="A132" s="29">
        <v>130</v>
      </c>
      <c r="B132" s="47" t="s">
        <v>695</v>
      </c>
      <c r="C132" s="6" t="s">
        <v>51</v>
      </c>
      <c r="D132" s="48" t="s">
        <v>766</v>
      </c>
      <c r="E132" s="48" t="s">
        <v>767</v>
      </c>
      <c r="F132" s="6">
        <v>148.5</v>
      </c>
      <c r="G132" s="6" t="s">
        <v>1450</v>
      </c>
      <c r="H132" s="7">
        <v>42940</v>
      </c>
      <c r="I132" s="6" t="s">
        <v>1451</v>
      </c>
      <c r="J132" s="17">
        <v>84.16</v>
      </c>
      <c r="K132" s="17"/>
      <c r="L132" s="49">
        <f>F132*0.25+J132*0.5</f>
        <v>79.205</v>
      </c>
      <c r="M132" s="50">
        <v>2</v>
      </c>
      <c r="N132" s="6" t="s">
        <v>1452</v>
      </c>
      <c r="O132" s="32"/>
    </row>
    <row r="133" spans="1:15" s="12" customFormat="1" ht="27.75" customHeight="1">
      <c r="A133" s="29">
        <v>131</v>
      </c>
      <c r="B133" s="47" t="s">
        <v>694</v>
      </c>
      <c r="C133" s="6" t="s">
        <v>51</v>
      </c>
      <c r="D133" s="48" t="s">
        <v>770</v>
      </c>
      <c r="E133" s="48" t="s">
        <v>767</v>
      </c>
      <c r="F133" s="6">
        <v>144</v>
      </c>
      <c r="G133" s="6" t="s">
        <v>1450</v>
      </c>
      <c r="H133" s="7">
        <v>42940</v>
      </c>
      <c r="I133" s="6" t="s">
        <v>1451</v>
      </c>
      <c r="J133" s="17">
        <v>84.04</v>
      </c>
      <c r="K133" s="17"/>
      <c r="L133" s="49">
        <f>F133*0.25+J133*0.5</f>
        <v>78.02000000000001</v>
      </c>
      <c r="M133" s="50">
        <v>3</v>
      </c>
      <c r="N133" s="6" t="s">
        <v>1452</v>
      </c>
      <c r="O133" s="32"/>
    </row>
    <row r="134" spans="1:15" s="12" customFormat="1" ht="27.75" customHeight="1">
      <c r="A134" s="29">
        <v>132</v>
      </c>
      <c r="B134" s="47" t="s">
        <v>196</v>
      </c>
      <c r="C134" s="6" t="s">
        <v>51</v>
      </c>
      <c r="D134" s="48" t="s">
        <v>772</v>
      </c>
      <c r="E134" s="48" t="s">
        <v>767</v>
      </c>
      <c r="F134" s="6">
        <v>141.5</v>
      </c>
      <c r="G134" s="6" t="s">
        <v>1453</v>
      </c>
      <c r="H134" s="7">
        <v>42940</v>
      </c>
      <c r="I134" s="6" t="s">
        <v>1454</v>
      </c>
      <c r="J134" s="17">
        <v>84.38</v>
      </c>
      <c r="K134" s="17"/>
      <c r="L134" s="49">
        <f>F134*0.25+J134*0.5</f>
        <v>77.565</v>
      </c>
      <c r="M134" s="50">
        <v>4</v>
      </c>
      <c r="N134" s="6" t="s">
        <v>1299</v>
      </c>
      <c r="O134" s="32"/>
    </row>
    <row r="135" spans="1:15" s="12" customFormat="1" ht="27.75" customHeight="1">
      <c r="A135" s="29">
        <v>133</v>
      </c>
      <c r="B135" s="47" t="s">
        <v>194</v>
      </c>
      <c r="C135" s="6" t="s">
        <v>51</v>
      </c>
      <c r="D135" s="48" t="s">
        <v>769</v>
      </c>
      <c r="E135" s="48" t="s">
        <v>767</v>
      </c>
      <c r="F135" s="6">
        <v>144</v>
      </c>
      <c r="G135" s="6" t="s">
        <v>1453</v>
      </c>
      <c r="H135" s="7">
        <v>42940</v>
      </c>
      <c r="I135" s="6" t="s">
        <v>1454</v>
      </c>
      <c r="J135" s="17">
        <v>82.5</v>
      </c>
      <c r="K135" s="17"/>
      <c r="L135" s="49">
        <f>F135*0.25+J135*0.5</f>
        <v>77.25</v>
      </c>
      <c r="M135" s="50">
        <v>5</v>
      </c>
      <c r="N135" s="6" t="s">
        <v>1299</v>
      </c>
      <c r="O135" s="32"/>
    </row>
    <row r="136" spans="1:15" s="12" customFormat="1" ht="27.75" customHeight="1">
      <c r="A136" s="29">
        <v>134</v>
      </c>
      <c r="B136" s="47" t="s">
        <v>197</v>
      </c>
      <c r="C136" s="6" t="s">
        <v>51</v>
      </c>
      <c r="D136" s="48" t="s">
        <v>773</v>
      </c>
      <c r="E136" s="48" t="s">
        <v>767</v>
      </c>
      <c r="F136" s="6">
        <v>141.5</v>
      </c>
      <c r="G136" s="6" t="s">
        <v>1455</v>
      </c>
      <c r="H136" s="7">
        <v>42940</v>
      </c>
      <c r="I136" s="6" t="s">
        <v>1456</v>
      </c>
      <c r="J136" s="17">
        <v>83.4</v>
      </c>
      <c r="K136" s="17"/>
      <c r="L136" s="49">
        <f>F136*0.25+J136*0.5</f>
        <v>77.075</v>
      </c>
      <c r="M136" s="50">
        <v>6</v>
      </c>
      <c r="N136" s="6" t="s">
        <v>1457</v>
      </c>
      <c r="O136" s="32"/>
    </row>
    <row r="137" spans="1:15" s="12" customFormat="1" ht="27.75" customHeight="1">
      <c r="A137" s="29">
        <v>135</v>
      </c>
      <c r="B137" s="47" t="s">
        <v>205</v>
      </c>
      <c r="C137" s="6" t="s">
        <v>51</v>
      </c>
      <c r="D137" s="48" t="s">
        <v>781</v>
      </c>
      <c r="E137" s="48" t="s">
        <v>767</v>
      </c>
      <c r="F137" s="6">
        <v>129</v>
      </c>
      <c r="G137" s="6" t="s">
        <v>1455</v>
      </c>
      <c r="H137" s="7">
        <v>42940</v>
      </c>
      <c r="I137" s="6" t="s">
        <v>1456</v>
      </c>
      <c r="J137" s="17">
        <v>87.52</v>
      </c>
      <c r="K137" s="17"/>
      <c r="L137" s="49">
        <f>F137*0.25+J137*0.5</f>
        <v>76.00999999999999</v>
      </c>
      <c r="M137" s="50">
        <v>7</v>
      </c>
      <c r="N137" s="6" t="s">
        <v>1457</v>
      </c>
      <c r="O137" s="32"/>
    </row>
    <row r="138" spans="1:15" s="12" customFormat="1" ht="27.75" customHeight="1">
      <c r="A138" s="29">
        <v>136</v>
      </c>
      <c r="B138" s="47" t="s">
        <v>195</v>
      </c>
      <c r="C138" s="6" t="s">
        <v>51</v>
      </c>
      <c r="D138" s="48" t="s">
        <v>771</v>
      </c>
      <c r="E138" s="48" t="s">
        <v>767</v>
      </c>
      <c r="F138" s="6">
        <v>142</v>
      </c>
      <c r="G138" s="6" t="s">
        <v>1455</v>
      </c>
      <c r="H138" s="7">
        <v>42940</v>
      </c>
      <c r="I138" s="6" t="s">
        <v>1456</v>
      </c>
      <c r="J138" s="17">
        <v>80.94</v>
      </c>
      <c r="K138" s="17"/>
      <c r="L138" s="49">
        <f>F138*0.25+J138*0.5</f>
        <v>75.97</v>
      </c>
      <c r="M138" s="50">
        <v>8</v>
      </c>
      <c r="N138" s="6" t="s">
        <v>1457</v>
      </c>
      <c r="O138" s="32"/>
    </row>
    <row r="139" spans="1:15" s="12" customFormat="1" ht="27.75" customHeight="1">
      <c r="A139" s="29">
        <v>137</v>
      </c>
      <c r="B139" s="47" t="s">
        <v>199</v>
      </c>
      <c r="C139" s="6" t="s">
        <v>51</v>
      </c>
      <c r="D139" s="48" t="s">
        <v>775</v>
      </c>
      <c r="E139" s="48" t="s">
        <v>767</v>
      </c>
      <c r="F139" s="6">
        <v>137</v>
      </c>
      <c r="G139" s="6" t="s">
        <v>1455</v>
      </c>
      <c r="H139" s="7">
        <v>42940</v>
      </c>
      <c r="I139" s="6" t="s">
        <v>1456</v>
      </c>
      <c r="J139" s="17">
        <v>83.16</v>
      </c>
      <c r="K139" s="17"/>
      <c r="L139" s="49">
        <f>F139*0.25+J139*0.5</f>
        <v>75.83</v>
      </c>
      <c r="M139" s="50">
        <v>9</v>
      </c>
      <c r="N139" s="6" t="s">
        <v>1457</v>
      </c>
      <c r="O139" s="32"/>
    </row>
    <row r="140" spans="1:15" s="12" customFormat="1" ht="27.75" customHeight="1">
      <c r="A140" s="29">
        <v>138</v>
      </c>
      <c r="B140" s="47" t="s">
        <v>200</v>
      </c>
      <c r="C140" s="6" t="s">
        <v>51</v>
      </c>
      <c r="D140" s="48" t="s">
        <v>776</v>
      </c>
      <c r="E140" s="48" t="s">
        <v>767</v>
      </c>
      <c r="F140" s="6">
        <v>136</v>
      </c>
      <c r="G140" s="6" t="s">
        <v>1455</v>
      </c>
      <c r="H140" s="7">
        <v>42940</v>
      </c>
      <c r="I140" s="6" t="s">
        <v>1456</v>
      </c>
      <c r="J140" s="17">
        <v>83.26</v>
      </c>
      <c r="K140" s="17"/>
      <c r="L140" s="49">
        <f>F140*0.25+J140*0.5</f>
        <v>75.63</v>
      </c>
      <c r="M140" s="50">
        <v>10</v>
      </c>
      <c r="N140" s="6" t="s">
        <v>1457</v>
      </c>
      <c r="O140" s="32"/>
    </row>
    <row r="141" spans="1:15" s="12" customFormat="1" ht="27.75" customHeight="1">
      <c r="A141" s="29">
        <v>139</v>
      </c>
      <c r="B141" s="47" t="s">
        <v>198</v>
      </c>
      <c r="C141" s="6" t="s">
        <v>51</v>
      </c>
      <c r="D141" s="48" t="s">
        <v>774</v>
      </c>
      <c r="E141" s="48" t="s">
        <v>767</v>
      </c>
      <c r="F141" s="6">
        <v>139</v>
      </c>
      <c r="G141" s="6" t="s">
        <v>1458</v>
      </c>
      <c r="H141" s="7">
        <v>42940</v>
      </c>
      <c r="I141" s="6" t="s">
        <v>1459</v>
      </c>
      <c r="J141" s="17">
        <v>81.34</v>
      </c>
      <c r="K141" s="17"/>
      <c r="L141" s="49">
        <f>F141*0.25+J141*0.5</f>
        <v>75.42</v>
      </c>
      <c r="M141" s="50">
        <v>11</v>
      </c>
      <c r="N141" s="6" t="s">
        <v>1293</v>
      </c>
      <c r="O141" s="32"/>
    </row>
    <row r="142" spans="1:15" s="12" customFormat="1" ht="27.75" customHeight="1">
      <c r="A142" s="29">
        <v>140</v>
      </c>
      <c r="B142" s="47" t="s">
        <v>202</v>
      </c>
      <c r="C142" s="6" t="s">
        <v>51</v>
      </c>
      <c r="D142" s="48" t="s">
        <v>778</v>
      </c>
      <c r="E142" s="48" t="s">
        <v>767</v>
      </c>
      <c r="F142" s="6">
        <v>133</v>
      </c>
      <c r="G142" s="6" t="s">
        <v>1458</v>
      </c>
      <c r="H142" s="7">
        <v>42940</v>
      </c>
      <c r="I142" s="6" t="s">
        <v>1459</v>
      </c>
      <c r="J142" s="17">
        <v>82.74</v>
      </c>
      <c r="K142" s="17"/>
      <c r="L142" s="49">
        <f>F142*0.25+J142*0.5</f>
        <v>74.62</v>
      </c>
      <c r="M142" s="50">
        <v>12</v>
      </c>
      <c r="N142" s="6" t="s">
        <v>1293</v>
      </c>
      <c r="O142" s="32"/>
    </row>
    <row r="143" spans="1:15" s="12" customFormat="1" ht="27.75" customHeight="1">
      <c r="A143" s="29">
        <v>141</v>
      </c>
      <c r="B143" s="47" t="s">
        <v>203</v>
      </c>
      <c r="C143" s="6" t="s">
        <v>51</v>
      </c>
      <c r="D143" s="48" t="s">
        <v>779</v>
      </c>
      <c r="E143" s="48" t="s">
        <v>767</v>
      </c>
      <c r="F143" s="6">
        <v>132.5</v>
      </c>
      <c r="G143" s="6" t="s">
        <v>1458</v>
      </c>
      <c r="H143" s="7">
        <v>42940</v>
      </c>
      <c r="I143" s="6" t="s">
        <v>1459</v>
      </c>
      <c r="J143" s="17">
        <v>82.54</v>
      </c>
      <c r="K143" s="17"/>
      <c r="L143" s="49">
        <f>F143*0.25+J143*0.5</f>
        <v>74.39500000000001</v>
      </c>
      <c r="M143" s="50">
        <v>13</v>
      </c>
      <c r="N143" s="6"/>
      <c r="O143" s="32"/>
    </row>
    <row r="144" spans="1:15" s="12" customFormat="1" ht="27.75" customHeight="1">
      <c r="A144" s="29">
        <v>142</v>
      </c>
      <c r="B144" s="47" t="s">
        <v>208</v>
      </c>
      <c r="C144" s="6" t="s">
        <v>51</v>
      </c>
      <c r="D144" s="48" t="s">
        <v>784</v>
      </c>
      <c r="E144" s="48" t="s">
        <v>767</v>
      </c>
      <c r="F144" s="6">
        <v>128.5</v>
      </c>
      <c r="G144" s="6" t="s">
        <v>1458</v>
      </c>
      <c r="H144" s="7">
        <v>42940</v>
      </c>
      <c r="I144" s="6" t="s">
        <v>1459</v>
      </c>
      <c r="J144" s="17">
        <v>84.42</v>
      </c>
      <c r="K144" s="17"/>
      <c r="L144" s="49">
        <f>F144*0.25+J144*0.5</f>
        <v>74.33500000000001</v>
      </c>
      <c r="M144" s="50">
        <v>14</v>
      </c>
      <c r="N144" s="6"/>
      <c r="O144" s="32"/>
    </row>
    <row r="145" spans="1:15" s="12" customFormat="1" ht="27.75" customHeight="1">
      <c r="A145" s="29">
        <v>143</v>
      </c>
      <c r="B145" s="47" t="s">
        <v>201</v>
      </c>
      <c r="C145" s="6" t="s">
        <v>51</v>
      </c>
      <c r="D145" s="48" t="s">
        <v>777</v>
      </c>
      <c r="E145" s="48" t="s">
        <v>767</v>
      </c>
      <c r="F145" s="6">
        <v>133</v>
      </c>
      <c r="G145" s="6" t="s">
        <v>1460</v>
      </c>
      <c r="H145" s="7">
        <v>42940</v>
      </c>
      <c r="I145" s="6" t="s">
        <v>1461</v>
      </c>
      <c r="J145" s="17">
        <v>81</v>
      </c>
      <c r="K145" s="17"/>
      <c r="L145" s="49">
        <f>F145*0.25+J145*0.5</f>
        <v>73.75</v>
      </c>
      <c r="M145" s="50">
        <v>15</v>
      </c>
      <c r="N145" s="6"/>
      <c r="O145" s="32"/>
    </row>
    <row r="146" spans="1:15" s="12" customFormat="1" ht="27.75" customHeight="1">
      <c r="A146" s="29">
        <v>144</v>
      </c>
      <c r="B146" s="47" t="s">
        <v>207</v>
      </c>
      <c r="C146" s="6" t="s">
        <v>51</v>
      </c>
      <c r="D146" s="48" t="s">
        <v>783</v>
      </c>
      <c r="E146" s="48" t="s">
        <v>767</v>
      </c>
      <c r="F146" s="6">
        <v>129</v>
      </c>
      <c r="G146" s="6" t="s">
        <v>1462</v>
      </c>
      <c r="H146" s="7">
        <v>42940</v>
      </c>
      <c r="I146" s="6" t="s">
        <v>1463</v>
      </c>
      <c r="J146" s="17">
        <v>82.64</v>
      </c>
      <c r="K146" s="17"/>
      <c r="L146" s="49">
        <f>F146*0.25+J146*0.5</f>
        <v>73.57</v>
      </c>
      <c r="M146" s="50">
        <v>16</v>
      </c>
      <c r="N146" s="6"/>
      <c r="O146" s="32"/>
    </row>
    <row r="147" spans="1:15" s="12" customFormat="1" ht="27.75" customHeight="1">
      <c r="A147" s="29">
        <v>145</v>
      </c>
      <c r="B147" s="47" t="s">
        <v>213</v>
      </c>
      <c r="C147" s="6" t="s">
        <v>51</v>
      </c>
      <c r="D147" s="48" t="s">
        <v>788</v>
      </c>
      <c r="E147" s="48" t="s">
        <v>767</v>
      </c>
      <c r="F147" s="6">
        <v>127</v>
      </c>
      <c r="G147" s="6" t="s">
        <v>1464</v>
      </c>
      <c r="H147" s="7">
        <v>42940</v>
      </c>
      <c r="I147" s="6" t="s">
        <v>1465</v>
      </c>
      <c r="J147" s="17">
        <v>83.42</v>
      </c>
      <c r="K147" s="17"/>
      <c r="L147" s="49">
        <f>F147*0.25+J147*0.5</f>
        <v>73.46000000000001</v>
      </c>
      <c r="M147" s="50">
        <v>17</v>
      </c>
      <c r="N147" s="6"/>
      <c r="O147" s="32"/>
    </row>
    <row r="148" spans="1:15" s="12" customFormat="1" ht="27.75" customHeight="1">
      <c r="A148" s="29">
        <v>146</v>
      </c>
      <c r="B148" s="47" t="s">
        <v>204</v>
      </c>
      <c r="C148" s="6" t="s">
        <v>51</v>
      </c>
      <c r="D148" s="48" t="s">
        <v>780</v>
      </c>
      <c r="E148" s="48" t="s">
        <v>767</v>
      </c>
      <c r="F148" s="6">
        <v>132</v>
      </c>
      <c r="G148" s="6" t="s">
        <v>1466</v>
      </c>
      <c r="H148" s="7">
        <v>42940</v>
      </c>
      <c r="I148" s="6" t="s">
        <v>1467</v>
      </c>
      <c r="J148" s="17">
        <v>80.4</v>
      </c>
      <c r="K148" s="17"/>
      <c r="L148" s="49">
        <f>F148*0.25+J148*0.5</f>
        <v>73.2</v>
      </c>
      <c r="M148" s="50">
        <v>18</v>
      </c>
      <c r="N148" s="6"/>
      <c r="O148" s="32"/>
    </row>
    <row r="149" spans="1:15" s="12" customFormat="1" ht="27.75" customHeight="1">
      <c r="A149" s="29">
        <v>147</v>
      </c>
      <c r="B149" s="47" t="s">
        <v>209</v>
      </c>
      <c r="C149" s="6" t="s">
        <v>51</v>
      </c>
      <c r="D149" s="48" t="s">
        <v>785</v>
      </c>
      <c r="E149" s="48" t="s">
        <v>767</v>
      </c>
      <c r="F149" s="6">
        <v>128.5</v>
      </c>
      <c r="G149" s="6" t="s">
        <v>1468</v>
      </c>
      <c r="H149" s="7">
        <v>42940</v>
      </c>
      <c r="I149" s="6" t="s">
        <v>1469</v>
      </c>
      <c r="J149" s="17">
        <v>80.26</v>
      </c>
      <c r="K149" s="17"/>
      <c r="L149" s="49">
        <f>F149*0.25+J149*0.5</f>
        <v>72.255</v>
      </c>
      <c r="M149" s="50">
        <v>19</v>
      </c>
      <c r="N149" s="6"/>
      <c r="O149" s="32"/>
    </row>
    <row r="150" spans="1:15" s="12" customFormat="1" ht="27.75" customHeight="1">
      <c r="A150" s="29">
        <v>148</v>
      </c>
      <c r="B150" s="47" t="s">
        <v>210</v>
      </c>
      <c r="C150" s="6" t="s">
        <v>51</v>
      </c>
      <c r="D150" s="48" t="s">
        <v>786</v>
      </c>
      <c r="E150" s="48" t="s">
        <v>767</v>
      </c>
      <c r="F150" s="6">
        <v>128.5</v>
      </c>
      <c r="G150" s="6" t="s">
        <v>1468</v>
      </c>
      <c r="H150" s="7">
        <v>42940</v>
      </c>
      <c r="I150" s="6" t="s">
        <v>1469</v>
      </c>
      <c r="J150" s="17">
        <v>79.16</v>
      </c>
      <c r="K150" s="17"/>
      <c r="L150" s="49">
        <f>F150*0.25+J150*0.5</f>
        <v>71.705</v>
      </c>
      <c r="M150" s="50">
        <v>20</v>
      </c>
      <c r="N150" s="6"/>
      <c r="O150" s="32"/>
    </row>
    <row r="151" spans="1:15" s="12" customFormat="1" ht="27.75" customHeight="1">
      <c r="A151" s="29">
        <v>149</v>
      </c>
      <c r="B151" s="47" t="s">
        <v>206</v>
      </c>
      <c r="C151" s="6" t="s">
        <v>51</v>
      </c>
      <c r="D151" s="48" t="s">
        <v>782</v>
      </c>
      <c r="E151" s="48" t="s">
        <v>767</v>
      </c>
      <c r="F151" s="6">
        <v>129</v>
      </c>
      <c r="G151" s="6" t="s">
        <v>1468</v>
      </c>
      <c r="H151" s="7">
        <v>42940</v>
      </c>
      <c r="I151" s="6" t="s">
        <v>1469</v>
      </c>
      <c r="J151" s="17">
        <v>78.56</v>
      </c>
      <c r="K151" s="17"/>
      <c r="L151" s="49">
        <f>F151*0.25+J151*0.5</f>
        <v>71.53</v>
      </c>
      <c r="M151" s="50">
        <v>21</v>
      </c>
      <c r="N151" s="6"/>
      <c r="O151" s="32"/>
    </row>
    <row r="152" spans="1:15" s="12" customFormat="1" ht="27.75" customHeight="1">
      <c r="A152" s="29">
        <v>150</v>
      </c>
      <c r="B152" s="47" t="s">
        <v>211</v>
      </c>
      <c r="C152" s="6" t="s">
        <v>51</v>
      </c>
      <c r="D152" s="48" t="s">
        <v>787</v>
      </c>
      <c r="E152" s="48" t="s">
        <v>767</v>
      </c>
      <c r="F152" s="6">
        <v>128.5</v>
      </c>
      <c r="G152" s="6" t="s">
        <v>1470</v>
      </c>
      <c r="H152" s="7">
        <v>42940</v>
      </c>
      <c r="I152" s="6" t="s">
        <v>1471</v>
      </c>
      <c r="J152" s="17">
        <v>77.58</v>
      </c>
      <c r="K152" s="17"/>
      <c r="L152" s="49">
        <f>F152*0.25+J152*0.5</f>
        <v>70.91499999999999</v>
      </c>
      <c r="M152" s="50">
        <v>22</v>
      </c>
      <c r="N152" s="6"/>
      <c r="O152" s="32"/>
    </row>
    <row r="153" spans="1:15" s="12" customFormat="1" ht="27.75" customHeight="1">
      <c r="A153" s="29">
        <v>151</v>
      </c>
      <c r="B153" s="47" t="s">
        <v>285</v>
      </c>
      <c r="C153" s="6" t="s">
        <v>93</v>
      </c>
      <c r="D153" s="48" t="s">
        <v>856</v>
      </c>
      <c r="E153" s="48" t="s">
        <v>854</v>
      </c>
      <c r="F153" s="6">
        <v>104.5</v>
      </c>
      <c r="G153" s="6" t="s">
        <v>1472</v>
      </c>
      <c r="H153" s="7">
        <v>42940</v>
      </c>
      <c r="I153" s="6" t="s">
        <v>1473</v>
      </c>
      <c r="J153" s="17">
        <v>87.04</v>
      </c>
      <c r="K153" s="17"/>
      <c r="L153" s="49">
        <f>F153*0.25+J153*0.5</f>
        <v>69.64500000000001</v>
      </c>
      <c r="M153" s="50">
        <v>1</v>
      </c>
      <c r="N153" s="6" t="s">
        <v>1474</v>
      </c>
      <c r="O153" s="32"/>
    </row>
    <row r="154" spans="1:15" s="12" customFormat="1" ht="27.75" customHeight="1">
      <c r="A154" s="29">
        <v>152</v>
      </c>
      <c r="B154" s="47" t="s">
        <v>286</v>
      </c>
      <c r="C154" s="6" t="s">
        <v>93</v>
      </c>
      <c r="D154" s="48" t="s">
        <v>857</v>
      </c>
      <c r="E154" s="48" t="s">
        <v>854</v>
      </c>
      <c r="F154" s="6">
        <v>102.5</v>
      </c>
      <c r="G154" s="6" t="s">
        <v>1472</v>
      </c>
      <c r="H154" s="7">
        <v>42940</v>
      </c>
      <c r="I154" s="6" t="s">
        <v>1473</v>
      </c>
      <c r="J154" s="17">
        <v>70.14</v>
      </c>
      <c r="K154" s="17"/>
      <c r="L154" s="49">
        <f>F154*0.25+J154*0.5</f>
        <v>60.695</v>
      </c>
      <c r="M154" s="50">
        <v>2</v>
      </c>
      <c r="N154" s="6" t="s">
        <v>1474</v>
      </c>
      <c r="O154" s="32"/>
    </row>
    <row r="155" spans="1:15" s="12" customFormat="1" ht="27.75" customHeight="1">
      <c r="A155" s="29">
        <v>153</v>
      </c>
      <c r="B155" s="47" t="s">
        <v>283</v>
      </c>
      <c r="C155" s="6" t="s">
        <v>93</v>
      </c>
      <c r="D155" s="48" t="s">
        <v>853</v>
      </c>
      <c r="E155" s="48" t="s">
        <v>854</v>
      </c>
      <c r="F155" s="6">
        <v>115.5</v>
      </c>
      <c r="G155" s="6" t="s">
        <v>1475</v>
      </c>
      <c r="H155" s="7">
        <v>42940</v>
      </c>
      <c r="I155" s="6" t="s">
        <v>1476</v>
      </c>
      <c r="J155" s="17">
        <v>57.54</v>
      </c>
      <c r="K155" s="17"/>
      <c r="L155" s="49">
        <f>F155*0.25+J155*0.5</f>
        <v>57.644999999999996</v>
      </c>
      <c r="M155" s="50">
        <v>3</v>
      </c>
      <c r="N155" s="6" t="s">
        <v>1477</v>
      </c>
      <c r="O155" s="32"/>
    </row>
    <row r="156" spans="1:15" s="12" customFormat="1" ht="27.75" customHeight="1">
      <c r="A156" s="29">
        <v>154</v>
      </c>
      <c r="B156" s="47" t="s">
        <v>288</v>
      </c>
      <c r="C156" s="6" t="s">
        <v>93</v>
      </c>
      <c r="D156" s="48" t="s">
        <v>859</v>
      </c>
      <c r="E156" s="48" t="s">
        <v>854</v>
      </c>
      <c r="F156" s="6">
        <v>87.5</v>
      </c>
      <c r="G156" s="6" t="s">
        <v>1475</v>
      </c>
      <c r="H156" s="7">
        <v>42940</v>
      </c>
      <c r="I156" s="6" t="s">
        <v>1476</v>
      </c>
      <c r="J156" s="17">
        <v>62.2</v>
      </c>
      <c r="K156" s="17"/>
      <c r="L156" s="49">
        <f>F156*0.25+J156*0.5</f>
        <v>52.975</v>
      </c>
      <c r="M156" s="50">
        <v>4</v>
      </c>
      <c r="N156" s="6" t="s">
        <v>1477</v>
      </c>
      <c r="O156" s="32"/>
    </row>
    <row r="157" spans="1:15" s="12" customFormat="1" ht="27.75" customHeight="1">
      <c r="A157" s="29">
        <v>155</v>
      </c>
      <c r="B157" s="47" t="s">
        <v>284</v>
      </c>
      <c r="C157" s="6" t="s">
        <v>93</v>
      </c>
      <c r="D157" s="48" t="s">
        <v>855</v>
      </c>
      <c r="E157" s="48" t="s">
        <v>854</v>
      </c>
      <c r="F157" s="6">
        <v>104.5</v>
      </c>
      <c r="G157" s="6" t="s">
        <v>1478</v>
      </c>
      <c r="H157" s="7">
        <v>42940</v>
      </c>
      <c r="I157" s="6" t="s">
        <v>1479</v>
      </c>
      <c r="J157" s="17">
        <v>46.56</v>
      </c>
      <c r="K157" s="17"/>
      <c r="L157" s="49">
        <f>F157*0.25+J157*0.5</f>
        <v>49.405</v>
      </c>
      <c r="M157" s="50">
        <v>5</v>
      </c>
      <c r="N157" s="6"/>
      <c r="O157" s="32"/>
    </row>
    <row r="158" spans="1:15" s="12" customFormat="1" ht="27.75" customHeight="1">
      <c r="A158" s="29">
        <v>156</v>
      </c>
      <c r="B158" s="47" t="s">
        <v>287</v>
      </c>
      <c r="C158" s="6" t="s">
        <v>93</v>
      </c>
      <c r="D158" s="48" t="s">
        <v>858</v>
      </c>
      <c r="E158" s="48" t="s">
        <v>854</v>
      </c>
      <c r="F158" s="6">
        <v>101.5</v>
      </c>
      <c r="G158" s="6" t="s">
        <v>1480</v>
      </c>
      <c r="H158" s="7">
        <v>42940</v>
      </c>
      <c r="I158" s="6" t="s">
        <v>1481</v>
      </c>
      <c r="J158" s="17">
        <v>47.78</v>
      </c>
      <c r="K158" s="17"/>
      <c r="L158" s="49">
        <f>F158*0.25+J158*0.5</f>
        <v>49.265</v>
      </c>
      <c r="M158" s="50">
        <v>6</v>
      </c>
      <c r="N158" s="6"/>
      <c r="O158" s="32"/>
    </row>
    <row r="159" spans="1:15" s="12" customFormat="1" ht="27.75" customHeight="1">
      <c r="A159" s="29">
        <v>157</v>
      </c>
      <c r="B159" s="47" t="s">
        <v>290</v>
      </c>
      <c r="C159" s="6" t="s">
        <v>51</v>
      </c>
      <c r="D159" s="48" t="s">
        <v>862</v>
      </c>
      <c r="E159" s="48" t="s">
        <v>861</v>
      </c>
      <c r="F159" s="6">
        <v>161.5</v>
      </c>
      <c r="G159" s="6" t="s">
        <v>1482</v>
      </c>
      <c r="H159" s="7">
        <v>42940</v>
      </c>
      <c r="I159" s="6" t="s">
        <v>1483</v>
      </c>
      <c r="J159" s="17">
        <v>85.64</v>
      </c>
      <c r="K159" s="17"/>
      <c r="L159" s="49">
        <f>F159*0.25+J159*0.5</f>
        <v>83.195</v>
      </c>
      <c r="M159" s="50">
        <v>1</v>
      </c>
      <c r="N159" s="6" t="s">
        <v>1484</v>
      </c>
      <c r="O159" s="32"/>
    </row>
    <row r="160" spans="1:15" s="12" customFormat="1" ht="27.75" customHeight="1">
      <c r="A160" s="29">
        <v>158</v>
      </c>
      <c r="B160" s="47" t="s">
        <v>289</v>
      </c>
      <c r="C160" s="6" t="s">
        <v>51</v>
      </c>
      <c r="D160" s="48" t="s">
        <v>860</v>
      </c>
      <c r="E160" s="48" t="s">
        <v>861</v>
      </c>
      <c r="F160" s="6">
        <v>161.5</v>
      </c>
      <c r="G160" s="6" t="s">
        <v>1485</v>
      </c>
      <c r="H160" s="7">
        <v>42940</v>
      </c>
      <c r="I160" s="6" t="s">
        <v>1486</v>
      </c>
      <c r="J160" s="17">
        <v>83.5</v>
      </c>
      <c r="K160" s="17"/>
      <c r="L160" s="49">
        <f>F160*0.25+J160*0.5</f>
        <v>82.125</v>
      </c>
      <c r="M160" s="50">
        <v>2</v>
      </c>
      <c r="N160" s="6" t="s">
        <v>1487</v>
      </c>
      <c r="O160" s="32"/>
    </row>
    <row r="161" spans="1:15" s="12" customFormat="1" ht="27.75" customHeight="1">
      <c r="A161" s="29">
        <v>159</v>
      </c>
      <c r="B161" s="47" t="s">
        <v>294</v>
      </c>
      <c r="C161" s="6" t="s">
        <v>51</v>
      </c>
      <c r="D161" s="48" t="s">
        <v>867</v>
      </c>
      <c r="E161" s="48" t="s">
        <v>861</v>
      </c>
      <c r="F161" s="6">
        <v>149</v>
      </c>
      <c r="G161" s="6" t="s">
        <v>1485</v>
      </c>
      <c r="H161" s="7">
        <v>42940</v>
      </c>
      <c r="I161" s="6" t="s">
        <v>1486</v>
      </c>
      <c r="J161" s="17">
        <v>87.5</v>
      </c>
      <c r="K161" s="17"/>
      <c r="L161" s="49">
        <f>F161*0.25+J161*0.5</f>
        <v>81</v>
      </c>
      <c r="M161" s="50">
        <v>3</v>
      </c>
      <c r="N161" s="6" t="s">
        <v>1487</v>
      </c>
      <c r="O161" s="32"/>
    </row>
    <row r="162" spans="1:15" s="12" customFormat="1" ht="27.75" customHeight="1">
      <c r="A162" s="29">
        <v>160</v>
      </c>
      <c r="B162" s="47" t="s">
        <v>292</v>
      </c>
      <c r="C162" s="6" t="s">
        <v>51</v>
      </c>
      <c r="D162" s="48" t="s">
        <v>864</v>
      </c>
      <c r="E162" s="48" t="s">
        <v>861</v>
      </c>
      <c r="F162" s="6">
        <v>155</v>
      </c>
      <c r="G162" s="6" t="s">
        <v>1488</v>
      </c>
      <c r="H162" s="7">
        <v>42940</v>
      </c>
      <c r="I162" s="6" t="s">
        <v>1489</v>
      </c>
      <c r="J162" s="17">
        <v>83.36</v>
      </c>
      <c r="K162" s="17"/>
      <c r="L162" s="49">
        <f>F162*0.25+J162*0.5</f>
        <v>80.43</v>
      </c>
      <c r="M162" s="50">
        <v>4</v>
      </c>
      <c r="N162" s="6" t="s">
        <v>1490</v>
      </c>
      <c r="O162" s="32"/>
    </row>
    <row r="163" spans="1:15" s="12" customFormat="1" ht="27.75" customHeight="1">
      <c r="A163" s="29">
        <v>161</v>
      </c>
      <c r="B163" s="47" t="s">
        <v>254</v>
      </c>
      <c r="C163" s="6" t="s">
        <v>51</v>
      </c>
      <c r="D163" s="48" t="s">
        <v>870</v>
      </c>
      <c r="E163" s="48" t="s">
        <v>861</v>
      </c>
      <c r="F163" s="6">
        <v>145</v>
      </c>
      <c r="G163" s="6" t="s">
        <v>1488</v>
      </c>
      <c r="H163" s="7">
        <v>42940</v>
      </c>
      <c r="I163" s="6" t="s">
        <v>1489</v>
      </c>
      <c r="J163" s="17">
        <v>85.92</v>
      </c>
      <c r="K163" s="17"/>
      <c r="L163" s="49">
        <f>F163*0.25+J163*0.5</f>
        <v>79.21000000000001</v>
      </c>
      <c r="M163" s="50">
        <v>5</v>
      </c>
      <c r="N163" s="6"/>
      <c r="O163" s="32"/>
    </row>
    <row r="164" spans="1:15" s="12" customFormat="1" ht="27.75" customHeight="1">
      <c r="A164" s="29">
        <v>162</v>
      </c>
      <c r="B164" s="47" t="s">
        <v>298</v>
      </c>
      <c r="C164" s="6" t="s">
        <v>51</v>
      </c>
      <c r="D164" s="48" t="s">
        <v>872</v>
      </c>
      <c r="E164" s="48" t="s">
        <v>861</v>
      </c>
      <c r="F164" s="6">
        <v>145</v>
      </c>
      <c r="G164" s="6" t="s">
        <v>1491</v>
      </c>
      <c r="H164" s="7">
        <v>42940</v>
      </c>
      <c r="I164" s="6" t="s">
        <v>1492</v>
      </c>
      <c r="J164" s="17">
        <v>85.86</v>
      </c>
      <c r="K164" s="17"/>
      <c r="L164" s="49">
        <f>F164*0.25+J164*0.5</f>
        <v>79.18</v>
      </c>
      <c r="M164" s="50">
        <v>6</v>
      </c>
      <c r="N164" s="6"/>
      <c r="O164" s="32"/>
    </row>
    <row r="165" spans="1:15" s="12" customFormat="1" ht="27.75" customHeight="1">
      <c r="A165" s="29">
        <v>163</v>
      </c>
      <c r="B165" s="47" t="s">
        <v>291</v>
      </c>
      <c r="C165" s="6" t="s">
        <v>51</v>
      </c>
      <c r="D165" s="48" t="s">
        <v>863</v>
      </c>
      <c r="E165" s="48" t="s">
        <v>861</v>
      </c>
      <c r="F165" s="6">
        <v>159</v>
      </c>
      <c r="G165" s="6" t="s">
        <v>1491</v>
      </c>
      <c r="H165" s="7">
        <v>42940</v>
      </c>
      <c r="I165" s="6" t="s">
        <v>1492</v>
      </c>
      <c r="J165" s="17">
        <v>77.06</v>
      </c>
      <c r="K165" s="17"/>
      <c r="L165" s="49">
        <f>F165*0.25+J165*0.5</f>
        <v>78.28</v>
      </c>
      <c r="M165" s="50">
        <v>7</v>
      </c>
      <c r="N165" s="6"/>
      <c r="O165" s="32"/>
    </row>
    <row r="166" spans="1:15" s="12" customFormat="1" ht="27.75" customHeight="1">
      <c r="A166" s="29">
        <v>164</v>
      </c>
      <c r="B166" s="47" t="s">
        <v>200</v>
      </c>
      <c r="C166" s="6" t="s">
        <v>51</v>
      </c>
      <c r="D166" s="48" t="s">
        <v>865</v>
      </c>
      <c r="E166" s="48" t="s">
        <v>861</v>
      </c>
      <c r="F166" s="6">
        <v>153</v>
      </c>
      <c r="G166" s="6" t="s">
        <v>1491</v>
      </c>
      <c r="H166" s="7">
        <v>42940</v>
      </c>
      <c r="I166" s="6" t="s">
        <v>1492</v>
      </c>
      <c r="J166" s="17">
        <v>79.98</v>
      </c>
      <c r="K166" s="17"/>
      <c r="L166" s="49">
        <f>F166*0.25+J166*0.5</f>
        <v>78.24000000000001</v>
      </c>
      <c r="M166" s="50">
        <v>8</v>
      </c>
      <c r="N166" s="6"/>
      <c r="O166" s="32"/>
    </row>
    <row r="167" spans="1:15" s="12" customFormat="1" ht="27.75" customHeight="1">
      <c r="A167" s="29">
        <v>165</v>
      </c>
      <c r="B167" s="47" t="s">
        <v>297</v>
      </c>
      <c r="C167" s="6" t="s">
        <v>51</v>
      </c>
      <c r="D167" s="48" t="s">
        <v>871</v>
      </c>
      <c r="E167" s="48" t="s">
        <v>861</v>
      </c>
      <c r="F167" s="6">
        <v>145</v>
      </c>
      <c r="G167" s="6" t="s">
        <v>1493</v>
      </c>
      <c r="H167" s="7">
        <v>42940</v>
      </c>
      <c r="I167" s="6" t="s">
        <v>1494</v>
      </c>
      <c r="J167" s="17">
        <v>82.16</v>
      </c>
      <c r="K167" s="17"/>
      <c r="L167" s="49">
        <f>F167*0.25+J167*0.5</f>
        <v>77.33</v>
      </c>
      <c r="M167" s="50">
        <v>9</v>
      </c>
      <c r="N167" s="6"/>
      <c r="O167" s="32"/>
    </row>
    <row r="168" spans="1:15" s="12" customFormat="1" ht="27.75" customHeight="1">
      <c r="A168" s="29">
        <v>166</v>
      </c>
      <c r="B168" s="47" t="s">
        <v>296</v>
      </c>
      <c r="C168" s="6" t="s">
        <v>51</v>
      </c>
      <c r="D168" s="48" t="s">
        <v>869</v>
      </c>
      <c r="E168" s="48" t="s">
        <v>861</v>
      </c>
      <c r="F168" s="6">
        <v>146.5</v>
      </c>
      <c r="G168" s="6" t="s">
        <v>1495</v>
      </c>
      <c r="H168" s="7">
        <v>42940</v>
      </c>
      <c r="I168" s="6" t="s">
        <v>1496</v>
      </c>
      <c r="J168" s="17">
        <v>81.32</v>
      </c>
      <c r="K168" s="17"/>
      <c r="L168" s="49">
        <f>F168*0.25+J168*0.5</f>
        <v>77.285</v>
      </c>
      <c r="M168" s="50">
        <v>10</v>
      </c>
      <c r="N168" s="6"/>
      <c r="O168" s="32"/>
    </row>
    <row r="169" spans="1:15" s="12" customFormat="1" ht="27.75" customHeight="1">
      <c r="A169" s="29">
        <v>167</v>
      </c>
      <c r="B169" s="47" t="s">
        <v>293</v>
      </c>
      <c r="C169" s="6" t="s">
        <v>51</v>
      </c>
      <c r="D169" s="48" t="s">
        <v>866</v>
      </c>
      <c r="E169" s="48" t="s">
        <v>861</v>
      </c>
      <c r="F169" s="6">
        <v>151.5</v>
      </c>
      <c r="G169" s="6" t="s">
        <v>1497</v>
      </c>
      <c r="H169" s="7">
        <v>42940</v>
      </c>
      <c r="I169" s="6" t="s">
        <v>1498</v>
      </c>
      <c r="J169" s="17">
        <v>76.82</v>
      </c>
      <c r="K169" s="17"/>
      <c r="L169" s="49">
        <f>F169*0.25+J169*0.5</f>
        <v>76.285</v>
      </c>
      <c r="M169" s="50">
        <v>11</v>
      </c>
      <c r="N169" s="6"/>
      <c r="O169" s="32"/>
    </row>
    <row r="170" spans="1:15" s="12" customFormat="1" ht="27.75" customHeight="1">
      <c r="A170" s="29">
        <v>168</v>
      </c>
      <c r="B170" s="47" t="s">
        <v>295</v>
      </c>
      <c r="C170" s="6" t="s">
        <v>51</v>
      </c>
      <c r="D170" s="48" t="s">
        <v>868</v>
      </c>
      <c r="E170" s="48" t="s">
        <v>861</v>
      </c>
      <c r="F170" s="6">
        <v>148.5</v>
      </c>
      <c r="G170" s="6" t="s">
        <v>1499</v>
      </c>
      <c r="H170" s="7">
        <v>42940</v>
      </c>
      <c r="I170" s="6" t="s">
        <v>1500</v>
      </c>
      <c r="J170" s="17">
        <v>71.92</v>
      </c>
      <c r="K170" s="17"/>
      <c r="L170" s="49">
        <f>F170*0.25+J170*0.5</f>
        <v>73.08500000000001</v>
      </c>
      <c r="M170" s="50">
        <v>12</v>
      </c>
      <c r="N170" s="6"/>
      <c r="O170" s="32"/>
    </row>
    <row r="171" spans="1:15" s="12" customFormat="1" ht="27.75" customHeight="1">
      <c r="A171" s="29">
        <v>169</v>
      </c>
      <c r="B171" s="47" t="s">
        <v>447</v>
      </c>
      <c r="C171" s="6" t="s">
        <v>93</v>
      </c>
      <c r="D171" s="48" t="s">
        <v>1039</v>
      </c>
      <c r="E171" s="48" t="s">
        <v>1038</v>
      </c>
      <c r="F171" s="6">
        <v>133</v>
      </c>
      <c r="G171" s="6" t="s">
        <v>1501</v>
      </c>
      <c r="H171" s="7">
        <v>42940</v>
      </c>
      <c r="I171" s="6" t="s">
        <v>1502</v>
      </c>
      <c r="J171" s="17">
        <v>83.94</v>
      </c>
      <c r="K171" s="17"/>
      <c r="L171" s="49">
        <f>F171*0.25+J171*0.5</f>
        <v>75.22</v>
      </c>
      <c r="M171" s="50">
        <v>1</v>
      </c>
      <c r="N171" s="6" t="s">
        <v>1336</v>
      </c>
      <c r="O171" s="32"/>
    </row>
    <row r="172" spans="1:15" s="12" customFormat="1" ht="27.75" customHeight="1">
      <c r="A172" s="29">
        <v>170</v>
      </c>
      <c r="B172" s="47" t="s">
        <v>448</v>
      </c>
      <c r="C172" s="6" t="s">
        <v>93</v>
      </c>
      <c r="D172" s="48" t="s">
        <v>1040</v>
      </c>
      <c r="E172" s="48" t="s">
        <v>1038</v>
      </c>
      <c r="F172" s="6">
        <v>133</v>
      </c>
      <c r="G172" s="6" t="s">
        <v>1503</v>
      </c>
      <c r="H172" s="7">
        <v>42940</v>
      </c>
      <c r="I172" s="6" t="s">
        <v>1504</v>
      </c>
      <c r="J172" s="17">
        <v>80.78</v>
      </c>
      <c r="K172" s="17"/>
      <c r="L172" s="49">
        <f>F172*0.25+J172*0.5</f>
        <v>73.64</v>
      </c>
      <c r="M172" s="50">
        <v>2</v>
      </c>
      <c r="N172" s="6" t="s">
        <v>1505</v>
      </c>
      <c r="O172" s="32"/>
    </row>
    <row r="173" spans="1:15" s="12" customFormat="1" ht="27.75" customHeight="1">
      <c r="A173" s="29">
        <v>171</v>
      </c>
      <c r="B173" s="47" t="s">
        <v>446</v>
      </c>
      <c r="C173" s="6" t="s">
        <v>93</v>
      </c>
      <c r="D173" s="48" t="s">
        <v>1037</v>
      </c>
      <c r="E173" s="48" t="s">
        <v>1038</v>
      </c>
      <c r="F173" s="6">
        <v>135</v>
      </c>
      <c r="G173" s="6" t="s">
        <v>1506</v>
      </c>
      <c r="H173" s="7">
        <v>42940</v>
      </c>
      <c r="I173" s="6" t="s">
        <v>1507</v>
      </c>
      <c r="J173" s="17">
        <v>78.38</v>
      </c>
      <c r="K173" s="17"/>
      <c r="L173" s="49">
        <f>F173*0.25+J173*0.5</f>
        <v>72.94</v>
      </c>
      <c r="M173" s="50">
        <v>3</v>
      </c>
      <c r="N173" s="6" t="s">
        <v>1508</v>
      </c>
      <c r="O173" s="32"/>
    </row>
    <row r="174" spans="1:15" s="12" customFormat="1" ht="27.75" customHeight="1">
      <c r="A174" s="29">
        <v>172</v>
      </c>
      <c r="B174" s="47" t="s">
        <v>348</v>
      </c>
      <c r="C174" s="6" t="s">
        <v>93</v>
      </c>
      <c r="D174" s="48" t="s">
        <v>1041</v>
      </c>
      <c r="E174" s="48" t="s">
        <v>1038</v>
      </c>
      <c r="F174" s="6">
        <v>126</v>
      </c>
      <c r="G174" s="6" t="s">
        <v>1509</v>
      </c>
      <c r="H174" s="7">
        <v>42940</v>
      </c>
      <c r="I174" s="6" t="s">
        <v>1510</v>
      </c>
      <c r="J174" s="17">
        <v>81.64</v>
      </c>
      <c r="K174" s="17"/>
      <c r="L174" s="49">
        <f>F174*0.25+J174*0.5</f>
        <v>72.32</v>
      </c>
      <c r="M174" s="50">
        <v>4</v>
      </c>
      <c r="N174" s="6" t="s">
        <v>1302</v>
      </c>
      <c r="O174" s="32"/>
    </row>
    <row r="175" spans="1:15" s="12" customFormat="1" ht="27.75" customHeight="1">
      <c r="A175" s="29">
        <v>173</v>
      </c>
      <c r="B175" s="47" t="s">
        <v>452</v>
      </c>
      <c r="C175" s="6" t="s">
        <v>93</v>
      </c>
      <c r="D175" s="48" t="s">
        <v>1045</v>
      </c>
      <c r="E175" s="48" t="s">
        <v>1038</v>
      </c>
      <c r="F175" s="6">
        <v>117</v>
      </c>
      <c r="G175" s="6" t="s">
        <v>1509</v>
      </c>
      <c r="H175" s="7">
        <v>42940</v>
      </c>
      <c r="I175" s="6" t="s">
        <v>1510</v>
      </c>
      <c r="J175" s="17">
        <v>84.58</v>
      </c>
      <c r="K175" s="17"/>
      <c r="L175" s="49">
        <f>F175*0.25+J175*0.5</f>
        <v>71.53999999999999</v>
      </c>
      <c r="M175" s="50">
        <v>5</v>
      </c>
      <c r="N175" s="6" t="s">
        <v>1302</v>
      </c>
      <c r="O175" s="32"/>
    </row>
    <row r="176" spans="1:15" s="12" customFormat="1" ht="27.75" customHeight="1">
      <c r="A176" s="29">
        <v>174</v>
      </c>
      <c r="B176" s="47" t="s">
        <v>453</v>
      </c>
      <c r="C176" s="6" t="s">
        <v>93</v>
      </c>
      <c r="D176" s="48" t="s">
        <v>1046</v>
      </c>
      <c r="E176" s="48" t="s">
        <v>1038</v>
      </c>
      <c r="F176" s="6">
        <v>117</v>
      </c>
      <c r="G176" s="6" t="s">
        <v>1511</v>
      </c>
      <c r="H176" s="7">
        <v>42940</v>
      </c>
      <c r="I176" s="6" t="s">
        <v>1512</v>
      </c>
      <c r="J176" s="17">
        <v>78.86</v>
      </c>
      <c r="K176" s="17"/>
      <c r="L176" s="49">
        <f>F176*0.25+J176*0.5</f>
        <v>68.68</v>
      </c>
      <c r="M176" s="50">
        <v>6</v>
      </c>
      <c r="N176" s="6" t="s">
        <v>1365</v>
      </c>
      <c r="O176" s="32"/>
    </row>
    <row r="177" spans="1:15" s="12" customFormat="1" ht="27.75" customHeight="1">
      <c r="A177" s="29">
        <v>175</v>
      </c>
      <c r="B177" s="47" t="s">
        <v>454</v>
      </c>
      <c r="C177" s="6" t="s">
        <v>93</v>
      </c>
      <c r="D177" s="48" t="s">
        <v>1047</v>
      </c>
      <c r="E177" s="48" t="s">
        <v>1038</v>
      </c>
      <c r="F177" s="6">
        <v>116.5</v>
      </c>
      <c r="G177" s="6" t="s">
        <v>1513</v>
      </c>
      <c r="H177" s="7">
        <v>42940</v>
      </c>
      <c r="I177" s="6" t="s">
        <v>1514</v>
      </c>
      <c r="J177" s="17">
        <v>78.26</v>
      </c>
      <c r="K177" s="17"/>
      <c r="L177" s="49">
        <f>F177*0.25+J177*0.5</f>
        <v>68.255</v>
      </c>
      <c r="M177" s="50">
        <v>7</v>
      </c>
      <c r="N177" s="6"/>
      <c r="O177" s="32"/>
    </row>
    <row r="178" spans="1:15" s="12" customFormat="1" ht="27.75" customHeight="1">
      <c r="A178" s="29">
        <v>176</v>
      </c>
      <c r="B178" s="47" t="s">
        <v>450</v>
      </c>
      <c r="C178" s="6" t="s">
        <v>93</v>
      </c>
      <c r="D178" s="48" t="s">
        <v>1043</v>
      </c>
      <c r="E178" s="48" t="s">
        <v>1038</v>
      </c>
      <c r="F178" s="6">
        <v>122.5</v>
      </c>
      <c r="G178" s="6" t="s">
        <v>1515</v>
      </c>
      <c r="H178" s="7">
        <v>42940</v>
      </c>
      <c r="I178" s="6" t="s">
        <v>1516</v>
      </c>
      <c r="J178" s="17">
        <v>71.72</v>
      </c>
      <c r="K178" s="17"/>
      <c r="L178" s="49">
        <f>F178*0.25+J178*0.5</f>
        <v>66.485</v>
      </c>
      <c r="M178" s="50">
        <v>8</v>
      </c>
      <c r="N178" s="6"/>
      <c r="O178" s="32"/>
    </row>
    <row r="179" spans="1:15" s="12" customFormat="1" ht="27.75" customHeight="1">
      <c r="A179" s="29">
        <v>177</v>
      </c>
      <c r="B179" s="47" t="s">
        <v>449</v>
      </c>
      <c r="C179" s="6" t="s">
        <v>93</v>
      </c>
      <c r="D179" s="48" t="s">
        <v>1042</v>
      </c>
      <c r="E179" s="48" t="s">
        <v>1038</v>
      </c>
      <c r="F179" s="6">
        <v>124.5</v>
      </c>
      <c r="G179" s="6" t="s">
        <v>1517</v>
      </c>
      <c r="H179" s="7">
        <v>42940</v>
      </c>
      <c r="I179" s="6" t="s">
        <v>1518</v>
      </c>
      <c r="J179" s="17">
        <v>70.68</v>
      </c>
      <c r="K179" s="17"/>
      <c r="L179" s="49">
        <f>F179*0.25+J179*0.5</f>
        <v>66.465</v>
      </c>
      <c r="M179" s="50">
        <v>9</v>
      </c>
      <c r="N179" s="6"/>
      <c r="O179" s="32"/>
    </row>
    <row r="180" spans="1:15" s="12" customFormat="1" ht="27.75" customHeight="1">
      <c r="A180" s="29">
        <v>178</v>
      </c>
      <c r="B180" s="47" t="s">
        <v>455</v>
      </c>
      <c r="C180" s="6" t="s">
        <v>93</v>
      </c>
      <c r="D180" s="48" t="s">
        <v>1048</v>
      </c>
      <c r="E180" s="48" t="s">
        <v>1038</v>
      </c>
      <c r="F180" s="6">
        <v>112</v>
      </c>
      <c r="G180" s="6" t="s">
        <v>1519</v>
      </c>
      <c r="H180" s="7">
        <v>42940</v>
      </c>
      <c r="I180" s="6" t="s">
        <v>1520</v>
      </c>
      <c r="J180" s="17">
        <v>75.28</v>
      </c>
      <c r="K180" s="17"/>
      <c r="L180" s="49">
        <f>F180*0.25+J180*0.5</f>
        <v>65.64</v>
      </c>
      <c r="M180" s="50">
        <v>10</v>
      </c>
      <c r="N180" s="6"/>
      <c r="O180" s="32"/>
    </row>
    <row r="181" spans="1:15" s="12" customFormat="1" ht="27.75" customHeight="1">
      <c r="A181" s="29">
        <v>179</v>
      </c>
      <c r="B181" s="47" t="s">
        <v>451</v>
      </c>
      <c r="C181" s="6" t="s">
        <v>93</v>
      </c>
      <c r="D181" s="48" t="s">
        <v>1044</v>
      </c>
      <c r="E181" s="48" t="s">
        <v>1038</v>
      </c>
      <c r="F181" s="6">
        <v>122</v>
      </c>
      <c r="G181" s="6" t="s">
        <v>1521</v>
      </c>
      <c r="H181" s="7">
        <v>42940</v>
      </c>
      <c r="I181" s="6" t="s">
        <v>1522</v>
      </c>
      <c r="J181" s="17"/>
      <c r="K181" s="17"/>
      <c r="L181" s="49"/>
      <c r="M181" s="50"/>
      <c r="N181" s="49" t="s">
        <v>1523</v>
      </c>
      <c r="O181" s="32"/>
    </row>
    <row r="182" spans="1:15" s="12" customFormat="1" ht="27.75" customHeight="1">
      <c r="A182" s="29">
        <v>180</v>
      </c>
      <c r="B182" s="47" t="s">
        <v>456</v>
      </c>
      <c r="C182" s="6" t="s">
        <v>51</v>
      </c>
      <c r="D182" s="48" t="s">
        <v>1049</v>
      </c>
      <c r="E182" s="48" t="s">
        <v>1050</v>
      </c>
      <c r="F182" s="6">
        <v>146.5</v>
      </c>
      <c r="G182" s="6" t="s">
        <v>1524</v>
      </c>
      <c r="H182" s="7">
        <v>42940</v>
      </c>
      <c r="I182" s="6" t="s">
        <v>1522</v>
      </c>
      <c r="J182" s="17">
        <v>83.72</v>
      </c>
      <c r="K182" s="17"/>
      <c r="L182" s="49">
        <f>F182*0.25+J182*0.5</f>
        <v>78.485</v>
      </c>
      <c r="M182" s="50">
        <v>1</v>
      </c>
      <c r="N182" s="6" t="s">
        <v>1525</v>
      </c>
      <c r="O182" s="32"/>
    </row>
    <row r="183" spans="1:15" s="12" customFormat="1" ht="27.75" customHeight="1">
      <c r="A183" s="29">
        <v>181</v>
      </c>
      <c r="B183" s="47" t="s">
        <v>459</v>
      </c>
      <c r="C183" s="6" t="s">
        <v>51</v>
      </c>
      <c r="D183" s="48" t="s">
        <v>1053</v>
      </c>
      <c r="E183" s="48" t="s">
        <v>1050</v>
      </c>
      <c r="F183" s="6">
        <v>144</v>
      </c>
      <c r="G183" s="6" t="s">
        <v>1524</v>
      </c>
      <c r="H183" s="7">
        <v>42940</v>
      </c>
      <c r="I183" s="6" t="s">
        <v>1522</v>
      </c>
      <c r="J183" s="17">
        <v>82.28</v>
      </c>
      <c r="K183" s="17"/>
      <c r="L183" s="49">
        <f>F183*0.25+J183*0.5</f>
        <v>77.14</v>
      </c>
      <c r="M183" s="50">
        <v>2</v>
      </c>
      <c r="N183" s="6" t="s">
        <v>1525</v>
      </c>
      <c r="O183" s="32"/>
    </row>
    <row r="184" spans="1:15" s="12" customFormat="1" ht="27.75" customHeight="1">
      <c r="A184" s="29">
        <v>182</v>
      </c>
      <c r="B184" s="47" t="s">
        <v>460</v>
      </c>
      <c r="C184" s="6" t="s">
        <v>51</v>
      </c>
      <c r="D184" s="48" t="s">
        <v>1054</v>
      </c>
      <c r="E184" s="48" t="s">
        <v>1050</v>
      </c>
      <c r="F184" s="6">
        <v>141.5</v>
      </c>
      <c r="G184" s="6" t="s">
        <v>1526</v>
      </c>
      <c r="H184" s="7">
        <v>42940</v>
      </c>
      <c r="I184" s="6" t="s">
        <v>1527</v>
      </c>
      <c r="J184" s="17">
        <v>82.7</v>
      </c>
      <c r="K184" s="17"/>
      <c r="L184" s="49">
        <f>F184*0.25+J184*0.5</f>
        <v>76.725</v>
      </c>
      <c r="M184" s="50">
        <v>3</v>
      </c>
      <c r="N184" s="6" t="s">
        <v>1528</v>
      </c>
      <c r="O184" s="32"/>
    </row>
    <row r="185" spans="1:15" s="12" customFormat="1" ht="27.75" customHeight="1">
      <c r="A185" s="29">
        <v>183</v>
      </c>
      <c r="B185" s="47" t="s">
        <v>464</v>
      </c>
      <c r="C185" s="6" t="s">
        <v>51</v>
      </c>
      <c r="D185" s="48" t="s">
        <v>1058</v>
      </c>
      <c r="E185" s="48" t="s">
        <v>1050</v>
      </c>
      <c r="F185" s="6">
        <v>139</v>
      </c>
      <c r="G185" s="6" t="s">
        <v>1526</v>
      </c>
      <c r="H185" s="7">
        <v>42940</v>
      </c>
      <c r="I185" s="6" t="s">
        <v>1527</v>
      </c>
      <c r="J185" s="17">
        <v>83.92</v>
      </c>
      <c r="K185" s="17"/>
      <c r="L185" s="49">
        <f>F185*0.25+J185*0.5</f>
        <v>76.71000000000001</v>
      </c>
      <c r="M185" s="50">
        <v>4</v>
      </c>
      <c r="N185" s="6" t="s">
        <v>1528</v>
      </c>
      <c r="O185" s="32"/>
    </row>
    <row r="186" spans="1:15" s="12" customFormat="1" ht="27.75" customHeight="1">
      <c r="A186" s="29">
        <v>184</v>
      </c>
      <c r="B186" s="47" t="s">
        <v>457</v>
      </c>
      <c r="C186" s="6" t="s">
        <v>51</v>
      </c>
      <c r="D186" s="48" t="s">
        <v>1051</v>
      </c>
      <c r="E186" s="48" t="s">
        <v>1050</v>
      </c>
      <c r="F186" s="6">
        <v>146</v>
      </c>
      <c r="G186" s="6" t="s">
        <v>1529</v>
      </c>
      <c r="H186" s="7">
        <v>42940</v>
      </c>
      <c r="I186" s="6" t="s">
        <v>1530</v>
      </c>
      <c r="J186" s="17">
        <v>80.38</v>
      </c>
      <c r="K186" s="17"/>
      <c r="L186" s="49">
        <f>F186*0.25+J186*0.5</f>
        <v>76.69</v>
      </c>
      <c r="M186" s="50">
        <v>5</v>
      </c>
      <c r="N186" s="6" t="s">
        <v>1457</v>
      </c>
      <c r="O186" s="32"/>
    </row>
    <row r="187" spans="1:15" s="12" customFormat="1" ht="27.75" customHeight="1">
      <c r="A187" s="29">
        <v>185</v>
      </c>
      <c r="B187" s="47" t="s">
        <v>461</v>
      </c>
      <c r="C187" s="6" t="s">
        <v>51</v>
      </c>
      <c r="D187" s="48" t="s">
        <v>1055</v>
      </c>
      <c r="E187" s="48" t="s">
        <v>1050</v>
      </c>
      <c r="F187" s="6">
        <v>141</v>
      </c>
      <c r="G187" s="6" t="s">
        <v>1529</v>
      </c>
      <c r="H187" s="7">
        <v>42940</v>
      </c>
      <c r="I187" s="6" t="s">
        <v>1530</v>
      </c>
      <c r="J187" s="17">
        <v>82.14</v>
      </c>
      <c r="K187" s="17"/>
      <c r="L187" s="49">
        <f>F187*0.25+J187*0.5</f>
        <v>76.32</v>
      </c>
      <c r="M187" s="50">
        <v>6</v>
      </c>
      <c r="N187" s="6" t="s">
        <v>1457</v>
      </c>
      <c r="O187" s="32"/>
    </row>
    <row r="188" spans="1:15" s="12" customFormat="1" ht="27.75" customHeight="1">
      <c r="A188" s="29">
        <v>186</v>
      </c>
      <c r="B188" s="47" t="s">
        <v>458</v>
      </c>
      <c r="C188" s="6" t="s">
        <v>51</v>
      </c>
      <c r="D188" s="48" t="s">
        <v>1052</v>
      </c>
      <c r="E188" s="48" t="s">
        <v>1050</v>
      </c>
      <c r="F188" s="6">
        <v>145</v>
      </c>
      <c r="G188" s="6" t="s">
        <v>1531</v>
      </c>
      <c r="H188" s="7">
        <v>42940</v>
      </c>
      <c r="I188" s="6" t="s">
        <v>1532</v>
      </c>
      <c r="J188" s="17">
        <v>79.66</v>
      </c>
      <c r="K188" s="17"/>
      <c r="L188" s="49">
        <f>F188*0.25+J188*0.5</f>
        <v>76.08</v>
      </c>
      <c r="M188" s="50">
        <v>7</v>
      </c>
      <c r="N188" s="6"/>
      <c r="O188" s="32"/>
    </row>
    <row r="189" spans="1:15" s="12" customFormat="1" ht="27.75" customHeight="1">
      <c r="A189" s="29">
        <v>187</v>
      </c>
      <c r="B189" s="47" t="s">
        <v>463</v>
      </c>
      <c r="C189" s="6" t="s">
        <v>51</v>
      </c>
      <c r="D189" s="48" t="s">
        <v>1057</v>
      </c>
      <c r="E189" s="48" t="s">
        <v>1050</v>
      </c>
      <c r="F189" s="6">
        <v>139.5</v>
      </c>
      <c r="G189" s="6" t="s">
        <v>1533</v>
      </c>
      <c r="H189" s="7">
        <v>42940</v>
      </c>
      <c r="I189" s="6" t="s">
        <v>1534</v>
      </c>
      <c r="J189" s="17">
        <v>82.36</v>
      </c>
      <c r="K189" s="17"/>
      <c r="L189" s="49">
        <f>F189*0.25+J189*0.5</f>
        <v>76.055</v>
      </c>
      <c r="M189" s="50">
        <v>8</v>
      </c>
      <c r="N189" s="6"/>
      <c r="O189" s="32"/>
    </row>
    <row r="190" spans="1:15" s="12" customFormat="1" ht="27.75" customHeight="1">
      <c r="A190" s="29">
        <v>188</v>
      </c>
      <c r="B190" s="47" t="s">
        <v>466</v>
      </c>
      <c r="C190" s="6" t="s">
        <v>51</v>
      </c>
      <c r="D190" s="48" t="s">
        <v>1060</v>
      </c>
      <c r="E190" s="48" t="s">
        <v>1050</v>
      </c>
      <c r="F190" s="6">
        <v>138.5</v>
      </c>
      <c r="G190" s="6" t="s">
        <v>1535</v>
      </c>
      <c r="H190" s="7">
        <v>42940</v>
      </c>
      <c r="I190" s="6" t="s">
        <v>1536</v>
      </c>
      <c r="J190" s="17">
        <v>82.72</v>
      </c>
      <c r="K190" s="17"/>
      <c r="L190" s="49">
        <f>F190*0.25+J190*0.5</f>
        <v>75.985</v>
      </c>
      <c r="M190" s="50">
        <v>9</v>
      </c>
      <c r="N190" s="6"/>
      <c r="O190" s="32"/>
    </row>
    <row r="191" spans="1:15" s="12" customFormat="1" ht="27.75" customHeight="1">
      <c r="A191" s="29">
        <v>189</v>
      </c>
      <c r="B191" s="47" t="s">
        <v>462</v>
      </c>
      <c r="C191" s="6" t="s">
        <v>51</v>
      </c>
      <c r="D191" s="48" t="s">
        <v>1056</v>
      </c>
      <c r="E191" s="48" t="s">
        <v>1050</v>
      </c>
      <c r="F191" s="6">
        <v>140.5</v>
      </c>
      <c r="G191" s="6" t="s">
        <v>1535</v>
      </c>
      <c r="H191" s="7">
        <v>42940</v>
      </c>
      <c r="I191" s="6" t="s">
        <v>1536</v>
      </c>
      <c r="J191" s="17">
        <v>81.58</v>
      </c>
      <c r="K191" s="17"/>
      <c r="L191" s="49">
        <f>F191*0.25+J191*0.5</f>
        <v>75.91499999999999</v>
      </c>
      <c r="M191" s="50">
        <v>10</v>
      </c>
      <c r="N191" s="6"/>
      <c r="O191" s="32"/>
    </row>
    <row r="192" spans="1:15" s="12" customFormat="1" ht="27.75" customHeight="1">
      <c r="A192" s="29">
        <v>190</v>
      </c>
      <c r="B192" s="47" t="s">
        <v>465</v>
      </c>
      <c r="C192" s="6" t="s">
        <v>51</v>
      </c>
      <c r="D192" s="48" t="s">
        <v>1059</v>
      </c>
      <c r="E192" s="48" t="s">
        <v>1050</v>
      </c>
      <c r="F192" s="6">
        <v>138.5</v>
      </c>
      <c r="G192" s="6" t="s">
        <v>1537</v>
      </c>
      <c r="H192" s="7">
        <v>42940</v>
      </c>
      <c r="I192" s="6" t="s">
        <v>1538</v>
      </c>
      <c r="J192" s="17">
        <v>82.2</v>
      </c>
      <c r="K192" s="17"/>
      <c r="L192" s="49">
        <f>F192*0.25+J192*0.5</f>
        <v>75.725</v>
      </c>
      <c r="M192" s="50">
        <v>11</v>
      </c>
      <c r="N192" s="6"/>
      <c r="O192" s="32"/>
    </row>
    <row r="193" spans="1:15" s="12" customFormat="1" ht="27.75" customHeight="1">
      <c r="A193" s="29">
        <v>191</v>
      </c>
      <c r="B193" s="47" t="s">
        <v>468</v>
      </c>
      <c r="C193" s="6" t="s">
        <v>51</v>
      </c>
      <c r="D193" s="48" t="s">
        <v>1062</v>
      </c>
      <c r="E193" s="48" t="s">
        <v>1050</v>
      </c>
      <c r="F193" s="6">
        <v>137.5</v>
      </c>
      <c r="G193" s="6" t="s">
        <v>1537</v>
      </c>
      <c r="H193" s="7">
        <v>42940</v>
      </c>
      <c r="I193" s="6" t="s">
        <v>1538</v>
      </c>
      <c r="J193" s="17">
        <v>82.08</v>
      </c>
      <c r="K193" s="17"/>
      <c r="L193" s="49">
        <f>F193*0.25+J193*0.5</f>
        <v>75.41499999999999</v>
      </c>
      <c r="M193" s="50">
        <v>12</v>
      </c>
      <c r="N193" s="6"/>
      <c r="O193" s="32"/>
    </row>
    <row r="194" spans="1:15" s="12" customFormat="1" ht="27.75" customHeight="1">
      <c r="A194" s="29">
        <v>192</v>
      </c>
      <c r="B194" s="47" t="s">
        <v>467</v>
      </c>
      <c r="C194" s="6" t="s">
        <v>51</v>
      </c>
      <c r="D194" s="48" t="s">
        <v>1061</v>
      </c>
      <c r="E194" s="48" t="s">
        <v>1050</v>
      </c>
      <c r="F194" s="6">
        <v>138</v>
      </c>
      <c r="G194" s="6" t="s">
        <v>1537</v>
      </c>
      <c r="H194" s="7">
        <v>42940</v>
      </c>
      <c r="I194" s="6" t="s">
        <v>1538</v>
      </c>
      <c r="J194" s="17">
        <v>80.76</v>
      </c>
      <c r="K194" s="17"/>
      <c r="L194" s="49">
        <f>F194*0.25+J194*0.5</f>
        <v>74.88</v>
      </c>
      <c r="M194" s="50">
        <v>13</v>
      </c>
      <c r="N194" s="6"/>
      <c r="O194" s="32"/>
    </row>
    <row r="195" spans="1:15" s="12" customFormat="1" ht="27.75" customHeight="1">
      <c r="A195" s="29">
        <v>193</v>
      </c>
      <c r="B195" s="47" t="s">
        <v>470</v>
      </c>
      <c r="C195" s="6" t="s">
        <v>51</v>
      </c>
      <c r="D195" s="48" t="s">
        <v>1065</v>
      </c>
      <c r="E195" s="48" t="s">
        <v>1064</v>
      </c>
      <c r="F195" s="6">
        <v>142.5</v>
      </c>
      <c r="G195" s="6" t="s">
        <v>1539</v>
      </c>
      <c r="H195" s="7">
        <v>42940</v>
      </c>
      <c r="I195" s="6" t="s">
        <v>1540</v>
      </c>
      <c r="J195" s="17">
        <v>83.46</v>
      </c>
      <c r="K195" s="17"/>
      <c r="L195" s="49">
        <f>F195*0.25+J195*0.5</f>
        <v>77.35499999999999</v>
      </c>
      <c r="M195" s="50">
        <v>1</v>
      </c>
      <c r="N195" s="6" t="s">
        <v>1541</v>
      </c>
      <c r="O195" s="32"/>
    </row>
    <row r="196" spans="1:15" s="12" customFormat="1" ht="27.75" customHeight="1">
      <c r="A196" s="29">
        <v>194</v>
      </c>
      <c r="B196" s="47" t="s">
        <v>469</v>
      </c>
      <c r="C196" s="6" t="s">
        <v>51</v>
      </c>
      <c r="D196" s="48" t="s">
        <v>1063</v>
      </c>
      <c r="E196" s="48" t="s">
        <v>1064</v>
      </c>
      <c r="F196" s="6">
        <v>143.5</v>
      </c>
      <c r="G196" s="6" t="s">
        <v>1542</v>
      </c>
      <c r="H196" s="7">
        <v>42940</v>
      </c>
      <c r="I196" s="6" t="s">
        <v>1543</v>
      </c>
      <c r="J196" s="17">
        <v>81.98</v>
      </c>
      <c r="K196" s="17"/>
      <c r="L196" s="49">
        <f>F196*0.25+J196*0.5</f>
        <v>76.86500000000001</v>
      </c>
      <c r="M196" s="50">
        <v>2</v>
      </c>
      <c r="N196" s="6" t="s">
        <v>1452</v>
      </c>
      <c r="O196" s="32"/>
    </row>
    <row r="197" spans="1:15" s="12" customFormat="1" ht="27.75" customHeight="1">
      <c r="A197" s="29">
        <v>195</v>
      </c>
      <c r="B197" s="47" t="s">
        <v>471</v>
      </c>
      <c r="C197" s="6" t="s">
        <v>51</v>
      </c>
      <c r="D197" s="48" t="s">
        <v>1066</v>
      </c>
      <c r="E197" s="48" t="s">
        <v>1064</v>
      </c>
      <c r="F197" s="6">
        <v>140.5</v>
      </c>
      <c r="G197" s="6" t="s">
        <v>1544</v>
      </c>
      <c r="H197" s="7">
        <v>42940</v>
      </c>
      <c r="I197" s="6" t="s">
        <v>1545</v>
      </c>
      <c r="J197" s="17">
        <v>82.04</v>
      </c>
      <c r="K197" s="17"/>
      <c r="L197" s="49">
        <f>F197*0.25+J197*0.5</f>
        <v>76.14500000000001</v>
      </c>
      <c r="M197" s="50">
        <v>3</v>
      </c>
      <c r="N197" s="6" t="s">
        <v>1546</v>
      </c>
      <c r="O197" s="32"/>
    </row>
    <row r="198" spans="1:15" s="12" customFormat="1" ht="27.75" customHeight="1">
      <c r="A198" s="29">
        <v>196</v>
      </c>
      <c r="B198" s="47" t="s">
        <v>282</v>
      </c>
      <c r="C198" s="6" t="s">
        <v>51</v>
      </c>
      <c r="D198" s="48" t="s">
        <v>1067</v>
      </c>
      <c r="E198" s="48" t="s">
        <v>1064</v>
      </c>
      <c r="F198" s="6">
        <v>136</v>
      </c>
      <c r="G198" s="6" t="s">
        <v>1547</v>
      </c>
      <c r="H198" s="7">
        <v>42940</v>
      </c>
      <c r="I198" s="6" t="s">
        <v>1548</v>
      </c>
      <c r="J198" s="17">
        <v>81.36</v>
      </c>
      <c r="K198" s="17"/>
      <c r="L198" s="49">
        <f>F198*0.25+J198*0.5</f>
        <v>74.68</v>
      </c>
      <c r="M198" s="50">
        <v>4</v>
      </c>
      <c r="N198" s="6"/>
      <c r="O198" s="32"/>
    </row>
    <row r="199" spans="1:15" s="12" customFormat="1" ht="27.75" customHeight="1">
      <c r="A199" s="29">
        <v>197</v>
      </c>
      <c r="B199" s="47" t="s">
        <v>474</v>
      </c>
      <c r="C199" s="6" t="s">
        <v>51</v>
      </c>
      <c r="D199" s="48" t="s">
        <v>1070</v>
      </c>
      <c r="E199" s="48" t="s">
        <v>1064</v>
      </c>
      <c r="F199" s="6">
        <v>133</v>
      </c>
      <c r="G199" s="6" t="s">
        <v>1549</v>
      </c>
      <c r="H199" s="7">
        <v>42940</v>
      </c>
      <c r="I199" s="6" t="s">
        <v>1527</v>
      </c>
      <c r="J199" s="17">
        <v>82.08</v>
      </c>
      <c r="K199" s="17"/>
      <c r="L199" s="49">
        <f>F199*0.25+J199*0.5</f>
        <v>74.28999999999999</v>
      </c>
      <c r="M199" s="50">
        <v>5</v>
      </c>
      <c r="N199" s="6"/>
      <c r="O199" s="32"/>
    </row>
    <row r="200" spans="1:15" s="12" customFormat="1" ht="27.75" customHeight="1">
      <c r="A200" s="29">
        <v>198</v>
      </c>
      <c r="B200" s="47" t="s">
        <v>472</v>
      </c>
      <c r="C200" s="6" t="s">
        <v>51</v>
      </c>
      <c r="D200" s="48" t="s">
        <v>1068</v>
      </c>
      <c r="E200" s="48" t="s">
        <v>1064</v>
      </c>
      <c r="F200" s="6">
        <v>134.5</v>
      </c>
      <c r="G200" s="6" t="s">
        <v>1550</v>
      </c>
      <c r="H200" s="7">
        <v>42940</v>
      </c>
      <c r="I200" s="6" t="s">
        <v>1536</v>
      </c>
      <c r="J200" s="17">
        <v>80.76</v>
      </c>
      <c r="K200" s="17"/>
      <c r="L200" s="49">
        <f>F200*0.25+J200*0.5</f>
        <v>74.005</v>
      </c>
      <c r="M200" s="50">
        <v>6</v>
      </c>
      <c r="N200" s="6"/>
      <c r="O200" s="32"/>
    </row>
    <row r="201" spans="1:15" s="12" customFormat="1" ht="27.75" customHeight="1">
      <c r="A201" s="29">
        <v>199</v>
      </c>
      <c r="B201" s="47" t="s">
        <v>299</v>
      </c>
      <c r="C201" s="6" t="s">
        <v>51</v>
      </c>
      <c r="D201" s="48" t="s">
        <v>1071</v>
      </c>
      <c r="E201" s="48" t="s">
        <v>1064</v>
      </c>
      <c r="F201" s="6">
        <v>132</v>
      </c>
      <c r="G201" s="6" t="s">
        <v>1550</v>
      </c>
      <c r="H201" s="7">
        <v>42940</v>
      </c>
      <c r="I201" s="6" t="s">
        <v>1536</v>
      </c>
      <c r="J201" s="17">
        <v>81.86</v>
      </c>
      <c r="K201" s="17"/>
      <c r="L201" s="49">
        <f>F201*0.25+J201*0.5</f>
        <v>73.93</v>
      </c>
      <c r="M201" s="50">
        <v>7</v>
      </c>
      <c r="N201" s="6"/>
      <c r="O201" s="32"/>
    </row>
    <row r="202" spans="1:15" s="12" customFormat="1" ht="27.75" customHeight="1">
      <c r="A202" s="29">
        <v>200</v>
      </c>
      <c r="B202" s="47" t="s">
        <v>473</v>
      </c>
      <c r="C202" s="6" t="s">
        <v>51</v>
      </c>
      <c r="D202" s="48" t="s">
        <v>1069</v>
      </c>
      <c r="E202" s="48" t="s">
        <v>1064</v>
      </c>
      <c r="F202" s="6">
        <v>133.5</v>
      </c>
      <c r="G202" s="6" t="s">
        <v>1551</v>
      </c>
      <c r="H202" s="7">
        <v>42940</v>
      </c>
      <c r="I202" s="6" t="s">
        <v>1552</v>
      </c>
      <c r="J202" s="17">
        <v>80.58</v>
      </c>
      <c r="K202" s="17"/>
      <c r="L202" s="49">
        <f>F202*0.25+J202*0.5</f>
        <v>73.66499999999999</v>
      </c>
      <c r="M202" s="50">
        <v>8</v>
      </c>
      <c r="N202" s="6"/>
      <c r="O202" s="32"/>
    </row>
    <row r="203" spans="1:15" s="12" customFormat="1" ht="27.75" customHeight="1">
      <c r="A203" s="29">
        <v>201</v>
      </c>
      <c r="B203" s="47" t="s">
        <v>475</v>
      </c>
      <c r="C203" s="6" t="s">
        <v>51</v>
      </c>
      <c r="D203" s="48" t="s">
        <v>1072</v>
      </c>
      <c r="E203" s="48" t="s">
        <v>1064</v>
      </c>
      <c r="F203" s="6">
        <v>131.5</v>
      </c>
      <c r="G203" s="6" t="s">
        <v>1553</v>
      </c>
      <c r="H203" s="7">
        <v>42940</v>
      </c>
      <c r="I203" s="6" t="s">
        <v>1554</v>
      </c>
      <c r="J203" s="17">
        <v>81.08</v>
      </c>
      <c r="K203" s="17"/>
      <c r="L203" s="49">
        <f>F203*0.25+J203*0.5</f>
        <v>73.41499999999999</v>
      </c>
      <c r="M203" s="50">
        <v>9</v>
      </c>
      <c r="N203" s="6"/>
      <c r="O203" s="32"/>
    </row>
    <row r="204" spans="1:15" s="12" customFormat="1" ht="27.75" customHeight="1">
      <c r="A204" s="29">
        <v>202</v>
      </c>
      <c r="B204" s="47" t="s">
        <v>365</v>
      </c>
      <c r="C204" s="6" t="s">
        <v>51</v>
      </c>
      <c r="D204" s="48" t="s">
        <v>943</v>
      </c>
      <c r="E204" s="48" t="s">
        <v>944</v>
      </c>
      <c r="F204" s="6">
        <v>169.5</v>
      </c>
      <c r="G204" s="6" t="s">
        <v>1555</v>
      </c>
      <c r="H204" s="7">
        <v>42941</v>
      </c>
      <c r="I204" s="6" t="s">
        <v>1556</v>
      </c>
      <c r="J204" s="17">
        <v>82.92</v>
      </c>
      <c r="K204" s="17"/>
      <c r="L204" s="49">
        <f>F204*0.25+J204*0.5</f>
        <v>83.83500000000001</v>
      </c>
      <c r="M204" s="50">
        <v>1</v>
      </c>
      <c r="N204" s="6" t="s">
        <v>1557</v>
      </c>
      <c r="O204" s="32"/>
    </row>
    <row r="205" spans="1:15" s="12" customFormat="1" ht="27.75" customHeight="1">
      <c r="A205" s="29">
        <v>203</v>
      </c>
      <c r="B205" s="47" t="s">
        <v>367</v>
      </c>
      <c r="C205" s="6" t="s">
        <v>51</v>
      </c>
      <c r="D205" s="48" t="s">
        <v>946</v>
      </c>
      <c r="E205" s="48" t="s">
        <v>944</v>
      </c>
      <c r="F205" s="6">
        <v>122.5</v>
      </c>
      <c r="G205" s="6" t="s">
        <v>1558</v>
      </c>
      <c r="H205" s="7">
        <v>42941</v>
      </c>
      <c r="I205" s="6" t="s">
        <v>1559</v>
      </c>
      <c r="J205" s="17">
        <v>83.5</v>
      </c>
      <c r="K205" s="17"/>
      <c r="L205" s="49">
        <f>F205*0.25+J205*0.5</f>
        <v>72.375</v>
      </c>
      <c r="M205" s="50">
        <v>2</v>
      </c>
      <c r="N205" s="6" t="s">
        <v>1290</v>
      </c>
      <c r="O205" s="32"/>
    </row>
    <row r="206" spans="1:15" s="12" customFormat="1" ht="27.75" customHeight="1">
      <c r="A206" s="29">
        <v>204</v>
      </c>
      <c r="B206" s="47" t="s">
        <v>368</v>
      </c>
      <c r="C206" s="6" t="s">
        <v>51</v>
      </c>
      <c r="D206" s="48" t="s">
        <v>947</v>
      </c>
      <c r="E206" s="48" t="s">
        <v>944</v>
      </c>
      <c r="F206" s="6">
        <v>122.5</v>
      </c>
      <c r="G206" s="6" t="s">
        <v>1560</v>
      </c>
      <c r="H206" s="7">
        <v>42941</v>
      </c>
      <c r="I206" s="6" t="s">
        <v>1561</v>
      </c>
      <c r="J206" s="17">
        <v>82.76</v>
      </c>
      <c r="K206" s="17"/>
      <c r="L206" s="49">
        <f>F206*0.25+J206*0.5</f>
        <v>72.005</v>
      </c>
      <c r="M206" s="50">
        <v>3</v>
      </c>
      <c r="N206" s="6"/>
      <c r="O206" s="32"/>
    </row>
    <row r="207" spans="1:15" s="12" customFormat="1" ht="27.75" customHeight="1">
      <c r="A207" s="29">
        <v>205</v>
      </c>
      <c r="B207" s="47" t="s">
        <v>369</v>
      </c>
      <c r="C207" s="6" t="s">
        <v>93</v>
      </c>
      <c r="D207" s="48" t="s">
        <v>948</v>
      </c>
      <c r="E207" s="48" t="s">
        <v>944</v>
      </c>
      <c r="F207" s="6">
        <v>117</v>
      </c>
      <c r="G207" s="6" t="s">
        <v>1562</v>
      </c>
      <c r="H207" s="7">
        <v>42941</v>
      </c>
      <c r="I207" s="6" t="s">
        <v>1563</v>
      </c>
      <c r="J207" s="17">
        <v>78.08</v>
      </c>
      <c r="K207" s="17"/>
      <c r="L207" s="49">
        <f>F207*0.25+J207*0.5</f>
        <v>68.28999999999999</v>
      </c>
      <c r="M207" s="50">
        <v>4</v>
      </c>
      <c r="N207" s="6"/>
      <c r="O207" s="32"/>
    </row>
    <row r="208" spans="1:15" s="12" customFormat="1" ht="27.75" customHeight="1">
      <c r="A208" s="29">
        <v>206</v>
      </c>
      <c r="B208" s="47" t="s">
        <v>366</v>
      </c>
      <c r="C208" s="6" t="s">
        <v>51</v>
      </c>
      <c r="D208" s="48" t="s">
        <v>945</v>
      </c>
      <c r="E208" s="48" t="s">
        <v>944</v>
      </c>
      <c r="F208" s="6">
        <v>125</v>
      </c>
      <c r="G208" s="6" t="s">
        <v>1564</v>
      </c>
      <c r="H208" s="7">
        <v>42941</v>
      </c>
      <c r="I208" s="6" t="s">
        <v>1565</v>
      </c>
      <c r="J208" s="17">
        <v>73.58</v>
      </c>
      <c r="K208" s="17"/>
      <c r="L208" s="49">
        <f>F208*0.25+J208*0.5</f>
        <v>68.03999999999999</v>
      </c>
      <c r="M208" s="50">
        <v>5</v>
      </c>
      <c r="N208" s="6"/>
      <c r="O208" s="32"/>
    </row>
    <row r="209" spans="1:15" s="12" customFormat="1" ht="27.75" customHeight="1">
      <c r="A209" s="29">
        <v>207</v>
      </c>
      <c r="B209" s="47" t="s">
        <v>326</v>
      </c>
      <c r="C209" s="6" t="s">
        <v>51</v>
      </c>
      <c r="D209" s="48" t="s">
        <v>901</v>
      </c>
      <c r="E209" s="48" t="s">
        <v>902</v>
      </c>
      <c r="F209" s="6">
        <v>157</v>
      </c>
      <c r="G209" s="6" t="s">
        <v>1566</v>
      </c>
      <c r="H209" s="7">
        <v>42941</v>
      </c>
      <c r="I209" s="6" t="s">
        <v>1567</v>
      </c>
      <c r="J209" s="17">
        <v>81.84</v>
      </c>
      <c r="K209" s="17"/>
      <c r="L209" s="49">
        <f>F209*0.25+J209*0.5</f>
        <v>80.17</v>
      </c>
      <c r="M209" s="50">
        <v>1</v>
      </c>
      <c r="N209" s="6" t="s">
        <v>1568</v>
      </c>
      <c r="O209" s="32"/>
    </row>
    <row r="210" spans="1:15" s="12" customFormat="1" ht="27.75" customHeight="1">
      <c r="A210" s="29">
        <v>208</v>
      </c>
      <c r="B210" s="47" t="s">
        <v>328</v>
      </c>
      <c r="C210" s="6" t="s">
        <v>51</v>
      </c>
      <c r="D210" s="48" t="s">
        <v>904</v>
      </c>
      <c r="E210" s="48" t="s">
        <v>902</v>
      </c>
      <c r="F210" s="6">
        <v>142</v>
      </c>
      <c r="G210" s="6" t="s">
        <v>1569</v>
      </c>
      <c r="H210" s="7">
        <v>42941</v>
      </c>
      <c r="I210" s="6" t="s">
        <v>1567</v>
      </c>
      <c r="J210" s="17">
        <v>84.98</v>
      </c>
      <c r="K210" s="17"/>
      <c r="L210" s="49">
        <f>F210*0.25+J210*0.5</f>
        <v>77.99000000000001</v>
      </c>
      <c r="M210" s="50">
        <v>2</v>
      </c>
      <c r="N210" s="6" t="s">
        <v>1568</v>
      </c>
      <c r="O210" s="32"/>
    </row>
    <row r="211" spans="1:15" s="12" customFormat="1" ht="27.75" customHeight="1">
      <c r="A211" s="29">
        <v>209</v>
      </c>
      <c r="B211" s="47" t="s">
        <v>329</v>
      </c>
      <c r="C211" s="6" t="s">
        <v>51</v>
      </c>
      <c r="D211" s="48" t="s">
        <v>905</v>
      </c>
      <c r="E211" s="48" t="s">
        <v>902</v>
      </c>
      <c r="F211" s="6">
        <v>136</v>
      </c>
      <c r="G211" s="6" t="s">
        <v>1569</v>
      </c>
      <c r="H211" s="7">
        <v>42941</v>
      </c>
      <c r="I211" s="6" t="s">
        <v>1567</v>
      </c>
      <c r="J211" s="17">
        <v>86.2</v>
      </c>
      <c r="K211" s="17"/>
      <c r="L211" s="49">
        <f>F211*0.25+J211*0.5</f>
        <v>77.1</v>
      </c>
      <c r="M211" s="50">
        <v>3</v>
      </c>
      <c r="N211" s="6" t="s">
        <v>1568</v>
      </c>
      <c r="O211" s="32"/>
    </row>
    <row r="212" spans="1:15" s="12" customFormat="1" ht="27.75" customHeight="1">
      <c r="A212" s="29">
        <v>210</v>
      </c>
      <c r="B212" s="47" t="s">
        <v>327</v>
      </c>
      <c r="C212" s="6" t="s">
        <v>51</v>
      </c>
      <c r="D212" s="48" t="s">
        <v>903</v>
      </c>
      <c r="E212" s="48" t="s">
        <v>902</v>
      </c>
      <c r="F212" s="6">
        <v>144.5</v>
      </c>
      <c r="G212" s="6" t="s">
        <v>1570</v>
      </c>
      <c r="H212" s="7">
        <v>42941</v>
      </c>
      <c r="I212" s="6" t="s">
        <v>1245</v>
      </c>
      <c r="J212" s="17">
        <v>80.6</v>
      </c>
      <c r="K212" s="17"/>
      <c r="L212" s="49">
        <f>F212*0.25+J212*0.5</f>
        <v>76.425</v>
      </c>
      <c r="M212" s="50">
        <v>4</v>
      </c>
      <c r="N212" s="6" t="s">
        <v>1287</v>
      </c>
      <c r="O212" s="32"/>
    </row>
    <row r="213" spans="1:15" s="12" customFormat="1" ht="27.75" customHeight="1">
      <c r="A213" s="29">
        <v>211</v>
      </c>
      <c r="B213" s="47" t="s">
        <v>331</v>
      </c>
      <c r="C213" s="6" t="s">
        <v>51</v>
      </c>
      <c r="D213" s="48" t="s">
        <v>907</v>
      </c>
      <c r="E213" s="48" t="s">
        <v>902</v>
      </c>
      <c r="F213" s="6">
        <v>125</v>
      </c>
      <c r="G213" s="6" t="s">
        <v>1571</v>
      </c>
      <c r="H213" s="7">
        <v>42941</v>
      </c>
      <c r="I213" s="6" t="s">
        <v>1572</v>
      </c>
      <c r="J213" s="17">
        <v>85.6</v>
      </c>
      <c r="K213" s="17"/>
      <c r="L213" s="49">
        <f>F213*0.25+J213*0.5</f>
        <v>74.05</v>
      </c>
      <c r="M213" s="50">
        <v>5</v>
      </c>
      <c r="N213" s="6"/>
      <c r="O213" s="32"/>
    </row>
    <row r="214" spans="1:15" s="12" customFormat="1" ht="27.75" customHeight="1">
      <c r="A214" s="29">
        <v>212</v>
      </c>
      <c r="B214" s="47" t="s">
        <v>330</v>
      </c>
      <c r="C214" s="6" t="s">
        <v>51</v>
      </c>
      <c r="D214" s="48" t="s">
        <v>906</v>
      </c>
      <c r="E214" s="48" t="s">
        <v>902</v>
      </c>
      <c r="F214" s="6">
        <v>133</v>
      </c>
      <c r="G214" s="6" t="s">
        <v>1571</v>
      </c>
      <c r="H214" s="7">
        <v>42941</v>
      </c>
      <c r="I214" s="6" t="s">
        <v>1572</v>
      </c>
      <c r="J214" s="17">
        <v>80.88</v>
      </c>
      <c r="K214" s="17"/>
      <c r="L214" s="49">
        <f>F214*0.25+J214*0.5</f>
        <v>73.69</v>
      </c>
      <c r="M214" s="50">
        <v>6</v>
      </c>
      <c r="N214" s="6"/>
      <c r="O214" s="32"/>
    </row>
    <row r="215" spans="1:15" s="12" customFormat="1" ht="27.75" customHeight="1">
      <c r="A215" s="29">
        <v>213</v>
      </c>
      <c r="B215" s="47" t="s">
        <v>334</v>
      </c>
      <c r="C215" s="6" t="s">
        <v>51</v>
      </c>
      <c r="D215" s="48" t="s">
        <v>910</v>
      </c>
      <c r="E215" s="48" t="s">
        <v>902</v>
      </c>
      <c r="F215" s="6">
        <v>117</v>
      </c>
      <c r="G215" s="6" t="s">
        <v>1571</v>
      </c>
      <c r="H215" s="7">
        <v>42941</v>
      </c>
      <c r="I215" s="6" t="s">
        <v>1572</v>
      </c>
      <c r="J215" s="17">
        <v>82.24</v>
      </c>
      <c r="K215" s="17"/>
      <c r="L215" s="49">
        <f>F215*0.25+J215*0.5</f>
        <v>70.37</v>
      </c>
      <c r="M215" s="50">
        <v>7</v>
      </c>
      <c r="N215" s="6"/>
      <c r="O215" s="32"/>
    </row>
    <row r="216" spans="1:15" s="12" customFormat="1" ht="27.75" customHeight="1">
      <c r="A216" s="29">
        <v>214</v>
      </c>
      <c r="B216" s="47" t="s">
        <v>333</v>
      </c>
      <c r="C216" s="6" t="s">
        <v>51</v>
      </c>
      <c r="D216" s="48" t="s">
        <v>909</v>
      </c>
      <c r="E216" s="48" t="s">
        <v>902</v>
      </c>
      <c r="F216" s="6">
        <v>120</v>
      </c>
      <c r="G216" s="6" t="s">
        <v>1571</v>
      </c>
      <c r="H216" s="7">
        <v>42941</v>
      </c>
      <c r="I216" s="6" t="s">
        <v>1572</v>
      </c>
      <c r="J216" s="17">
        <v>78.98</v>
      </c>
      <c r="K216" s="17"/>
      <c r="L216" s="49">
        <f>F216*0.25+J216*0.5</f>
        <v>69.49000000000001</v>
      </c>
      <c r="M216" s="50">
        <v>8</v>
      </c>
      <c r="N216" s="6"/>
      <c r="O216" s="32"/>
    </row>
    <row r="217" spans="1:15" s="12" customFormat="1" ht="27.75" customHeight="1">
      <c r="A217" s="29">
        <v>215</v>
      </c>
      <c r="B217" s="47" t="s">
        <v>335</v>
      </c>
      <c r="C217" s="6" t="s">
        <v>51</v>
      </c>
      <c r="D217" s="48" t="s">
        <v>911</v>
      </c>
      <c r="E217" s="48" t="s">
        <v>902</v>
      </c>
      <c r="F217" s="6">
        <v>111.5</v>
      </c>
      <c r="G217" s="6" t="s">
        <v>1573</v>
      </c>
      <c r="H217" s="7">
        <v>42941</v>
      </c>
      <c r="I217" s="6" t="s">
        <v>1574</v>
      </c>
      <c r="J217" s="17">
        <v>79.12</v>
      </c>
      <c r="K217" s="17"/>
      <c r="L217" s="49">
        <f>F217*0.25+J217*0.5</f>
        <v>67.435</v>
      </c>
      <c r="M217" s="50">
        <v>9</v>
      </c>
      <c r="N217" s="6"/>
      <c r="O217" s="32"/>
    </row>
    <row r="218" spans="1:15" s="12" customFormat="1" ht="27.75" customHeight="1">
      <c r="A218" s="29">
        <v>216</v>
      </c>
      <c r="B218" s="47" t="s">
        <v>332</v>
      </c>
      <c r="C218" s="6" t="s">
        <v>51</v>
      </c>
      <c r="D218" s="48" t="s">
        <v>908</v>
      </c>
      <c r="E218" s="48" t="s">
        <v>902</v>
      </c>
      <c r="F218" s="6">
        <v>121.5</v>
      </c>
      <c r="G218" s="6" t="s">
        <v>1573</v>
      </c>
      <c r="H218" s="7">
        <v>42941</v>
      </c>
      <c r="I218" s="6" t="s">
        <v>1574</v>
      </c>
      <c r="J218" s="17"/>
      <c r="K218" s="17"/>
      <c r="L218" s="49"/>
      <c r="M218" s="50"/>
      <c r="N218" s="49" t="s">
        <v>1575</v>
      </c>
      <c r="O218" s="32"/>
    </row>
    <row r="219" spans="1:15" s="12" customFormat="1" ht="27.75" customHeight="1">
      <c r="A219" s="29">
        <v>217</v>
      </c>
      <c r="B219" s="47" t="s">
        <v>370</v>
      </c>
      <c r="C219" s="6" t="s">
        <v>51</v>
      </c>
      <c r="D219" s="48" t="s">
        <v>949</v>
      </c>
      <c r="E219" s="48" t="s">
        <v>950</v>
      </c>
      <c r="F219" s="6">
        <v>165</v>
      </c>
      <c r="G219" s="6" t="s">
        <v>1576</v>
      </c>
      <c r="H219" s="7">
        <v>42941</v>
      </c>
      <c r="I219" s="6" t="s">
        <v>1577</v>
      </c>
      <c r="J219" s="17">
        <v>84.18</v>
      </c>
      <c r="K219" s="17"/>
      <c r="L219" s="49">
        <f>F219*0.25+J219*0.5</f>
        <v>83.34</v>
      </c>
      <c r="M219" s="50">
        <v>1</v>
      </c>
      <c r="N219" s="6" t="s">
        <v>1385</v>
      </c>
      <c r="O219" s="32"/>
    </row>
    <row r="220" spans="1:15" s="12" customFormat="1" ht="27.75" customHeight="1">
      <c r="A220" s="29">
        <v>218</v>
      </c>
      <c r="B220" s="47" t="s">
        <v>371</v>
      </c>
      <c r="C220" s="6" t="s">
        <v>51</v>
      </c>
      <c r="D220" s="48" t="s">
        <v>951</v>
      </c>
      <c r="E220" s="48" t="s">
        <v>950</v>
      </c>
      <c r="F220" s="6">
        <v>131.5</v>
      </c>
      <c r="G220" s="6" t="s">
        <v>1578</v>
      </c>
      <c r="H220" s="7">
        <v>42941</v>
      </c>
      <c r="I220" s="6" t="s">
        <v>1579</v>
      </c>
      <c r="J220" s="17">
        <v>86.82</v>
      </c>
      <c r="K220" s="17"/>
      <c r="L220" s="49">
        <f>F220*0.25+J220*0.5</f>
        <v>76.285</v>
      </c>
      <c r="M220" s="50">
        <v>2</v>
      </c>
      <c r="N220" s="6" t="s">
        <v>1580</v>
      </c>
      <c r="O220" s="32"/>
    </row>
    <row r="221" spans="1:15" s="12" customFormat="1" ht="27.75" customHeight="1">
      <c r="A221" s="29">
        <v>219</v>
      </c>
      <c r="B221" s="47" t="s">
        <v>372</v>
      </c>
      <c r="C221" s="6" t="s">
        <v>51</v>
      </c>
      <c r="D221" s="48" t="s">
        <v>952</v>
      </c>
      <c r="E221" s="48" t="s">
        <v>950</v>
      </c>
      <c r="F221" s="6">
        <v>126.5</v>
      </c>
      <c r="G221" s="6" t="s">
        <v>1578</v>
      </c>
      <c r="H221" s="7">
        <v>42941</v>
      </c>
      <c r="I221" s="6" t="s">
        <v>1579</v>
      </c>
      <c r="J221" s="17">
        <v>81.3</v>
      </c>
      <c r="K221" s="17"/>
      <c r="L221" s="49">
        <f>F221*0.25+J221*0.5</f>
        <v>72.275</v>
      </c>
      <c r="M221" s="50">
        <v>3</v>
      </c>
      <c r="N221" s="6"/>
      <c r="O221" s="32"/>
    </row>
    <row r="222" spans="1:15" s="12" customFormat="1" ht="27.75" customHeight="1">
      <c r="A222" s="29">
        <v>220</v>
      </c>
      <c r="B222" s="47" t="s">
        <v>374</v>
      </c>
      <c r="C222" s="6" t="s">
        <v>51</v>
      </c>
      <c r="D222" s="48" t="s">
        <v>954</v>
      </c>
      <c r="E222" s="48" t="s">
        <v>950</v>
      </c>
      <c r="F222" s="6">
        <v>124.5</v>
      </c>
      <c r="G222" s="6" t="s">
        <v>1581</v>
      </c>
      <c r="H222" s="7">
        <v>42941</v>
      </c>
      <c r="I222" s="6" t="s">
        <v>1582</v>
      </c>
      <c r="J222" s="17">
        <v>81.5</v>
      </c>
      <c r="K222" s="17"/>
      <c r="L222" s="49">
        <f>F222*0.25+J222*0.5</f>
        <v>71.875</v>
      </c>
      <c r="M222" s="50">
        <v>4</v>
      </c>
      <c r="N222" s="6"/>
      <c r="O222" s="32"/>
    </row>
    <row r="223" spans="1:15" s="12" customFormat="1" ht="27.75" customHeight="1">
      <c r="A223" s="29">
        <v>221</v>
      </c>
      <c r="B223" s="47" t="s">
        <v>373</v>
      </c>
      <c r="C223" s="6" t="s">
        <v>51</v>
      </c>
      <c r="D223" s="48" t="s">
        <v>953</v>
      </c>
      <c r="E223" s="48" t="s">
        <v>950</v>
      </c>
      <c r="F223" s="6">
        <v>125</v>
      </c>
      <c r="G223" s="6" t="s">
        <v>1583</v>
      </c>
      <c r="H223" s="7">
        <v>42941</v>
      </c>
      <c r="I223" s="6" t="s">
        <v>1584</v>
      </c>
      <c r="J223" s="17">
        <v>78.58</v>
      </c>
      <c r="K223" s="17"/>
      <c r="L223" s="49">
        <f>F223*0.25+J223*0.5</f>
        <v>70.53999999999999</v>
      </c>
      <c r="M223" s="50">
        <v>5</v>
      </c>
      <c r="N223" s="6"/>
      <c r="O223" s="32"/>
    </row>
    <row r="224" spans="1:15" s="12" customFormat="1" ht="27.75" customHeight="1">
      <c r="A224" s="29">
        <v>222</v>
      </c>
      <c r="B224" s="47" t="s">
        <v>255</v>
      </c>
      <c r="C224" s="6" t="s">
        <v>51</v>
      </c>
      <c r="D224" s="48" t="s">
        <v>1176</v>
      </c>
      <c r="E224" s="48" t="s">
        <v>1173</v>
      </c>
      <c r="F224" s="6">
        <v>141</v>
      </c>
      <c r="G224" s="6" t="s">
        <v>1585</v>
      </c>
      <c r="H224" s="7">
        <v>42941</v>
      </c>
      <c r="I224" s="6" t="s">
        <v>1584</v>
      </c>
      <c r="J224" s="17">
        <v>84.2</v>
      </c>
      <c r="K224" s="17"/>
      <c r="L224" s="49">
        <f>F224*0.25+J224*0.5</f>
        <v>77.35</v>
      </c>
      <c r="M224" s="50">
        <v>1</v>
      </c>
      <c r="N224" s="6" t="s">
        <v>1290</v>
      </c>
      <c r="O224" s="32"/>
    </row>
    <row r="225" spans="1:15" s="12" customFormat="1" ht="27.75" customHeight="1">
      <c r="A225" s="29">
        <v>223</v>
      </c>
      <c r="B225" s="47" t="s">
        <v>561</v>
      </c>
      <c r="C225" s="6" t="s">
        <v>51</v>
      </c>
      <c r="D225" s="48" t="s">
        <v>1172</v>
      </c>
      <c r="E225" s="48" t="s">
        <v>1173</v>
      </c>
      <c r="F225" s="6">
        <v>147.5</v>
      </c>
      <c r="G225" s="6" t="s">
        <v>1586</v>
      </c>
      <c r="H225" s="7">
        <v>42941</v>
      </c>
      <c r="I225" s="6" t="s">
        <v>1587</v>
      </c>
      <c r="J225" s="17">
        <v>79.24</v>
      </c>
      <c r="K225" s="17"/>
      <c r="L225" s="49">
        <f>F225*0.25+J225*0.5</f>
        <v>76.495</v>
      </c>
      <c r="M225" s="50">
        <v>2</v>
      </c>
      <c r="N225" s="6" t="s">
        <v>1588</v>
      </c>
      <c r="O225" s="32"/>
    </row>
    <row r="226" spans="1:15" s="12" customFormat="1" ht="27.75" customHeight="1">
      <c r="A226" s="29">
        <v>224</v>
      </c>
      <c r="B226" s="47" t="s">
        <v>562</v>
      </c>
      <c r="C226" s="6" t="s">
        <v>51</v>
      </c>
      <c r="D226" s="48" t="s">
        <v>1174</v>
      </c>
      <c r="E226" s="48" t="s">
        <v>1173</v>
      </c>
      <c r="F226" s="6">
        <v>141.5</v>
      </c>
      <c r="G226" s="6" t="s">
        <v>1586</v>
      </c>
      <c r="H226" s="7">
        <v>42941</v>
      </c>
      <c r="I226" s="6" t="s">
        <v>1587</v>
      </c>
      <c r="J226" s="17">
        <v>80.64</v>
      </c>
      <c r="K226" s="17"/>
      <c r="L226" s="49">
        <f>F226*0.25+J226*0.5</f>
        <v>75.695</v>
      </c>
      <c r="M226" s="50">
        <v>3</v>
      </c>
      <c r="N226" s="6"/>
      <c r="O226" s="32"/>
    </row>
    <row r="227" spans="1:15" s="12" customFormat="1" ht="27.75" customHeight="1">
      <c r="A227" s="29">
        <v>225</v>
      </c>
      <c r="B227" s="47" t="s">
        <v>564</v>
      </c>
      <c r="C227" s="6" t="s">
        <v>51</v>
      </c>
      <c r="D227" s="48" t="s">
        <v>1177</v>
      </c>
      <c r="E227" s="48" t="s">
        <v>1173</v>
      </c>
      <c r="F227" s="6">
        <v>138</v>
      </c>
      <c r="G227" s="6" t="s">
        <v>1589</v>
      </c>
      <c r="H227" s="7">
        <v>42941</v>
      </c>
      <c r="I227" s="6" t="s">
        <v>1590</v>
      </c>
      <c r="J227" s="17">
        <v>81.42</v>
      </c>
      <c r="K227" s="17"/>
      <c r="L227" s="49">
        <f>F227*0.25+J227*0.5</f>
        <v>75.21000000000001</v>
      </c>
      <c r="M227" s="50">
        <v>4</v>
      </c>
      <c r="N227" s="6"/>
      <c r="O227" s="32"/>
    </row>
    <row r="228" spans="1:15" s="12" customFormat="1" ht="27.75" customHeight="1">
      <c r="A228" s="29">
        <v>226</v>
      </c>
      <c r="B228" s="47" t="s">
        <v>565</v>
      </c>
      <c r="C228" s="6" t="s">
        <v>51</v>
      </c>
      <c r="D228" s="48" t="s">
        <v>1178</v>
      </c>
      <c r="E228" s="48" t="s">
        <v>1173</v>
      </c>
      <c r="F228" s="6">
        <v>134.5</v>
      </c>
      <c r="G228" s="6" t="s">
        <v>1589</v>
      </c>
      <c r="H228" s="7">
        <v>42941</v>
      </c>
      <c r="I228" s="6" t="s">
        <v>1590</v>
      </c>
      <c r="J228" s="17">
        <v>81.54</v>
      </c>
      <c r="K228" s="17"/>
      <c r="L228" s="49">
        <f>F228*0.25+J228*0.5</f>
        <v>74.39500000000001</v>
      </c>
      <c r="M228" s="50">
        <v>5</v>
      </c>
      <c r="N228" s="6"/>
      <c r="O228" s="32"/>
    </row>
    <row r="229" spans="1:15" s="12" customFormat="1" ht="27.75" customHeight="1">
      <c r="A229" s="29">
        <v>227</v>
      </c>
      <c r="B229" s="47" t="s">
        <v>563</v>
      </c>
      <c r="C229" s="6" t="s">
        <v>51</v>
      </c>
      <c r="D229" s="48" t="s">
        <v>1175</v>
      </c>
      <c r="E229" s="48" t="s">
        <v>1173</v>
      </c>
      <c r="F229" s="6">
        <v>141</v>
      </c>
      <c r="G229" s="6" t="s">
        <v>1591</v>
      </c>
      <c r="H229" s="7">
        <v>42941</v>
      </c>
      <c r="I229" s="6" t="s">
        <v>1592</v>
      </c>
      <c r="J229" s="17"/>
      <c r="K229" s="17"/>
      <c r="L229" s="49"/>
      <c r="M229" s="50"/>
      <c r="N229" s="49" t="s">
        <v>1593</v>
      </c>
      <c r="O229" s="32"/>
    </row>
    <row r="230" spans="1:15" s="12" customFormat="1" ht="27.75" customHeight="1">
      <c r="A230" s="29">
        <v>228</v>
      </c>
      <c r="B230" s="47" t="s">
        <v>375</v>
      </c>
      <c r="C230" s="6" t="s">
        <v>93</v>
      </c>
      <c r="D230" s="48" t="s">
        <v>955</v>
      </c>
      <c r="E230" s="48" t="s">
        <v>956</v>
      </c>
      <c r="F230" s="6">
        <v>146</v>
      </c>
      <c r="G230" s="6" t="s">
        <v>1594</v>
      </c>
      <c r="H230" s="7">
        <v>42941</v>
      </c>
      <c r="I230" s="6" t="s">
        <v>1595</v>
      </c>
      <c r="J230" s="17">
        <v>83.46</v>
      </c>
      <c r="K230" s="17"/>
      <c r="L230" s="49">
        <f>F230*0.25+J230*0.5</f>
        <v>78.22999999999999</v>
      </c>
      <c r="M230" s="50">
        <v>1</v>
      </c>
      <c r="N230" s="6" t="s">
        <v>1596</v>
      </c>
      <c r="O230" s="32"/>
    </row>
    <row r="231" spans="1:15" s="12" customFormat="1" ht="27.75" customHeight="1">
      <c r="A231" s="29">
        <v>229</v>
      </c>
      <c r="B231" s="47" t="s">
        <v>376</v>
      </c>
      <c r="C231" s="6" t="s">
        <v>93</v>
      </c>
      <c r="D231" s="48" t="s">
        <v>957</v>
      </c>
      <c r="E231" s="48" t="s">
        <v>956</v>
      </c>
      <c r="F231" s="6">
        <v>144</v>
      </c>
      <c r="G231" s="6" t="s">
        <v>1597</v>
      </c>
      <c r="H231" s="7">
        <v>42941</v>
      </c>
      <c r="I231" s="6" t="s">
        <v>1329</v>
      </c>
      <c r="J231" s="17">
        <v>79</v>
      </c>
      <c r="K231" s="17"/>
      <c r="L231" s="49">
        <f>F231*0.25+J231*0.5</f>
        <v>75.5</v>
      </c>
      <c r="M231" s="50">
        <v>2</v>
      </c>
      <c r="N231" s="6" t="s">
        <v>1330</v>
      </c>
      <c r="O231" s="32"/>
    </row>
    <row r="232" spans="1:15" s="12" customFormat="1" ht="27.75" customHeight="1">
      <c r="A232" s="29">
        <v>230</v>
      </c>
      <c r="B232" s="47" t="s">
        <v>377</v>
      </c>
      <c r="C232" s="6" t="s">
        <v>93</v>
      </c>
      <c r="D232" s="48" t="s">
        <v>958</v>
      </c>
      <c r="E232" s="48" t="s">
        <v>956</v>
      </c>
      <c r="F232" s="6">
        <v>133</v>
      </c>
      <c r="G232" s="6" t="s">
        <v>1598</v>
      </c>
      <c r="H232" s="7">
        <v>42941</v>
      </c>
      <c r="I232" s="6" t="s">
        <v>1599</v>
      </c>
      <c r="J232" s="17">
        <v>83.26</v>
      </c>
      <c r="K232" s="17"/>
      <c r="L232" s="49">
        <f>F232*0.25+J232*0.5</f>
        <v>74.88</v>
      </c>
      <c r="M232" s="50">
        <v>3</v>
      </c>
      <c r="N232" s="6" t="s">
        <v>1541</v>
      </c>
      <c r="O232" s="32"/>
    </row>
    <row r="233" spans="1:15" s="12" customFormat="1" ht="27.75" customHeight="1">
      <c r="A233" s="29">
        <v>231</v>
      </c>
      <c r="B233" s="47" t="s">
        <v>382</v>
      </c>
      <c r="C233" s="6" t="s">
        <v>93</v>
      </c>
      <c r="D233" s="48" t="s">
        <v>963</v>
      </c>
      <c r="E233" s="48" t="s">
        <v>956</v>
      </c>
      <c r="F233" s="6">
        <v>117</v>
      </c>
      <c r="G233" s="6" t="s">
        <v>1600</v>
      </c>
      <c r="H233" s="7">
        <v>42941</v>
      </c>
      <c r="I233" s="6" t="s">
        <v>1601</v>
      </c>
      <c r="J233" s="17">
        <v>84.2</v>
      </c>
      <c r="K233" s="17"/>
      <c r="L233" s="49">
        <f>F233*0.25+J233*0.5</f>
        <v>71.35</v>
      </c>
      <c r="M233" s="50">
        <v>4</v>
      </c>
      <c r="N233" s="6" t="s">
        <v>1602</v>
      </c>
      <c r="O233" s="32"/>
    </row>
    <row r="234" spans="1:15" s="12" customFormat="1" ht="27.75" customHeight="1">
      <c r="A234" s="29">
        <v>232</v>
      </c>
      <c r="B234" s="47" t="s">
        <v>378</v>
      </c>
      <c r="C234" s="6" t="s">
        <v>93</v>
      </c>
      <c r="D234" s="48" t="s">
        <v>959</v>
      </c>
      <c r="E234" s="48" t="s">
        <v>956</v>
      </c>
      <c r="F234" s="6">
        <v>120.5</v>
      </c>
      <c r="G234" s="6" t="s">
        <v>1597</v>
      </c>
      <c r="H234" s="7">
        <v>42941</v>
      </c>
      <c r="I234" s="6" t="s">
        <v>1329</v>
      </c>
      <c r="J234" s="17">
        <v>79.88</v>
      </c>
      <c r="K234" s="17"/>
      <c r="L234" s="49">
        <f>F234*0.25+J234*0.5</f>
        <v>70.065</v>
      </c>
      <c r="M234" s="50">
        <v>5</v>
      </c>
      <c r="N234" s="6" t="s">
        <v>1330</v>
      </c>
      <c r="O234" s="32"/>
    </row>
    <row r="235" spans="1:15" s="12" customFormat="1" ht="27.75" customHeight="1">
      <c r="A235" s="29">
        <v>233</v>
      </c>
      <c r="B235" s="47" t="s">
        <v>379</v>
      </c>
      <c r="C235" s="6" t="s">
        <v>93</v>
      </c>
      <c r="D235" s="48" t="s">
        <v>960</v>
      </c>
      <c r="E235" s="48" t="s">
        <v>956</v>
      </c>
      <c r="F235" s="6">
        <v>119.5</v>
      </c>
      <c r="G235" s="6" t="s">
        <v>1597</v>
      </c>
      <c r="H235" s="7">
        <v>42941</v>
      </c>
      <c r="I235" s="6" t="s">
        <v>1329</v>
      </c>
      <c r="J235" s="17">
        <v>78.52</v>
      </c>
      <c r="K235" s="17"/>
      <c r="L235" s="49">
        <f>F235*0.25+J235*0.5</f>
        <v>69.13499999999999</v>
      </c>
      <c r="M235" s="50">
        <v>6</v>
      </c>
      <c r="N235" s="6" t="s">
        <v>1330</v>
      </c>
      <c r="O235" s="32"/>
    </row>
    <row r="236" spans="1:15" s="12" customFormat="1" ht="27.75" customHeight="1">
      <c r="A236" s="29">
        <v>234</v>
      </c>
      <c r="B236" s="47" t="s">
        <v>384</v>
      </c>
      <c r="C236" s="6" t="s">
        <v>93</v>
      </c>
      <c r="D236" s="48" t="s">
        <v>965</v>
      </c>
      <c r="E236" s="48" t="s">
        <v>956</v>
      </c>
      <c r="F236" s="6">
        <v>116</v>
      </c>
      <c r="G236" s="6" t="s">
        <v>1603</v>
      </c>
      <c r="H236" s="7">
        <v>42941</v>
      </c>
      <c r="I236" s="6" t="s">
        <v>1604</v>
      </c>
      <c r="J236" s="17">
        <v>79.04</v>
      </c>
      <c r="K236" s="17"/>
      <c r="L236" s="49">
        <f>F236*0.25+J236*0.5</f>
        <v>68.52000000000001</v>
      </c>
      <c r="M236" s="50">
        <v>7</v>
      </c>
      <c r="N236" s="6"/>
      <c r="O236" s="32"/>
    </row>
    <row r="237" spans="1:15" s="12" customFormat="1" ht="27.75" customHeight="1">
      <c r="A237" s="29">
        <v>235</v>
      </c>
      <c r="B237" s="47" t="s">
        <v>383</v>
      </c>
      <c r="C237" s="6" t="s">
        <v>93</v>
      </c>
      <c r="D237" s="48" t="s">
        <v>964</v>
      </c>
      <c r="E237" s="48" t="s">
        <v>956</v>
      </c>
      <c r="F237" s="6">
        <v>116.5</v>
      </c>
      <c r="G237" s="6" t="s">
        <v>1605</v>
      </c>
      <c r="H237" s="7">
        <v>42941</v>
      </c>
      <c r="I237" s="6" t="s">
        <v>1606</v>
      </c>
      <c r="J237" s="17">
        <v>77.88</v>
      </c>
      <c r="K237" s="17"/>
      <c r="L237" s="49">
        <f>F237*0.25+J237*0.5</f>
        <v>68.065</v>
      </c>
      <c r="M237" s="50">
        <v>8</v>
      </c>
      <c r="N237" s="6"/>
      <c r="O237" s="32"/>
    </row>
    <row r="238" spans="1:15" s="12" customFormat="1" ht="27.75" customHeight="1">
      <c r="A238" s="29">
        <v>236</v>
      </c>
      <c r="B238" s="47" t="s">
        <v>381</v>
      </c>
      <c r="C238" s="6" t="s">
        <v>93</v>
      </c>
      <c r="D238" s="48" t="s">
        <v>962</v>
      </c>
      <c r="E238" s="48" t="s">
        <v>956</v>
      </c>
      <c r="F238" s="6">
        <v>118</v>
      </c>
      <c r="G238" s="6" t="s">
        <v>1607</v>
      </c>
      <c r="H238" s="7">
        <v>42941</v>
      </c>
      <c r="I238" s="6" t="s">
        <v>1608</v>
      </c>
      <c r="J238" s="17">
        <v>75.64</v>
      </c>
      <c r="K238" s="17"/>
      <c r="L238" s="49">
        <f>F238*0.25+J238*0.5</f>
        <v>67.32</v>
      </c>
      <c r="M238" s="50">
        <v>9</v>
      </c>
      <c r="N238" s="6"/>
      <c r="O238" s="32"/>
    </row>
    <row r="239" spans="1:15" s="12" customFormat="1" ht="27.75" customHeight="1">
      <c r="A239" s="29">
        <v>237</v>
      </c>
      <c r="B239" s="47" t="s">
        <v>385</v>
      </c>
      <c r="C239" s="6" t="s">
        <v>51</v>
      </c>
      <c r="D239" s="48" t="s">
        <v>966</v>
      </c>
      <c r="E239" s="48" t="s">
        <v>956</v>
      </c>
      <c r="F239" s="6">
        <v>109</v>
      </c>
      <c r="G239" s="6" t="s">
        <v>1609</v>
      </c>
      <c r="H239" s="7">
        <v>42941</v>
      </c>
      <c r="I239" s="6" t="s">
        <v>1610</v>
      </c>
      <c r="J239" s="17">
        <v>74.26</v>
      </c>
      <c r="K239" s="17"/>
      <c r="L239" s="49">
        <f>F239*0.25+J239*0.5</f>
        <v>64.38</v>
      </c>
      <c r="M239" s="50">
        <v>10</v>
      </c>
      <c r="N239" s="6"/>
      <c r="O239" s="32"/>
    </row>
    <row r="240" spans="1:15" s="12" customFormat="1" ht="27.75" customHeight="1">
      <c r="A240" s="29">
        <v>238</v>
      </c>
      <c r="B240" s="47" t="s">
        <v>380</v>
      </c>
      <c r="C240" s="6" t="s">
        <v>93</v>
      </c>
      <c r="D240" s="48" t="s">
        <v>961</v>
      </c>
      <c r="E240" s="48" t="s">
        <v>956</v>
      </c>
      <c r="F240" s="6">
        <v>118.5</v>
      </c>
      <c r="G240" s="6" t="s">
        <v>1611</v>
      </c>
      <c r="H240" s="7">
        <v>42941</v>
      </c>
      <c r="I240" s="6" t="s">
        <v>1612</v>
      </c>
      <c r="J240" s="17"/>
      <c r="K240" s="17"/>
      <c r="L240" s="49"/>
      <c r="M240" s="50"/>
      <c r="N240" s="49" t="s">
        <v>1613</v>
      </c>
      <c r="O240" s="32"/>
    </row>
    <row r="241" spans="1:15" s="12" customFormat="1" ht="27.75" customHeight="1">
      <c r="A241" s="29">
        <v>239</v>
      </c>
      <c r="B241" s="47" t="s">
        <v>390</v>
      </c>
      <c r="C241" s="6" t="s">
        <v>51</v>
      </c>
      <c r="D241" s="48" t="s">
        <v>972</v>
      </c>
      <c r="E241" s="48" t="s">
        <v>968</v>
      </c>
      <c r="F241" s="6">
        <v>142.5</v>
      </c>
      <c r="G241" s="6" t="s">
        <v>1614</v>
      </c>
      <c r="H241" s="7">
        <v>42941</v>
      </c>
      <c r="I241" s="6" t="s">
        <v>1615</v>
      </c>
      <c r="J241" s="17">
        <v>85.66</v>
      </c>
      <c r="K241" s="17"/>
      <c r="L241" s="49">
        <f>F241*0.25+J241*0.5</f>
        <v>78.455</v>
      </c>
      <c r="M241" s="50">
        <v>1</v>
      </c>
      <c r="N241" s="6" t="s">
        <v>1263</v>
      </c>
      <c r="O241" s="32"/>
    </row>
    <row r="242" spans="1:15" s="12" customFormat="1" ht="27.75" customHeight="1">
      <c r="A242" s="29">
        <v>240</v>
      </c>
      <c r="B242" s="47" t="s">
        <v>386</v>
      </c>
      <c r="C242" s="6" t="s">
        <v>51</v>
      </c>
      <c r="D242" s="48" t="s">
        <v>967</v>
      </c>
      <c r="E242" s="48" t="s">
        <v>968</v>
      </c>
      <c r="F242" s="6">
        <v>149.5</v>
      </c>
      <c r="G242" s="6" t="s">
        <v>1616</v>
      </c>
      <c r="H242" s="7">
        <v>42941</v>
      </c>
      <c r="I242" s="6" t="s">
        <v>1617</v>
      </c>
      <c r="J242" s="17">
        <v>81.1</v>
      </c>
      <c r="K242" s="17"/>
      <c r="L242" s="49">
        <f>F242*0.25+J242*0.5</f>
        <v>77.925</v>
      </c>
      <c r="M242" s="50">
        <v>2</v>
      </c>
      <c r="N242" s="6" t="s">
        <v>1618</v>
      </c>
      <c r="O242" s="32"/>
    </row>
    <row r="243" spans="1:15" s="12" customFormat="1" ht="27.75" customHeight="1">
      <c r="A243" s="29">
        <v>241</v>
      </c>
      <c r="B243" s="47" t="s">
        <v>387</v>
      </c>
      <c r="C243" s="6" t="s">
        <v>51</v>
      </c>
      <c r="D243" s="48" t="s">
        <v>969</v>
      </c>
      <c r="E243" s="48" t="s">
        <v>968</v>
      </c>
      <c r="F243" s="6">
        <v>146.5</v>
      </c>
      <c r="G243" s="6" t="s">
        <v>1619</v>
      </c>
      <c r="H243" s="7">
        <v>42941</v>
      </c>
      <c r="I243" s="6" t="s">
        <v>1326</v>
      </c>
      <c r="J243" s="17">
        <v>81.54</v>
      </c>
      <c r="K243" s="17"/>
      <c r="L243" s="49">
        <f>F243*0.25+J243*0.5</f>
        <v>77.39500000000001</v>
      </c>
      <c r="M243" s="50">
        <v>3</v>
      </c>
      <c r="N243" s="6" t="s">
        <v>1327</v>
      </c>
      <c r="O243" s="32"/>
    </row>
    <row r="244" spans="1:15" s="12" customFormat="1" ht="27.75" customHeight="1">
      <c r="A244" s="29">
        <v>242</v>
      </c>
      <c r="B244" s="47" t="s">
        <v>391</v>
      </c>
      <c r="C244" s="6" t="s">
        <v>51</v>
      </c>
      <c r="D244" s="48" t="s">
        <v>973</v>
      </c>
      <c r="E244" s="48" t="s">
        <v>968</v>
      </c>
      <c r="F244" s="6">
        <v>141</v>
      </c>
      <c r="G244" s="6" t="s">
        <v>1619</v>
      </c>
      <c r="H244" s="7">
        <v>42941</v>
      </c>
      <c r="I244" s="6" t="s">
        <v>1326</v>
      </c>
      <c r="J244" s="17">
        <v>82.44</v>
      </c>
      <c r="K244" s="17"/>
      <c r="L244" s="49">
        <f>F244*0.25+J244*0.5</f>
        <v>76.47</v>
      </c>
      <c r="M244" s="50">
        <v>4</v>
      </c>
      <c r="N244" s="6" t="s">
        <v>1327</v>
      </c>
      <c r="O244" s="32"/>
    </row>
    <row r="245" spans="1:15" s="12" customFormat="1" ht="27.75" customHeight="1">
      <c r="A245" s="29">
        <v>243</v>
      </c>
      <c r="B245" s="47" t="s">
        <v>392</v>
      </c>
      <c r="C245" s="6" t="s">
        <v>51</v>
      </c>
      <c r="D245" s="48" t="s">
        <v>974</v>
      </c>
      <c r="E245" s="48" t="s">
        <v>968</v>
      </c>
      <c r="F245" s="6">
        <v>141</v>
      </c>
      <c r="G245" s="6" t="s">
        <v>1619</v>
      </c>
      <c r="H245" s="7">
        <v>42941</v>
      </c>
      <c r="I245" s="6" t="s">
        <v>1326</v>
      </c>
      <c r="J245" s="17">
        <v>81.36</v>
      </c>
      <c r="K245" s="17"/>
      <c r="L245" s="49">
        <f>F245*0.25+J245*0.5</f>
        <v>75.93</v>
      </c>
      <c r="M245" s="50">
        <v>5</v>
      </c>
      <c r="N245" s="6" t="s">
        <v>1327</v>
      </c>
      <c r="O245" s="32"/>
    </row>
    <row r="246" spans="1:15" s="12" customFormat="1" ht="27.75" customHeight="1">
      <c r="A246" s="29">
        <v>244</v>
      </c>
      <c r="B246" s="47" t="s">
        <v>388</v>
      </c>
      <c r="C246" s="6" t="s">
        <v>51</v>
      </c>
      <c r="D246" s="48" t="s">
        <v>970</v>
      </c>
      <c r="E246" s="48" t="s">
        <v>968</v>
      </c>
      <c r="F246" s="6">
        <v>145.5</v>
      </c>
      <c r="G246" s="6" t="s">
        <v>1620</v>
      </c>
      <c r="H246" s="7">
        <v>42941</v>
      </c>
      <c r="I246" s="6" t="s">
        <v>1621</v>
      </c>
      <c r="J246" s="17">
        <v>79.04</v>
      </c>
      <c r="K246" s="17"/>
      <c r="L246" s="49">
        <f>F246*0.25+J246*0.5</f>
        <v>75.89500000000001</v>
      </c>
      <c r="M246" s="50">
        <v>6</v>
      </c>
      <c r="N246" s="6" t="s">
        <v>1290</v>
      </c>
      <c r="O246" s="32"/>
    </row>
    <row r="247" spans="1:15" s="12" customFormat="1" ht="27.75" customHeight="1">
      <c r="A247" s="29">
        <v>245</v>
      </c>
      <c r="B247" s="47" t="s">
        <v>393</v>
      </c>
      <c r="C247" s="6" t="s">
        <v>51</v>
      </c>
      <c r="D247" s="48" t="s">
        <v>975</v>
      </c>
      <c r="E247" s="48" t="s">
        <v>968</v>
      </c>
      <c r="F247" s="6">
        <v>139.5</v>
      </c>
      <c r="G247" s="6" t="s">
        <v>1622</v>
      </c>
      <c r="H247" s="7">
        <v>42941</v>
      </c>
      <c r="I247" s="6" t="s">
        <v>1623</v>
      </c>
      <c r="J247" s="17">
        <v>81.14</v>
      </c>
      <c r="K247" s="17"/>
      <c r="L247" s="49">
        <f>F247*0.25+J247*0.5</f>
        <v>75.445</v>
      </c>
      <c r="M247" s="50">
        <v>7</v>
      </c>
      <c r="N247" s="6"/>
      <c r="O247" s="32"/>
    </row>
    <row r="248" spans="1:15" s="12" customFormat="1" ht="27.75" customHeight="1">
      <c r="A248" s="29">
        <v>246</v>
      </c>
      <c r="B248" s="47" t="s">
        <v>394</v>
      </c>
      <c r="C248" s="6" t="s">
        <v>51</v>
      </c>
      <c r="D248" s="48" t="s">
        <v>977</v>
      </c>
      <c r="E248" s="48" t="s">
        <v>968</v>
      </c>
      <c r="F248" s="6">
        <v>138.5</v>
      </c>
      <c r="G248" s="6" t="s">
        <v>1624</v>
      </c>
      <c r="H248" s="7">
        <v>42941</v>
      </c>
      <c r="I248" s="6" t="s">
        <v>1625</v>
      </c>
      <c r="J248" s="17">
        <v>81.12</v>
      </c>
      <c r="K248" s="17"/>
      <c r="L248" s="49">
        <f>F248*0.25+J248*0.5</f>
        <v>75.185</v>
      </c>
      <c r="M248" s="50">
        <v>8</v>
      </c>
      <c r="N248" s="6"/>
      <c r="O248" s="32"/>
    </row>
    <row r="249" spans="1:15" s="12" customFormat="1" ht="27.75" customHeight="1">
      <c r="A249" s="29">
        <v>247</v>
      </c>
      <c r="B249" s="47" t="s">
        <v>389</v>
      </c>
      <c r="C249" s="6" t="s">
        <v>51</v>
      </c>
      <c r="D249" s="48" t="s">
        <v>971</v>
      </c>
      <c r="E249" s="48" t="s">
        <v>968</v>
      </c>
      <c r="F249" s="6">
        <v>142.5</v>
      </c>
      <c r="G249" s="6" t="s">
        <v>1624</v>
      </c>
      <c r="H249" s="7">
        <v>42941</v>
      </c>
      <c r="I249" s="6" t="s">
        <v>1625</v>
      </c>
      <c r="J249" s="17">
        <v>77.72</v>
      </c>
      <c r="K249" s="17"/>
      <c r="L249" s="49">
        <f>F249*0.25+J249*0.5</f>
        <v>74.485</v>
      </c>
      <c r="M249" s="50">
        <v>9</v>
      </c>
      <c r="N249" s="6"/>
      <c r="O249" s="32"/>
    </row>
    <row r="250" spans="1:15" s="12" customFormat="1" ht="27.75" customHeight="1">
      <c r="A250" s="29">
        <v>248</v>
      </c>
      <c r="B250" s="47" t="s">
        <v>693</v>
      </c>
      <c r="C250" s="6" t="s">
        <v>51</v>
      </c>
      <c r="D250" s="48" t="s">
        <v>976</v>
      </c>
      <c r="E250" s="48" t="s">
        <v>968</v>
      </c>
      <c r="F250" s="6">
        <v>138.5</v>
      </c>
      <c r="G250" s="6" t="s">
        <v>1624</v>
      </c>
      <c r="H250" s="7">
        <v>42941</v>
      </c>
      <c r="I250" s="6" t="s">
        <v>1625</v>
      </c>
      <c r="J250" s="17">
        <v>78.62</v>
      </c>
      <c r="K250" s="17"/>
      <c r="L250" s="49">
        <f>F250*0.25+J250*0.5</f>
        <v>73.935</v>
      </c>
      <c r="M250" s="50">
        <v>10</v>
      </c>
      <c r="N250" s="6"/>
      <c r="O250" s="32"/>
    </row>
    <row r="251" spans="1:15" s="12" customFormat="1" ht="27.75" customHeight="1">
      <c r="A251" s="29">
        <v>249</v>
      </c>
      <c r="B251" s="47" t="s">
        <v>395</v>
      </c>
      <c r="C251" s="6" t="s">
        <v>51</v>
      </c>
      <c r="D251" s="48" t="s">
        <v>978</v>
      </c>
      <c r="E251" s="48" t="s">
        <v>968</v>
      </c>
      <c r="F251" s="6">
        <v>135.5</v>
      </c>
      <c r="G251" s="6" t="s">
        <v>1626</v>
      </c>
      <c r="H251" s="7">
        <v>42941</v>
      </c>
      <c r="I251" s="6" t="s">
        <v>1627</v>
      </c>
      <c r="J251" s="17">
        <v>79.8</v>
      </c>
      <c r="K251" s="17"/>
      <c r="L251" s="49">
        <f>F251*0.25+J251*0.5</f>
        <v>73.775</v>
      </c>
      <c r="M251" s="50">
        <v>11</v>
      </c>
      <c r="N251" s="6"/>
      <c r="O251" s="32"/>
    </row>
    <row r="252" spans="1:15" s="12" customFormat="1" ht="27.75" customHeight="1">
      <c r="A252" s="29">
        <v>250</v>
      </c>
      <c r="B252" s="47" t="s">
        <v>252</v>
      </c>
      <c r="C252" s="6" t="s">
        <v>51</v>
      </c>
      <c r="D252" s="48" t="s">
        <v>979</v>
      </c>
      <c r="E252" s="48" t="s">
        <v>980</v>
      </c>
      <c r="F252" s="6">
        <v>138.5</v>
      </c>
      <c r="G252" s="6" t="s">
        <v>1628</v>
      </c>
      <c r="H252" s="7">
        <v>42941</v>
      </c>
      <c r="I252" s="6" t="s">
        <v>1444</v>
      </c>
      <c r="J252" s="17">
        <v>85.48</v>
      </c>
      <c r="K252" s="17"/>
      <c r="L252" s="49">
        <f>F252*0.25+J252*0.5</f>
        <v>77.36500000000001</v>
      </c>
      <c r="M252" s="50">
        <v>1</v>
      </c>
      <c r="N252" s="6" t="s">
        <v>1415</v>
      </c>
      <c r="O252" s="32"/>
    </row>
    <row r="253" spans="1:15" s="12" customFormat="1" ht="27.75" customHeight="1">
      <c r="A253" s="29">
        <v>251</v>
      </c>
      <c r="B253" s="47" t="s">
        <v>396</v>
      </c>
      <c r="C253" s="6" t="s">
        <v>51</v>
      </c>
      <c r="D253" s="48" t="s">
        <v>981</v>
      </c>
      <c r="E253" s="48" t="s">
        <v>980</v>
      </c>
      <c r="F253" s="6">
        <v>138.5</v>
      </c>
      <c r="G253" s="6" t="s">
        <v>1629</v>
      </c>
      <c r="H253" s="7">
        <v>42941</v>
      </c>
      <c r="I253" s="6" t="s">
        <v>1630</v>
      </c>
      <c r="J253" s="17">
        <v>82.96</v>
      </c>
      <c r="K253" s="17"/>
      <c r="L253" s="49">
        <f>F253*0.25+J253*0.5</f>
        <v>76.10499999999999</v>
      </c>
      <c r="M253" s="50">
        <v>2</v>
      </c>
      <c r="N253" s="6" t="s">
        <v>1296</v>
      </c>
      <c r="O253" s="32"/>
    </row>
    <row r="254" spans="1:15" s="12" customFormat="1" ht="27.75" customHeight="1">
      <c r="A254" s="29">
        <v>252</v>
      </c>
      <c r="B254" s="47" t="s">
        <v>379</v>
      </c>
      <c r="C254" s="6" t="s">
        <v>51</v>
      </c>
      <c r="D254" s="48" t="s">
        <v>982</v>
      </c>
      <c r="E254" s="48" t="s">
        <v>980</v>
      </c>
      <c r="F254" s="6">
        <v>138</v>
      </c>
      <c r="G254" s="6" t="s">
        <v>1629</v>
      </c>
      <c r="H254" s="7">
        <v>42941</v>
      </c>
      <c r="I254" s="6" t="s">
        <v>1630</v>
      </c>
      <c r="J254" s="17">
        <v>82.76</v>
      </c>
      <c r="K254" s="17"/>
      <c r="L254" s="49">
        <f>F254*0.25+J254*0.5</f>
        <v>75.88</v>
      </c>
      <c r="M254" s="50">
        <v>3</v>
      </c>
      <c r="N254" s="6" t="s">
        <v>1296</v>
      </c>
      <c r="O254" s="32"/>
    </row>
    <row r="255" spans="1:15" s="12" customFormat="1" ht="27.75" customHeight="1">
      <c r="A255" s="29">
        <v>253</v>
      </c>
      <c r="B255" s="47" t="s">
        <v>398</v>
      </c>
      <c r="C255" s="6" t="s">
        <v>51</v>
      </c>
      <c r="D255" s="48" t="s">
        <v>984</v>
      </c>
      <c r="E255" s="48" t="s">
        <v>980</v>
      </c>
      <c r="F255" s="6">
        <v>134.5</v>
      </c>
      <c r="G255" s="6" t="s">
        <v>1631</v>
      </c>
      <c r="H255" s="7">
        <v>42941</v>
      </c>
      <c r="I255" s="6" t="s">
        <v>1632</v>
      </c>
      <c r="J255" s="17">
        <v>84.34</v>
      </c>
      <c r="K255" s="17"/>
      <c r="L255" s="49">
        <f>F255*0.25+J255*0.5</f>
        <v>75.795</v>
      </c>
      <c r="M255" s="50">
        <v>4</v>
      </c>
      <c r="N255" s="6" t="s">
        <v>1633</v>
      </c>
      <c r="O255" s="32"/>
    </row>
    <row r="256" spans="1:15" s="12" customFormat="1" ht="27.75" customHeight="1">
      <c r="A256" s="29">
        <v>254</v>
      </c>
      <c r="B256" s="47" t="s">
        <v>397</v>
      </c>
      <c r="C256" s="6" t="s">
        <v>51</v>
      </c>
      <c r="D256" s="48" t="s">
        <v>983</v>
      </c>
      <c r="E256" s="48" t="s">
        <v>980</v>
      </c>
      <c r="F256" s="6">
        <v>138</v>
      </c>
      <c r="G256" s="6" t="s">
        <v>1634</v>
      </c>
      <c r="H256" s="7">
        <v>42941</v>
      </c>
      <c r="I256" s="6" t="s">
        <v>1635</v>
      </c>
      <c r="J256" s="17">
        <v>81.9</v>
      </c>
      <c r="K256" s="17"/>
      <c r="L256" s="49">
        <f>F256*0.25+J256*0.5</f>
        <v>75.45</v>
      </c>
      <c r="M256" s="50">
        <v>5</v>
      </c>
      <c r="N256" s="6" t="s">
        <v>1457</v>
      </c>
      <c r="O256" s="32"/>
    </row>
    <row r="257" spans="1:15" s="12" customFormat="1" ht="27.75" customHeight="1">
      <c r="A257" s="29">
        <v>255</v>
      </c>
      <c r="B257" s="47" t="s">
        <v>399</v>
      </c>
      <c r="C257" s="6" t="s">
        <v>51</v>
      </c>
      <c r="D257" s="48" t="s">
        <v>985</v>
      </c>
      <c r="E257" s="48" t="s">
        <v>980</v>
      </c>
      <c r="F257" s="6">
        <v>130</v>
      </c>
      <c r="G257" s="6" t="s">
        <v>1636</v>
      </c>
      <c r="H257" s="7">
        <v>42941</v>
      </c>
      <c r="I257" s="6" t="s">
        <v>1637</v>
      </c>
      <c r="J257" s="17">
        <v>81.56</v>
      </c>
      <c r="K257" s="17"/>
      <c r="L257" s="49">
        <f>F257*0.25+J257*0.5</f>
        <v>73.28</v>
      </c>
      <c r="M257" s="50">
        <v>6</v>
      </c>
      <c r="N257" s="6"/>
      <c r="O257" s="32"/>
    </row>
    <row r="258" spans="1:15" s="12" customFormat="1" ht="27.75" customHeight="1">
      <c r="A258" s="29">
        <v>256</v>
      </c>
      <c r="B258" s="47" t="s">
        <v>402</v>
      </c>
      <c r="C258" s="6" t="s">
        <v>51</v>
      </c>
      <c r="D258" s="48" t="s">
        <v>988</v>
      </c>
      <c r="E258" s="48" t="s">
        <v>980</v>
      </c>
      <c r="F258" s="6">
        <v>125</v>
      </c>
      <c r="G258" s="6" t="s">
        <v>1638</v>
      </c>
      <c r="H258" s="7">
        <v>42941</v>
      </c>
      <c r="I258" s="6" t="s">
        <v>1639</v>
      </c>
      <c r="J258" s="17">
        <v>83.36</v>
      </c>
      <c r="K258" s="17"/>
      <c r="L258" s="49">
        <f>F258*0.25+J258*0.5</f>
        <v>72.93</v>
      </c>
      <c r="M258" s="50">
        <v>7</v>
      </c>
      <c r="N258" s="6"/>
      <c r="O258" s="32"/>
    </row>
    <row r="259" spans="1:15" s="12" customFormat="1" ht="27.75" customHeight="1">
      <c r="A259" s="29">
        <v>257</v>
      </c>
      <c r="B259" s="47" t="s">
        <v>400</v>
      </c>
      <c r="C259" s="6" t="s">
        <v>51</v>
      </c>
      <c r="D259" s="48" t="s">
        <v>986</v>
      </c>
      <c r="E259" s="48" t="s">
        <v>980</v>
      </c>
      <c r="F259" s="6">
        <v>128.5</v>
      </c>
      <c r="G259" s="6" t="s">
        <v>1640</v>
      </c>
      <c r="H259" s="7">
        <v>42941</v>
      </c>
      <c r="I259" s="6" t="s">
        <v>1641</v>
      </c>
      <c r="J259" s="17">
        <v>80.22</v>
      </c>
      <c r="K259" s="17"/>
      <c r="L259" s="49">
        <f>F259*0.25+J259*0.5</f>
        <v>72.235</v>
      </c>
      <c r="M259" s="50">
        <v>8</v>
      </c>
      <c r="N259" s="6"/>
      <c r="O259" s="32"/>
    </row>
    <row r="260" spans="1:15" s="12" customFormat="1" ht="27.75" customHeight="1">
      <c r="A260" s="29">
        <v>258</v>
      </c>
      <c r="B260" s="47" t="s">
        <v>401</v>
      </c>
      <c r="C260" s="6" t="s">
        <v>93</v>
      </c>
      <c r="D260" s="48" t="s">
        <v>987</v>
      </c>
      <c r="E260" s="48" t="s">
        <v>980</v>
      </c>
      <c r="F260" s="6">
        <v>128</v>
      </c>
      <c r="G260" s="6" t="s">
        <v>1629</v>
      </c>
      <c r="H260" s="7">
        <v>42941</v>
      </c>
      <c r="I260" s="6" t="s">
        <v>1630</v>
      </c>
      <c r="J260" s="17">
        <v>79.48</v>
      </c>
      <c r="K260" s="17"/>
      <c r="L260" s="49">
        <f>F260*0.25+J260*0.5</f>
        <v>71.74000000000001</v>
      </c>
      <c r="M260" s="50">
        <v>9</v>
      </c>
      <c r="N260" s="6"/>
      <c r="O260" s="32"/>
    </row>
    <row r="261" spans="1:15" s="12" customFormat="1" ht="27.75" customHeight="1">
      <c r="A261" s="29">
        <v>259</v>
      </c>
      <c r="B261" s="47" t="s">
        <v>403</v>
      </c>
      <c r="C261" s="6" t="s">
        <v>51</v>
      </c>
      <c r="D261" s="48" t="s">
        <v>989</v>
      </c>
      <c r="E261" s="48" t="s">
        <v>980</v>
      </c>
      <c r="F261" s="6">
        <v>124.5</v>
      </c>
      <c r="G261" s="6" t="s">
        <v>1638</v>
      </c>
      <c r="H261" s="7">
        <v>42941</v>
      </c>
      <c r="I261" s="6" t="s">
        <v>1639</v>
      </c>
      <c r="J261" s="17">
        <v>80.54</v>
      </c>
      <c r="K261" s="17"/>
      <c r="L261" s="49">
        <f>F261*0.25+J261*0.5</f>
        <v>71.39500000000001</v>
      </c>
      <c r="M261" s="50">
        <v>10</v>
      </c>
      <c r="N261" s="6"/>
      <c r="O261" s="32"/>
    </row>
    <row r="262" spans="1:15" s="12" customFormat="1" ht="27.75" customHeight="1">
      <c r="A262" s="29">
        <v>260</v>
      </c>
      <c r="B262" s="47" t="s">
        <v>404</v>
      </c>
      <c r="C262" s="6" t="s">
        <v>51</v>
      </c>
      <c r="D262" s="48" t="s">
        <v>990</v>
      </c>
      <c r="E262" s="48" t="s">
        <v>980</v>
      </c>
      <c r="F262" s="6">
        <v>124</v>
      </c>
      <c r="G262" s="6" t="s">
        <v>1642</v>
      </c>
      <c r="H262" s="7">
        <v>42941</v>
      </c>
      <c r="I262" s="6" t="s">
        <v>1643</v>
      </c>
      <c r="J262" s="17">
        <v>80.14</v>
      </c>
      <c r="K262" s="17"/>
      <c r="L262" s="49">
        <f>F262*0.25+J262*0.5</f>
        <v>71.07</v>
      </c>
      <c r="M262" s="50">
        <v>11</v>
      </c>
      <c r="N262" s="6"/>
      <c r="O262" s="32"/>
    </row>
    <row r="263" spans="1:15" s="12" customFormat="1" ht="27.75" customHeight="1">
      <c r="A263" s="29">
        <v>261</v>
      </c>
      <c r="B263" s="47" t="s">
        <v>405</v>
      </c>
      <c r="C263" s="6" t="s">
        <v>51</v>
      </c>
      <c r="D263" s="48" t="s">
        <v>992</v>
      </c>
      <c r="E263" s="48" t="s">
        <v>980</v>
      </c>
      <c r="F263" s="6">
        <v>117</v>
      </c>
      <c r="G263" s="6" t="s">
        <v>1644</v>
      </c>
      <c r="H263" s="7">
        <v>42941</v>
      </c>
      <c r="I263" s="6" t="s">
        <v>1645</v>
      </c>
      <c r="J263" s="17">
        <v>81.14</v>
      </c>
      <c r="K263" s="17"/>
      <c r="L263" s="49">
        <f>F263*0.25+J263*0.5</f>
        <v>69.82</v>
      </c>
      <c r="M263" s="50">
        <v>12</v>
      </c>
      <c r="N263" s="6"/>
      <c r="O263" s="32"/>
    </row>
    <row r="264" spans="1:15" s="12" customFormat="1" ht="27.75" customHeight="1">
      <c r="A264" s="29">
        <v>262</v>
      </c>
      <c r="B264" s="47" t="s">
        <v>257</v>
      </c>
      <c r="C264" s="6" t="s">
        <v>51</v>
      </c>
      <c r="D264" s="48" t="s">
        <v>991</v>
      </c>
      <c r="E264" s="48" t="s">
        <v>980</v>
      </c>
      <c r="F264" s="6">
        <v>123.5</v>
      </c>
      <c r="G264" s="6" t="s">
        <v>1642</v>
      </c>
      <c r="H264" s="7">
        <v>42941</v>
      </c>
      <c r="I264" s="6" t="s">
        <v>1643</v>
      </c>
      <c r="J264" s="17"/>
      <c r="K264" s="17"/>
      <c r="L264" s="49"/>
      <c r="M264" s="50"/>
      <c r="N264" s="49" t="s">
        <v>1646</v>
      </c>
      <c r="O264" s="32"/>
    </row>
    <row r="265" spans="1:15" s="12" customFormat="1" ht="27.75" customHeight="1">
      <c r="A265" s="29">
        <v>263</v>
      </c>
      <c r="B265" s="47" t="s">
        <v>478</v>
      </c>
      <c r="C265" s="6" t="s">
        <v>51</v>
      </c>
      <c r="D265" s="48" t="s">
        <v>1076</v>
      </c>
      <c r="E265" s="48" t="s">
        <v>1074</v>
      </c>
      <c r="F265" s="6">
        <v>151.5</v>
      </c>
      <c r="G265" s="6" t="s">
        <v>1647</v>
      </c>
      <c r="H265" s="7">
        <v>42941</v>
      </c>
      <c r="I265" s="6" t="s">
        <v>1648</v>
      </c>
      <c r="J265" s="17">
        <v>84.38</v>
      </c>
      <c r="K265" s="17"/>
      <c r="L265" s="49">
        <f>F265*0.25+J265*0.5</f>
        <v>80.065</v>
      </c>
      <c r="M265" s="50">
        <v>1</v>
      </c>
      <c r="N265" s="6" t="s">
        <v>1649</v>
      </c>
      <c r="O265" s="32"/>
    </row>
    <row r="266" spans="1:15" s="12" customFormat="1" ht="27.75" customHeight="1">
      <c r="A266" s="29">
        <v>264</v>
      </c>
      <c r="B266" s="47" t="s">
        <v>482</v>
      </c>
      <c r="C266" s="6" t="s">
        <v>51</v>
      </c>
      <c r="D266" s="48" t="s">
        <v>1080</v>
      </c>
      <c r="E266" s="48" t="s">
        <v>1074</v>
      </c>
      <c r="F266" s="6">
        <v>144.5</v>
      </c>
      <c r="G266" s="6" t="s">
        <v>1650</v>
      </c>
      <c r="H266" s="7">
        <v>42941</v>
      </c>
      <c r="I266" s="6" t="s">
        <v>1428</v>
      </c>
      <c r="J266" s="17">
        <v>85.18</v>
      </c>
      <c r="K266" s="17"/>
      <c r="L266" s="49">
        <f>F266*0.25+J266*0.5</f>
        <v>78.715</v>
      </c>
      <c r="M266" s="50">
        <v>2</v>
      </c>
      <c r="N266" s="6" t="s">
        <v>1651</v>
      </c>
      <c r="O266" s="32"/>
    </row>
    <row r="267" spans="1:15" s="12" customFormat="1" ht="27.75" customHeight="1">
      <c r="A267" s="29">
        <v>265</v>
      </c>
      <c r="B267" s="47" t="s">
        <v>476</v>
      </c>
      <c r="C267" s="6" t="s">
        <v>51</v>
      </c>
      <c r="D267" s="48" t="s">
        <v>1073</v>
      </c>
      <c r="E267" s="48" t="s">
        <v>1074</v>
      </c>
      <c r="F267" s="6">
        <v>160</v>
      </c>
      <c r="G267" s="6" t="s">
        <v>1650</v>
      </c>
      <c r="H267" s="7">
        <v>42941</v>
      </c>
      <c r="I267" s="6" t="s">
        <v>1428</v>
      </c>
      <c r="J267" s="17">
        <v>76.98</v>
      </c>
      <c r="K267" s="17"/>
      <c r="L267" s="49">
        <f>F267*0.25+J267*0.5</f>
        <v>78.49000000000001</v>
      </c>
      <c r="M267" s="50">
        <v>3</v>
      </c>
      <c r="N267" s="6" t="s">
        <v>1651</v>
      </c>
      <c r="O267" s="32"/>
    </row>
    <row r="268" spans="1:15" s="12" customFormat="1" ht="27.75" customHeight="1">
      <c r="A268" s="29">
        <v>266</v>
      </c>
      <c r="B268" s="47" t="s">
        <v>477</v>
      </c>
      <c r="C268" s="6" t="s">
        <v>51</v>
      </c>
      <c r="D268" s="48" t="s">
        <v>1075</v>
      </c>
      <c r="E268" s="48" t="s">
        <v>1074</v>
      </c>
      <c r="F268" s="6">
        <v>153</v>
      </c>
      <c r="G268" s="6" t="s">
        <v>1650</v>
      </c>
      <c r="H268" s="7">
        <v>42941</v>
      </c>
      <c r="I268" s="6" t="s">
        <v>1428</v>
      </c>
      <c r="J268" s="17">
        <v>80.2</v>
      </c>
      <c r="K268" s="17"/>
      <c r="L268" s="49">
        <f>F268*0.25+J268*0.5</f>
        <v>78.35</v>
      </c>
      <c r="M268" s="50">
        <v>4</v>
      </c>
      <c r="N268" s="6" t="s">
        <v>1651</v>
      </c>
      <c r="O268" s="32"/>
    </row>
    <row r="269" spans="1:15" s="12" customFormat="1" ht="27.75" customHeight="1">
      <c r="A269" s="29">
        <v>267</v>
      </c>
      <c r="B269" s="47" t="s">
        <v>484</v>
      </c>
      <c r="C269" s="6" t="s">
        <v>51</v>
      </c>
      <c r="D269" s="48" t="s">
        <v>1082</v>
      </c>
      <c r="E269" s="48" t="s">
        <v>1074</v>
      </c>
      <c r="F269" s="6">
        <v>139.5</v>
      </c>
      <c r="G269" s="6" t="s">
        <v>1652</v>
      </c>
      <c r="H269" s="7">
        <v>42941</v>
      </c>
      <c r="I269" s="6" t="s">
        <v>1653</v>
      </c>
      <c r="J269" s="17">
        <v>86.18</v>
      </c>
      <c r="K269" s="17"/>
      <c r="L269" s="49">
        <f>F269*0.25+J269*0.5</f>
        <v>77.965</v>
      </c>
      <c r="M269" s="50">
        <v>5</v>
      </c>
      <c r="N269" s="6" t="s">
        <v>1654</v>
      </c>
      <c r="O269" s="32"/>
    </row>
    <row r="270" spans="1:15" s="12" customFormat="1" ht="27.75" customHeight="1">
      <c r="A270" s="29">
        <v>268</v>
      </c>
      <c r="B270" s="47" t="s">
        <v>481</v>
      </c>
      <c r="C270" s="6" t="s">
        <v>51</v>
      </c>
      <c r="D270" s="48" t="s">
        <v>1079</v>
      </c>
      <c r="E270" s="48" t="s">
        <v>1074</v>
      </c>
      <c r="F270" s="6">
        <v>144.5</v>
      </c>
      <c r="G270" s="6" t="s">
        <v>1655</v>
      </c>
      <c r="H270" s="7">
        <v>42941</v>
      </c>
      <c r="I270" s="6" t="s">
        <v>1656</v>
      </c>
      <c r="J270" s="17">
        <v>81.04</v>
      </c>
      <c r="K270" s="17"/>
      <c r="L270" s="49">
        <f>F270*0.25+J270*0.5</f>
        <v>76.64500000000001</v>
      </c>
      <c r="M270" s="50">
        <v>6</v>
      </c>
      <c r="N270" s="6" t="s">
        <v>1657</v>
      </c>
      <c r="O270" s="32"/>
    </row>
    <row r="271" spans="1:15" s="12" customFormat="1" ht="27.75" customHeight="1">
      <c r="A271" s="29">
        <v>269</v>
      </c>
      <c r="B271" s="47" t="s">
        <v>479</v>
      </c>
      <c r="C271" s="6" t="s">
        <v>51</v>
      </c>
      <c r="D271" s="48" t="s">
        <v>1077</v>
      </c>
      <c r="E271" s="48" t="s">
        <v>1074</v>
      </c>
      <c r="F271" s="6">
        <v>147.5</v>
      </c>
      <c r="G271" s="6" t="s">
        <v>1658</v>
      </c>
      <c r="H271" s="7">
        <v>42941</v>
      </c>
      <c r="I271" s="6" t="s">
        <v>1659</v>
      </c>
      <c r="J271" s="17">
        <v>79.16</v>
      </c>
      <c r="K271" s="17"/>
      <c r="L271" s="49">
        <f>F271*0.25+J271*0.5</f>
        <v>76.455</v>
      </c>
      <c r="M271" s="50">
        <v>7</v>
      </c>
      <c r="N271" s="6" t="s">
        <v>1660</v>
      </c>
      <c r="O271" s="32"/>
    </row>
    <row r="272" spans="1:15" s="12" customFormat="1" ht="27.75" customHeight="1">
      <c r="A272" s="29">
        <v>270</v>
      </c>
      <c r="B272" s="47" t="s">
        <v>483</v>
      </c>
      <c r="C272" s="6" t="s">
        <v>51</v>
      </c>
      <c r="D272" s="48" t="s">
        <v>1081</v>
      </c>
      <c r="E272" s="48" t="s">
        <v>1074</v>
      </c>
      <c r="F272" s="6">
        <v>140</v>
      </c>
      <c r="G272" s="6" t="s">
        <v>1661</v>
      </c>
      <c r="H272" s="7">
        <v>42941</v>
      </c>
      <c r="I272" s="6" t="s">
        <v>1426</v>
      </c>
      <c r="J272" s="17">
        <v>81.64</v>
      </c>
      <c r="K272" s="17"/>
      <c r="L272" s="49">
        <f>F272*0.25+J272*0.5</f>
        <v>75.82</v>
      </c>
      <c r="M272" s="50">
        <v>8</v>
      </c>
      <c r="N272" s="6" t="s">
        <v>1293</v>
      </c>
      <c r="O272" s="32"/>
    </row>
    <row r="273" spans="1:15" s="12" customFormat="1" ht="27.75" customHeight="1">
      <c r="A273" s="29">
        <v>271</v>
      </c>
      <c r="B273" s="47" t="s">
        <v>486</v>
      </c>
      <c r="C273" s="6" t="s">
        <v>51</v>
      </c>
      <c r="D273" s="48" t="s">
        <v>1084</v>
      </c>
      <c r="E273" s="48" t="s">
        <v>1074</v>
      </c>
      <c r="F273" s="6">
        <v>135</v>
      </c>
      <c r="G273" s="6" t="s">
        <v>1661</v>
      </c>
      <c r="H273" s="7">
        <v>42941</v>
      </c>
      <c r="I273" s="6" t="s">
        <v>1426</v>
      </c>
      <c r="J273" s="17">
        <v>82.86</v>
      </c>
      <c r="K273" s="17"/>
      <c r="L273" s="49">
        <f>F273*0.25+J273*0.5</f>
        <v>75.18</v>
      </c>
      <c r="M273" s="50">
        <v>9</v>
      </c>
      <c r="N273" s="6"/>
      <c r="O273" s="32"/>
    </row>
    <row r="274" spans="1:15" s="12" customFormat="1" ht="27.75" customHeight="1">
      <c r="A274" s="29">
        <v>272</v>
      </c>
      <c r="B274" s="47" t="s">
        <v>490</v>
      </c>
      <c r="C274" s="6" t="s">
        <v>51</v>
      </c>
      <c r="D274" s="48" t="s">
        <v>1088</v>
      </c>
      <c r="E274" s="48" t="s">
        <v>1074</v>
      </c>
      <c r="F274" s="6">
        <v>129</v>
      </c>
      <c r="G274" s="6" t="s">
        <v>1662</v>
      </c>
      <c r="H274" s="7">
        <v>42941</v>
      </c>
      <c r="I274" s="6" t="s">
        <v>1405</v>
      </c>
      <c r="J274" s="17">
        <v>85.3</v>
      </c>
      <c r="K274" s="17"/>
      <c r="L274" s="49">
        <f>F274*0.25+J274*0.5</f>
        <v>74.9</v>
      </c>
      <c r="M274" s="50">
        <v>10</v>
      </c>
      <c r="N274" s="6"/>
      <c r="O274" s="32"/>
    </row>
    <row r="275" spans="1:15" s="12" customFormat="1" ht="27.75" customHeight="1">
      <c r="A275" s="29">
        <v>273</v>
      </c>
      <c r="B275" s="47" t="s">
        <v>480</v>
      </c>
      <c r="C275" s="6" t="s">
        <v>51</v>
      </c>
      <c r="D275" s="48" t="s">
        <v>1078</v>
      </c>
      <c r="E275" s="48" t="s">
        <v>1074</v>
      </c>
      <c r="F275" s="6">
        <v>144.5</v>
      </c>
      <c r="G275" s="6" t="s">
        <v>1663</v>
      </c>
      <c r="H275" s="7">
        <v>42941</v>
      </c>
      <c r="I275" s="6" t="s">
        <v>1664</v>
      </c>
      <c r="J275" s="17">
        <v>76.72</v>
      </c>
      <c r="K275" s="17"/>
      <c r="L275" s="49">
        <f>F275*0.25+J275*0.5</f>
        <v>74.485</v>
      </c>
      <c r="M275" s="50">
        <v>11</v>
      </c>
      <c r="N275" s="6"/>
      <c r="O275" s="32"/>
    </row>
    <row r="276" spans="1:15" s="12" customFormat="1" ht="27.75" customHeight="1">
      <c r="A276" s="29">
        <v>274</v>
      </c>
      <c r="B276" s="47" t="s">
        <v>485</v>
      </c>
      <c r="C276" s="6" t="s">
        <v>93</v>
      </c>
      <c r="D276" s="48" t="s">
        <v>1083</v>
      </c>
      <c r="E276" s="48" t="s">
        <v>1074</v>
      </c>
      <c r="F276" s="6">
        <v>138.5</v>
      </c>
      <c r="G276" s="6" t="s">
        <v>1663</v>
      </c>
      <c r="H276" s="7">
        <v>42941</v>
      </c>
      <c r="I276" s="6" t="s">
        <v>1664</v>
      </c>
      <c r="J276" s="17">
        <v>76.64</v>
      </c>
      <c r="K276" s="17"/>
      <c r="L276" s="49">
        <f>F276*0.25+J276*0.5</f>
        <v>72.945</v>
      </c>
      <c r="M276" s="50">
        <v>12</v>
      </c>
      <c r="N276" s="6"/>
      <c r="O276" s="32"/>
    </row>
    <row r="277" spans="1:15" s="12" customFormat="1" ht="27.75" customHeight="1">
      <c r="A277" s="29">
        <v>275</v>
      </c>
      <c r="B277" s="47" t="s">
        <v>487</v>
      </c>
      <c r="C277" s="6" t="s">
        <v>51</v>
      </c>
      <c r="D277" s="48" t="s">
        <v>1085</v>
      </c>
      <c r="E277" s="48" t="s">
        <v>1074</v>
      </c>
      <c r="F277" s="6">
        <v>132.5</v>
      </c>
      <c r="G277" s="6" t="s">
        <v>1665</v>
      </c>
      <c r="H277" s="7">
        <v>42941</v>
      </c>
      <c r="I277" s="6" t="s">
        <v>1666</v>
      </c>
      <c r="J277" s="17">
        <v>77.1</v>
      </c>
      <c r="K277" s="17"/>
      <c r="L277" s="49">
        <f>F277*0.25+J277*0.5</f>
        <v>71.675</v>
      </c>
      <c r="M277" s="50">
        <v>13</v>
      </c>
      <c r="N277" s="6"/>
      <c r="O277" s="32"/>
    </row>
    <row r="278" spans="1:15" s="12" customFormat="1" ht="27.75" customHeight="1">
      <c r="A278" s="29">
        <v>276</v>
      </c>
      <c r="B278" s="47" t="s">
        <v>489</v>
      </c>
      <c r="C278" s="6" t="s">
        <v>51</v>
      </c>
      <c r="D278" s="48" t="s">
        <v>1087</v>
      </c>
      <c r="E278" s="48" t="s">
        <v>1074</v>
      </c>
      <c r="F278" s="6">
        <v>130.5</v>
      </c>
      <c r="G278" s="6" t="s">
        <v>1667</v>
      </c>
      <c r="H278" s="7">
        <v>42941</v>
      </c>
      <c r="I278" s="6" t="s">
        <v>1668</v>
      </c>
      <c r="J278" s="17">
        <v>76.4</v>
      </c>
      <c r="K278" s="17"/>
      <c r="L278" s="49">
        <f>F278*0.25+J278*0.5</f>
        <v>70.825</v>
      </c>
      <c r="M278" s="50">
        <v>14</v>
      </c>
      <c r="N278" s="6"/>
      <c r="O278" s="32"/>
    </row>
    <row r="279" spans="1:15" s="12" customFormat="1" ht="27.75" customHeight="1">
      <c r="A279" s="29">
        <v>277</v>
      </c>
      <c r="B279" s="47" t="s">
        <v>491</v>
      </c>
      <c r="C279" s="6" t="s">
        <v>93</v>
      </c>
      <c r="D279" s="48" t="s">
        <v>1089</v>
      </c>
      <c r="E279" s="48" t="s">
        <v>1074</v>
      </c>
      <c r="F279" s="6">
        <v>126</v>
      </c>
      <c r="G279" s="6" t="s">
        <v>1669</v>
      </c>
      <c r="H279" s="7">
        <v>42941</v>
      </c>
      <c r="I279" s="6" t="s">
        <v>1670</v>
      </c>
      <c r="J279" s="17">
        <v>76.62</v>
      </c>
      <c r="K279" s="17"/>
      <c r="L279" s="49">
        <f>F279*0.25+J279*0.5</f>
        <v>69.81</v>
      </c>
      <c r="M279" s="50">
        <v>15</v>
      </c>
      <c r="N279" s="6"/>
      <c r="O279" s="32"/>
    </row>
    <row r="280" spans="1:15" s="12" customFormat="1" ht="27.75" customHeight="1">
      <c r="A280" s="29">
        <v>278</v>
      </c>
      <c r="B280" s="47" t="s">
        <v>488</v>
      </c>
      <c r="C280" s="6" t="s">
        <v>93</v>
      </c>
      <c r="D280" s="48" t="s">
        <v>1086</v>
      </c>
      <c r="E280" s="48" t="s">
        <v>1074</v>
      </c>
      <c r="F280" s="6">
        <v>130.5</v>
      </c>
      <c r="G280" s="6" t="s">
        <v>1671</v>
      </c>
      <c r="H280" s="7">
        <v>42941</v>
      </c>
      <c r="I280" s="6" t="s">
        <v>1446</v>
      </c>
      <c r="J280" s="17">
        <v>72.92</v>
      </c>
      <c r="K280" s="17"/>
      <c r="L280" s="49">
        <f>F280*0.25+J280*0.5</f>
        <v>69.08500000000001</v>
      </c>
      <c r="M280" s="50">
        <v>16</v>
      </c>
      <c r="N280" s="6"/>
      <c r="O280" s="32"/>
    </row>
    <row r="281" spans="1:15" s="12" customFormat="1" ht="27.75" customHeight="1">
      <c r="A281" s="29">
        <v>279</v>
      </c>
      <c r="B281" s="47" t="s">
        <v>406</v>
      </c>
      <c r="C281" s="6" t="s">
        <v>93</v>
      </c>
      <c r="D281" s="48" t="s">
        <v>993</v>
      </c>
      <c r="E281" s="48" t="s">
        <v>994</v>
      </c>
      <c r="F281" s="6">
        <v>130</v>
      </c>
      <c r="G281" s="6" t="s">
        <v>1672</v>
      </c>
      <c r="H281" s="7">
        <v>42941</v>
      </c>
      <c r="I281" s="6" t="s">
        <v>1673</v>
      </c>
      <c r="J281" s="17">
        <v>76.32</v>
      </c>
      <c r="K281" s="17"/>
      <c r="L281" s="49">
        <f>F281*0.25+J281*0.5</f>
        <v>70.66</v>
      </c>
      <c r="M281" s="50">
        <v>1</v>
      </c>
      <c r="N281" s="6" t="s">
        <v>1237</v>
      </c>
      <c r="O281" s="32"/>
    </row>
    <row r="282" spans="1:15" s="12" customFormat="1" ht="27.75" customHeight="1">
      <c r="A282" s="29">
        <v>280</v>
      </c>
      <c r="B282" s="47" t="s">
        <v>410</v>
      </c>
      <c r="C282" s="6" t="s">
        <v>93</v>
      </c>
      <c r="D282" s="48" t="s">
        <v>998</v>
      </c>
      <c r="E282" s="48" t="s">
        <v>994</v>
      </c>
      <c r="F282" s="6">
        <v>119</v>
      </c>
      <c r="G282" s="6" t="s">
        <v>1672</v>
      </c>
      <c r="H282" s="7">
        <v>42941</v>
      </c>
      <c r="I282" s="6" t="s">
        <v>1673</v>
      </c>
      <c r="J282" s="17">
        <v>79.74</v>
      </c>
      <c r="K282" s="17"/>
      <c r="L282" s="49">
        <f>F282*0.25+J282*0.5</f>
        <v>69.62</v>
      </c>
      <c r="M282" s="50">
        <v>2</v>
      </c>
      <c r="N282" s="6" t="s">
        <v>1237</v>
      </c>
      <c r="O282" s="32"/>
    </row>
    <row r="283" spans="1:15" s="12" customFormat="1" ht="27.75" customHeight="1">
      <c r="A283" s="29">
        <v>281</v>
      </c>
      <c r="B283" s="47" t="s">
        <v>407</v>
      </c>
      <c r="C283" s="6" t="s">
        <v>93</v>
      </c>
      <c r="D283" s="48" t="s">
        <v>995</v>
      </c>
      <c r="E283" s="48" t="s">
        <v>994</v>
      </c>
      <c r="F283" s="6">
        <v>123.5</v>
      </c>
      <c r="G283" s="6" t="s">
        <v>1674</v>
      </c>
      <c r="H283" s="7">
        <v>42941</v>
      </c>
      <c r="I283" s="6" t="s">
        <v>1675</v>
      </c>
      <c r="J283" s="17">
        <v>75.9</v>
      </c>
      <c r="K283" s="17"/>
      <c r="L283" s="49">
        <f>F283*0.25+J283*0.5</f>
        <v>68.825</v>
      </c>
      <c r="M283" s="50">
        <v>3</v>
      </c>
      <c r="N283" s="6" t="s">
        <v>1505</v>
      </c>
      <c r="O283" s="32"/>
    </row>
    <row r="284" spans="1:15" s="12" customFormat="1" ht="27.75" customHeight="1">
      <c r="A284" s="29">
        <v>282</v>
      </c>
      <c r="B284" s="47" t="s">
        <v>408</v>
      </c>
      <c r="C284" s="6" t="s">
        <v>93</v>
      </c>
      <c r="D284" s="48" t="s">
        <v>996</v>
      </c>
      <c r="E284" s="48" t="s">
        <v>994</v>
      </c>
      <c r="F284" s="6">
        <v>120</v>
      </c>
      <c r="G284" s="6" t="s">
        <v>1676</v>
      </c>
      <c r="H284" s="7">
        <v>42941</v>
      </c>
      <c r="I284" s="6" t="s">
        <v>1677</v>
      </c>
      <c r="J284" s="17">
        <v>77.54</v>
      </c>
      <c r="K284" s="17"/>
      <c r="L284" s="49">
        <f>F284*0.25+J284*0.5</f>
        <v>68.77000000000001</v>
      </c>
      <c r="M284" s="50">
        <v>4</v>
      </c>
      <c r="N284" s="6" t="s">
        <v>1678</v>
      </c>
      <c r="O284" s="32"/>
    </row>
    <row r="285" spans="1:15" s="12" customFormat="1" ht="27.75" customHeight="1">
      <c r="A285" s="29">
        <v>283</v>
      </c>
      <c r="B285" s="47" t="s">
        <v>412</v>
      </c>
      <c r="C285" s="6" t="s">
        <v>93</v>
      </c>
      <c r="D285" s="48" t="s">
        <v>1000</v>
      </c>
      <c r="E285" s="48" t="s">
        <v>994</v>
      </c>
      <c r="F285" s="6">
        <v>115</v>
      </c>
      <c r="G285" s="6" t="s">
        <v>1679</v>
      </c>
      <c r="H285" s="7">
        <v>42941</v>
      </c>
      <c r="I285" s="6" t="s">
        <v>1680</v>
      </c>
      <c r="J285" s="17">
        <v>78.5</v>
      </c>
      <c r="K285" s="17"/>
      <c r="L285" s="49">
        <f>F285*0.25+J285*0.5</f>
        <v>68</v>
      </c>
      <c r="M285" s="50">
        <v>5</v>
      </c>
      <c r="N285" s="6" t="s">
        <v>1330</v>
      </c>
      <c r="O285" s="32"/>
    </row>
    <row r="286" spans="1:15" s="12" customFormat="1" ht="27.75" customHeight="1">
      <c r="A286" s="29">
        <v>284</v>
      </c>
      <c r="B286" s="47" t="s">
        <v>414</v>
      </c>
      <c r="C286" s="6" t="s">
        <v>93</v>
      </c>
      <c r="D286" s="48" t="s">
        <v>1002</v>
      </c>
      <c r="E286" s="48" t="s">
        <v>994</v>
      </c>
      <c r="F286" s="6">
        <v>108</v>
      </c>
      <c r="G286" s="6" t="s">
        <v>1679</v>
      </c>
      <c r="H286" s="7">
        <v>42941</v>
      </c>
      <c r="I286" s="6" t="s">
        <v>1680</v>
      </c>
      <c r="J286" s="17">
        <v>81.92</v>
      </c>
      <c r="K286" s="17"/>
      <c r="L286" s="49">
        <f>F286*0.25+J286*0.5</f>
        <v>67.96000000000001</v>
      </c>
      <c r="M286" s="50">
        <v>6</v>
      </c>
      <c r="N286" s="6" t="s">
        <v>1330</v>
      </c>
      <c r="O286" s="32"/>
    </row>
    <row r="287" spans="1:15" s="12" customFormat="1" ht="27.75" customHeight="1">
      <c r="A287" s="29">
        <v>285</v>
      </c>
      <c r="B287" s="47" t="s">
        <v>416</v>
      </c>
      <c r="C287" s="6" t="s">
        <v>93</v>
      </c>
      <c r="D287" s="48" t="s">
        <v>1004</v>
      </c>
      <c r="E287" s="48" t="s">
        <v>994</v>
      </c>
      <c r="F287" s="6">
        <v>106</v>
      </c>
      <c r="G287" s="6" t="s">
        <v>1679</v>
      </c>
      <c r="H287" s="7">
        <v>42941</v>
      </c>
      <c r="I287" s="6" t="s">
        <v>1680</v>
      </c>
      <c r="J287" s="17">
        <v>82.24</v>
      </c>
      <c r="K287" s="17"/>
      <c r="L287" s="49">
        <f>F287*0.25+J287*0.5</f>
        <v>67.62</v>
      </c>
      <c r="M287" s="50">
        <v>7</v>
      </c>
      <c r="N287" s="6" t="s">
        <v>1330</v>
      </c>
      <c r="O287" s="32"/>
    </row>
    <row r="288" spans="1:15" s="12" customFormat="1" ht="27.75" customHeight="1">
      <c r="A288" s="29">
        <v>286</v>
      </c>
      <c r="B288" s="47" t="s">
        <v>409</v>
      </c>
      <c r="C288" s="6" t="s">
        <v>93</v>
      </c>
      <c r="D288" s="48" t="s">
        <v>997</v>
      </c>
      <c r="E288" s="48" t="s">
        <v>994</v>
      </c>
      <c r="F288" s="6">
        <v>119.5</v>
      </c>
      <c r="G288" s="6" t="s">
        <v>1681</v>
      </c>
      <c r="H288" s="7">
        <v>42941</v>
      </c>
      <c r="I288" s="6" t="s">
        <v>1682</v>
      </c>
      <c r="J288" s="17">
        <v>74.68</v>
      </c>
      <c r="K288" s="17"/>
      <c r="L288" s="49">
        <f>F288*0.25+J288*0.5</f>
        <v>67.215</v>
      </c>
      <c r="M288" s="50">
        <v>8</v>
      </c>
      <c r="N288" s="6" t="s">
        <v>1596</v>
      </c>
      <c r="O288" s="32"/>
    </row>
    <row r="289" spans="1:15" s="12" customFormat="1" ht="27.75" customHeight="1">
      <c r="A289" s="29">
        <v>287</v>
      </c>
      <c r="B289" s="47" t="s">
        <v>413</v>
      </c>
      <c r="C289" s="6" t="s">
        <v>93</v>
      </c>
      <c r="D289" s="48" t="s">
        <v>1001</v>
      </c>
      <c r="E289" s="48" t="s">
        <v>994</v>
      </c>
      <c r="F289" s="6">
        <v>108.5</v>
      </c>
      <c r="G289" s="6" t="s">
        <v>1683</v>
      </c>
      <c r="H289" s="7">
        <v>42941</v>
      </c>
      <c r="I289" s="6" t="s">
        <v>1684</v>
      </c>
      <c r="J289" s="17">
        <v>74.72</v>
      </c>
      <c r="K289" s="17"/>
      <c r="L289" s="49">
        <f>F289*0.25+J289*0.5</f>
        <v>64.485</v>
      </c>
      <c r="M289" s="50">
        <v>9</v>
      </c>
      <c r="N289" s="6"/>
      <c r="O289" s="32"/>
    </row>
    <row r="290" spans="1:15" s="12" customFormat="1" ht="27.75" customHeight="1">
      <c r="A290" s="29">
        <v>288</v>
      </c>
      <c r="B290" s="47" t="s">
        <v>417</v>
      </c>
      <c r="C290" s="6" t="s">
        <v>93</v>
      </c>
      <c r="D290" s="48" t="s">
        <v>1005</v>
      </c>
      <c r="E290" s="48" t="s">
        <v>994</v>
      </c>
      <c r="F290" s="6">
        <v>104.5</v>
      </c>
      <c r="G290" s="6" t="s">
        <v>1685</v>
      </c>
      <c r="H290" s="7">
        <v>42941</v>
      </c>
      <c r="I290" s="6" t="s">
        <v>1686</v>
      </c>
      <c r="J290" s="17">
        <v>73.18</v>
      </c>
      <c r="K290" s="17"/>
      <c r="L290" s="49">
        <f>F290*0.25+J290*0.5</f>
        <v>62.715</v>
      </c>
      <c r="M290" s="50">
        <v>10</v>
      </c>
      <c r="N290" s="6"/>
      <c r="O290" s="32"/>
    </row>
    <row r="291" spans="1:15" s="12" customFormat="1" ht="27.75" customHeight="1">
      <c r="A291" s="29">
        <v>289</v>
      </c>
      <c r="B291" s="47" t="s">
        <v>418</v>
      </c>
      <c r="C291" s="6" t="s">
        <v>93</v>
      </c>
      <c r="D291" s="48" t="s">
        <v>1006</v>
      </c>
      <c r="E291" s="48" t="s">
        <v>994</v>
      </c>
      <c r="F291" s="6">
        <v>101.5</v>
      </c>
      <c r="G291" s="6" t="s">
        <v>1687</v>
      </c>
      <c r="H291" s="7">
        <v>42941</v>
      </c>
      <c r="I291" s="6" t="s">
        <v>1688</v>
      </c>
      <c r="J291" s="17">
        <v>73.32</v>
      </c>
      <c r="K291" s="17"/>
      <c r="L291" s="49">
        <f>F291*0.25+J291*0.5</f>
        <v>62.035</v>
      </c>
      <c r="M291" s="50">
        <v>11</v>
      </c>
      <c r="N291" s="6"/>
      <c r="O291" s="32"/>
    </row>
    <row r="292" spans="1:15" s="12" customFormat="1" ht="27.75" customHeight="1">
      <c r="A292" s="29">
        <v>290</v>
      </c>
      <c r="B292" s="47" t="s">
        <v>415</v>
      </c>
      <c r="C292" s="6" t="s">
        <v>93</v>
      </c>
      <c r="D292" s="48" t="s">
        <v>1003</v>
      </c>
      <c r="E292" s="48" t="s">
        <v>994</v>
      </c>
      <c r="F292" s="6">
        <v>106</v>
      </c>
      <c r="G292" s="6" t="s">
        <v>1689</v>
      </c>
      <c r="H292" s="7">
        <v>42941</v>
      </c>
      <c r="I292" s="6" t="s">
        <v>1690</v>
      </c>
      <c r="J292" s="17">
        <v>69.94</v>
      </c>
      <c r="K292" s="17"/>
      <c r="L292" s="49">
        <f>F292*0.25+J292*0.5</f>
        <v>61.47</v>
      </c>
      <c r="M292" s="50">
        <v>12</v>
      </c>
      <c r="N292" s="6"/>
      <c r="O292" s="32"/>
    </row>
    <row r="293" spans="1:15" s="12" customFormat="1" ht="27.75" customHeight="1">
      <c r="A293" s="29">
        <v>291</v>
      </c>
      <c r="B293" s="47" t="s">
        <v>419</v>
      </c>
      <c r="C293" s="6" t="s">
        <v>93</v>
      </c>
      <c r="D293" s="48" t="s">
        <v>1007</v>
      </c>
      <c r="E293" s="48" t="s">
        <v>994</v>
      </c>
      <c r="F293" s="6">
        <v>90.5</v>
      </c>
      <c r="G293" s="6" t="s">
        <v>1691</v>
      </c>
      <c r="H293" s="7">
        <v>42941</v>
      </c>
      <c r="I293" s="6" t="s">
        <v>1692</v>
      </c>
      <c r="J293" s="17">
        <v>71.66</v>
      </c>
      <c r="K293" s="17"/>
      <c r="L293" s="49">
        <f>F293*0.25+J293*0.5</f>
        <v>58.455</v>
      </c>
      <c r="M293" s="50">
        <v>13</v>
      </c>
      <c r="N293" s="6"/>
      <c r="O293" s="32"/>
    </row>
    <row r="294" spans="1:15" s="12" customFormat="1" ht="27.75" customHeight="1">
      <c r="A294" s="29">
        <v>292</v>
      </c>
      <c r="B294" s="47" t="s">
        <v>411</v>
      </c>
      <c r="C294" s="6" t="s">
        <v>93</v>
      </c>
      <c r="D294" s="48" t="s">
        <v>999</v>
      </c>
      <c r="E294" s="48" t="s">
        <v>994</v>
      </c>
      <c r="F294" s="6">
        <v>116</v>
      </c>
      <c r="G294" s="6" t="s">
        <v>1693</v>
      </c>
      <c r="H294" s="7">
        <v>42941</v>
      </c>
      <c r="I294" s="6" t="s">
        <v>1694</v>
      </c>
      <c r="J294" s="17"/>
      <c r="K294" s="17"/>
      <c r="L294" s="49"/>
      <c r="M294" s="50"/>
      <c r="N294" s="49" t="s">
        <v>1695</v>
      </c>
      <c r="O294" s="32"/>
    </row>
    <row r="295" spans="1:15" s="12" customFormat="1" ht="27.75" customHeight="1">
      <c r="A295" s="29">
        <v>293</v>
      </c>
      <c r="B295" s="47" t="s">
        <v>436</v>
      </c>
      <c r="C295" s="6" t="s">
        <v>51</v>
      </c>
      <c r="D295" s="48" t="s">
        <v>1026</v>
      </c>
      <c r="E295" s="48" t="s">
        <v>1027</v>
      </c>
      <c r="F295" s="6">
        <v>129.5</v>
      </c>
      <c r="G295" s="6" t="s">
        <v>1696</v>
      </c>
      <c r="H295" s="7">
        <v>42941</v>
      </c>
      <c r="I295" s="6" t="s">
        <v>1459</v>
      </c>
      <c r="J295" s="17">
        <v>82.96</v>
      </c>
      <c r="K295" s="17"/>
      <c r="L295" s="49">
        <f>F295*0.25+J295*0.5</f>
        <v>73.85499999999999</v>
      </c>
      <c r="M295" s="50">
        <v>1</v>
      </c>
      <c r="N295" s="6" t="s">
        <v>1293</v>
      </c>
      <c r="O295" s="32"/>
    </row>
    <row r="296" spans="1:15" s="12" customFormat="1" ht="27.75" customHeight="1">
      <c r="A296" s="29">
        <v>294</v>
      </c>
      <c r="B296" s="47" t="s">
        <v>437</v>
      </c>
      <c r="C296" s="6" t="s">
        <v>51</v>
      </c>
      <c r="D296" s="48" t="s">
        <v>1028</v>
      </c>
      <c r="E296" s="48" t="s">
        <v>1027</v>
      </c>
      <c r="F296" s="6">
        <v>124.5</v>
      </c>
      <c r="G296" s="6" t="s">
        <v>1697</v>
      </c>
      <c r="H296" s="7">
        <v>42941</v>
      </c>
      <c r="I296" s="6" t="s">
        <v>1680</v>
      </c>
      <c r="J296" s="17">
        <v>82.58</v>
      </c>
      <c r="K296" s="17"/>
      <c r="L296" s="49">
        <f>F296*0.25+J296*0.5</f>
        <v>72.41499999999999</v>
      </c>
      <c r="M296" s="50">
        <v>2</v>
      </c>
      <c r="N296" s="6" t="s">
        <v>1330</v>
      </c>
      <c r="O296" s="32"/>
    </row>
    <row r="297" spans="1:15" s="12" customFormat="1" ht="27.75" customHeight="1">
      <c r="A297" s="29">
        <v>295</v>
      </c>
      <c r="B297" s="47" t="s">
        <v>441</v>
      </c>
      <c r="C297" s="6" t="s">
        <v>93</v>
      </c>
      <c r="D297" s="48" t="s">
        <v>1032</v>
      </c>
      <c r="E297" s="48" t="s">
        <v>1027</v>
      </c>
      <c r="F297" s="6">
        <v>117</v>
      </c>
      <c r="G297" s="6" t="s">
        <v>1698</v>
      </c>
      <c r="H297" s="7">
        <v>42941</v>
      </c>
      <c r="I297" s="6" t="s">
        <v>1699</v>
      </c>
      <c r="J297" s="17">
        <v>83.76</v>
      </c>
      <c r="K297" s="17"/>
      <c r="L297" s="49">
        <f>F297*0.25+J297*0.5</f>
        <v>71.13</v>
      </c>
      <c r="M297" s="50">
        <v>3</v>
      </c>
      <c r="N297" s="6" t="s">
        <v>1700</v>
      </c>
      <c r="O297" s="32"/>
    </row>
    <row r="298" spans="1:15" s="12" customFormat="1" ht="27.75" customHeight="1">
      <c r="A298" s="29">
        <v>296</v>
      </c>
      <c r="B298" s="47" t="s">
        <v>439</v>
      </c>
      <c r="C298" s="6" t="s">
        <v>51</v>
      </c>
      <c r="D298" s="48" t="s">
        <v>1030</v>
      </c>
      <c r="E298" s="48" t="s">
        <v>1027</v>
      </c>
      <c r="F298" s="6">
        <v>119.5</v>
      </c>
      <c r="G298" s="6" t="s">
        <v>1698</v>
      </c>
      <c r="H298" s="7">
        <v>42941</v>
      </c>
      <c r="I298" s="6" t="s">
        <v>1699</v>
      </c>
      <c r="J298" s="17">
        <v>80.78</v>
      </c>
      <c r="K298" s="17"/>
      <c r="L298" s="49">
        <f>F298*0.25+J298*0.5</f>
        <v>70.265</v>
      </c>
      <c r="M298" s="50">
        <v>4</v>
      </c>
      <c r="N298" s="6" t="s">
        <v>1700</v>
      </c>
      <c r="O298" s="32"/>
    </row>
    <row r="299" spans="1:15" s="12" customFormat="1" ht="27.75" customHeight="1">
      <c r="A299" s="29">
        <v>297</v>
      </c>
      <c r="B299" s="47" t="s">
        <v>438</v>
      </c>
      <c r="C299" s="6" t="s">
        <v>93</v>
      </c>
      <c r="D299" s="48" t="s">
        <v>1029</v>
      </c>
      <c r="E299" s="48" t="s">
        <v>1027</v>
      </c>
      <c r="F299" s="6">
        <v>120</v>
      </c>
      <c r="G299" s="6" t="s">
        <v>1701</v>
      </c>
      <c r="H299" s="7">
        <v>42941</v>
      </c>
      <c r="I299" s="6" t="s">
        <v>1702</v>
      </c>
      <c r="J299" s="17">
        <v>80.5</v>
      </c>
      <c r="K299" s="17"/>
      <c r="L299" s="49">
        <f>F299*0.25+J299*0.5</f>
        <v>70.25</v>
      </c>
      <c r="M299" s="50">
        <v>5</v>
      </c>
      <c r="N299" s="6" t="s">
        <v>1703</v>
      </c>
      <c r="O299" s="32"/>
    </row>
    <row r="300" spans="1:15" s="12" customFormat="1" ht="27.75" customHeight="1">
      <c r="A300" s="29">
        <v>298</v>
      </c>
      <c r="B300" s="47" t="s">
        <v>440</v>
      </c>
      <c r="C300" s="6" t="s">
        <v>93</v>
      </c>
      <c r="D300" s="48" t="s">
        <v>1031</v>
      </c>
      <c r="E300" s="48" t="s">
        <v>1027</v>
      </c>
      <c r="F300" s="6">
        <v>119.5</v>
      </c>
      <c r="G300" s="6" t="s">
        <v>1704</v>
      </c>
      <c r="H300" s="7">
        <v>42941</v>
      </c>
      <c r="I300" s="6" t="s">
        <v>1705</v>
      </c>
      <c r="J300" s="17">
        <v>80.04</v>
      </c>
      <c r="K300" s="17"/>
      <c r="L300" s="49">
        <f>F300*0.25+J300*0.5</f>
        <v>69.89500000000001</v>
      </c>
      <c r="M300" s="50">
        <v>6</v>
      </c>
      <c r="N300" s="6"/>
      <c r="O300" s="32"/>
    </row>
    <row r="301" spans="1:15" s="12" customFormat="1" ht="27.75" customHeight="1">
      <c r="A301" s="29">
        <v>299</v>
      </c>
      <c r="B301" s="47" t="s">
        <v>442</v>
      </c>
      <c r="C301" s="6" t="s">
        <v>51</v>
      </c>
      <c r="D301" s="48" t="s">
        <v>1033</v>
      </c>
      <c r="E301" s="48" t="s">
        <v>1027</v>
      </c>
      <c r="F301" s="6">
        <v>116</v>
      </c>
      <c r="G301" s="6" t="s">
        <v>1706</v>
      </c>
      <c r="H301" s="7">
        <v>42941</v>
      </c>
      <c r="I301" s="6" t="s">
        <v>1707</v>
      </c>
      <c r="J301" s="17">
        <v>80.42</v>
      </c>
      <c r="K301" s="17"/>
      <c r="L301" s="49">
        <f>F301*0.25+J301*0.5</f>
        <v>69.21000000000001</v>
      </c>
      <c r="M301" s="50">
        <v>7</v>
      </c>
      <c r="N301" s="6"/>
      <c r="O301" s="32"/>
    </row>
    <row r="302" spans="1:15" s="12" customFormat="1" ht="27.75" customHeight="1">
      <c r="A302" s="29">
        <v>300</v>
      </c>
      <c r="B302" s="47" t="s">
        <v>445</v>
      </c>
      <c r="C302" s="6" t="s">
        <v>93</v>
      </c>
      <c r="D302" s="48" t="s">
        <v>1036</v>
      </c>
      <c r="E302" s="48" t="s">
        <v>1027</v>
      </c>
      <c r="F302" s="6">
        <v>107</v>
      </c>
      <c r="G302" s="6" t="s">
        <v>1708</v>
      </c>
      <c r="H302" s="7">
        <v>42941</v>
      </c>
      <c r="I302" s="6" t="s">
        <v>1709</v>
      </c>
      <c r="J302" s="17">
        <v>83.24</v>
      </c>
      <c r="K302" s="17"/>
      <c r="L302" s="49">
        <f>F302*0.25+J302*0.5</f>
        <v>68.37</v>
      </c>
      <c r="M302" s="50">
        <v>8</v>
      </c>
      <c r="N302" s="6"/>
      <c r="O302" s="32"/>
    </row>
    <row r="303" spans="1:15" s="12" customFormat="1" ht="27.75" customHeight="1">
      <c r="A303" s="29">
        <v>301</v>
      </c>
      <c r="B303" s="47" t="s">
        <v>443</v>
      </c>
      <c r="C303" s="6" t="s">
        <v>93</v>
      </c>
      <c r="D303" s="48" t="s">
        <v>1034</v>
      </c>
      <c r="E303" s="48" t="s">
        <v>1027</v>
      </c>
      <c r="F303" s="6">
        <v>111</v>
      </c>
      <c r="G303" s="6" t="s">
        <v>1710</v>
      </c>
      <c r="H303" s="7">
        <v>42941</v>
      </c>
      <c r="I303" s="6" t="s">
        <v>1711</v>
      </c>
      <c r="J303" s="17">
        <v>80.8</v>
      </c>
      <c r="K303" s="17"/>
      <c r="L303" s="49">
        <f>F303*0.25+J303*0.5</f>
        <v>68.15</v>
      </c>
      <c r="M303" s="50">
        <v>9</v>
      </c>
      <c r="N303" s="6"/>
      <c r="O303" s="32"/>
    </row>
    <row r="304" spans="1:15" s="12" customFormat="1" ht="27.75" customHeight="1">
      <c r="A304" s="29">
        <v>302</v>
      </c>
      <c r="B304" s="47" t="s">
        <v>444</v>
      </c>
      <c r="C304" s="6" t="s">
        <v>51</v>
      </c>
      <c r="D304" s="48" t="s">
        <v>1035</v>
      </c>
      <c r="E304" s="48" t="s">
        <v>1027</v>
      </c>
      <c r="F304" s="6">
        <v>108</v>
      </c>
      <c r="G304" s="6" t="s">
        <v>1712</v>
      </c>
      <c r="H304" s="7">
        <v>42941</v>
      </c>
      <c r="I304" s="6" t="s">
        <v>1713</v>
      </c>
      <c r="J304" s="17">
        <v>82.22</v>
      </c>
      <c r="K304" s="17"/>
      <c r="L304" s="49">
        <f>F304*0.25+J304*0.5</f>
        <v>68.11</v>
      </c>
      <c r="M304" s="50">
        <v>10</v>
      </c>
      <c r="N304" s="6"/>
      <c r="O304" s="32"/>
    </row>
    <row r="305" spans="1:15" s="12" customFormat="1" ht="27.75" customHeight="1">
      <c r="A305" s="29">
        <v>303</v>
      </c>
      <c r="B305" s="47" t="s">
        <v>420</v>
      </c>
      <c r="C305" s="6" t="s">
        <v>51</v>
      </c>
      <c r="D305" s="48" t="s">
        <v>1008</v>
      </c>
      <c r="E305" s="48" t="s">
        <v>1009</v>
      </c>
      <c r="F305" s="6">
        <v>151.5</v>
      </c>
      <c r="G305" s="6" t="s">
        <v>1714</v>
      </c>
      <c r="H305" s="7">
        <v>42941</v>
      </c>
      <c r="I305" s="6" t="s">
        <v>1715</v>
      </c>
      <c r="J305" s="17">
        <v>78.78</v>
      </c>
      <c r="K305" s="17"/>
      <c r="L305" s="49">
        <f>F305*0.25+J305*0.5</f>
        <v>77.265</v>
      </c>
      <c r="M305" s="50">
        <v>1</v>
      </c>
      <c r="N305" s="6" t="s">
        <v>1716</v>
      </c>
      <c r="O305" s="32"/>
    </row>
    <row r="306" spans="1:15" s="12" customFormat="1" ht="27.75" customHeight="1">
      <c r="A306" s="29">
        <v>304</v>
      </c>
      <c r="B306" s="47" t="s">
        <v>422</v>
      </c>
      <c r="C306" s="6" t="s">
        <v>51</v>
      </c>
      <c r="D306" s="48" t="s">
        <v>1011</v>
      </c>
      <c r="E306" s="48" t="s">
        <v>1009</v>
      </c>
      <c r="F306" s="6">
        <v>145</v>
      </c>
      <c r="G306" s="6" t="s">
        <v>1714</v>
      </c>
      <c r="H306" s="7">
        <v>42941</v>
      </c>
      <c r="I306" s="6" t="s">
        <v>1715</v>
      </c>
      <c r="J306" s="17">
        <v>81.4</v>
      </c>
      <c r="K306" s="17"/>
      <c r="L306" s="49">
        <f>F306*0.25+J306*0.5</f>
        <v>76.95</v>
      </c>
      <c r="M306" s="50">
        <v>2</v>
      </c>
      <c r="N306" s="6" t="s">
        <v>1716</v>
      </c>
      <c r="O306" s="32"/>
    </row>
    <row r="307" spans="1:15" s="12" customFormat="1" ht="27.75" customHeight="1">
      <c r="A307" s="29">
        <v>305</v>
      </c>
      <c r="B307" s="47" t="s">
        <v>421</v>
      </c>
      <c r="C307" s="6" t="s">
        <v>51</v>
      </c>
      <c r="D307" s="48" t="s">
        <v>1010</v>
      </c>
      <c r="E307" s="48" t="s">
        <v>1009</v>
      </c>
      <c r="F307" s="6">
        <v>148.5</v>
      </c>
      <c r="G307" s="6" t="s">
        <v>1714</v>
      </c>
      <c r="H307" s="7">
        <v>42941</v>
      </c>
      <c r="I307" s="6" t="s">
        <v>1715</v>
      </c>
      <c r="J307" s="17">
        <v>77.62</v>
      </c>
      <c r="K307" s="17"/>
      <c r="L307" s="49">
        <f>F307*0.25+J307*0.5</f>
        <v>75.935</v>
      </c>
      <c r="M307" s="50">
        <v>3</v>
      </c>
      <c r="N307" s="6" t="s">
        <v>1716</v>
      </c>
      <c r="O307" s="32"/>
    </row>
    <row r="308" spans="1:15" s="12" customFormat="1" ht="27.75" customHeight="1">
      <c r="A308" s="29">
        <v>306</v>
      </c>
      <c r="B308" s="47" t="s">
        <v>426</v>
      </c>
      <c r="C308" s="6" t="s">
        <v>51</v>
      </c>
      <c r="D308" s="48" t="s">
        <v>1015</v>
      </c>
      <c r="E308" s="48" t="s">
        <v>1009</v>
      </c>
      <c r="F308" s="6">
        <v>136</v>
      </c>
      <c r="G308" s="6" t="s">
        <v>1717</v>
      </c>
      <c r="H308" s="7">
        <v>42941</v>
      </c>
      <c r="I308" s="6" t="s">
        <v>1718</v>
      </c>
      <c r="J308" s="17">
        <v>82.78</v>
      </c>
      <c r="K308" s="17"/>
      <c r="L308" s="49">
        <f>F308*0.25+J308*0.5</f>
        <v>75.39</v>
      </c>
      <c r="M308" s="50">
        <v>4</v>
      </c>
      <c r="N308" s="6" t="s">
        <v>1719</v>
      </c>
      <c r="O308" s="32"/>
    </row>
    <row r="309" spans="1:15" s="12" customFormat="1" ht="27.75" customHeight="1">
      <c r="A309" s="29">
        <v>307</v>
      </c>
      <c r="B309" s="47" t="s">
        <v>423</v>
      </c>
      <c r="C309" s="6" t="s">
        <v>51</v>
      </c>
      <c r="D309" s="48" t="s">
        <v>1012</v>
      </c>
      <c r="E309" s="48" t="s">
        <v>1009</v>
      </c>
      <c r="F309" s="6">
        <v>138</v>
      </c>
      <c r="G309" s="6" t="s">
        <v>1720</v>
      </c>
      <c r="H309" s="7">
        <v>42941</v>
      </c>
      <c r="I309" s="6" t="s">
        <v>1721</v>
      </c>
      <c r="J309" s="17">
        <v>81.52</v>
      </c>
      <c r="K309" s="17"/>
      <c r="L309" s="49">
        <f>F309*0.25+J309*0.5</f>
        <v>75.25999999999999</v>
      </c>
      <c r="M309" s="50">
        <v>5</v>
      </c>
      <c r="N309" s="6" t="s">
        <v>1546</v>
      </c>
      <c r="O309" s="32"/>
    </row>
    <row r="310" spans="1:15" s="12" customFormat="1" ht="27.75" customHeight="1">
      <c r="A310" s="29">
        <v>308</v>
      </c>
      <c r="B310" s="47" t="s">
        <v>424</v>
      </c>
      <c r="C310" s="6" t="s">
        <v>51</v>
      </c>
      <c r="D310" s="48" t="s">
        <v>1013</v>
      </c>
      <c r="E310" s="48" t="s">
        <v>1009</v>
      </c>
      <c r="F310" s="6">
        <v>137.5</v>
      </c>
      <c r="G310" s="6" t="s">
        <v>1722</v>
      </c>
      <c r="H310" s="7">
        <v>42941</v>
      </c>
      <c r="I310" s="6" t="s">
        <v>1723</v>
      </c>
      <c r="J310" s="17">
        <v>79.54</v>
      </c>
      <c r="K310" s="17"/>
      <c r="L310" s="49">
        <f>F310*0.25+J310*0.5</f>
        <v>74.14500000000001</v>
      </c>
      <c r="M310" s="50">
        <v>6</v>
      </c>
      <c r="N310" s="6" t="s">
        <v>1724</v>
      </c>
      <c r="O310" s="32"/>
    </row>
    <row r="311" spans="1:15" s="12" customFormat="1" ht="27.75" customHeight="1">
      <c r="A311" s="29">
        <v>309</v>
      </c>
      <c r="B311" s="47" t="s">
        <v>427</v>
      </c>
      <c r="C311" s="6" t="s">
        <v>51</v>
      </c>
      <c r="D311" s="48" t="s">
        <v>1016</v>
      </c>
      <c r="E311" s="48" t="s">
        <v>1009</v>
      </c>
      <c r="F311" s="6">
        <v>132</v>
      </c>
      <c r="G311" s="6" t="s">
        <v>1725</v>
      </c>
      <c r="H311" s="7">
        <v>42941</v>
      </c>
      <c r="I311" s="6" t="s">
        <v>1726</v>
      </c>
      <c r="J311" s="17">
        <v>80.48</v>
      </c>
      <c r="K311" s="17"/>
      <c r="L311" s="49">
        <f>F311*0.25+J311*0.5</f>
        <v>73.24000000000001</v>
      </c>
      <c r="M311" s="50">
        <v>7</v>
      </c>
      <c r="N311" s="6" t="s">
        <v>1484</v>
      </c>
      <c r="O311" s="32"/>
    </row>
    <row r="312" spans="1:15" s="12" customFormat="1" ht="27.75" customHeight="1">
      <c r="A312" s="29">
        <v>310</v>
      </c>
      <c r="B312" s="47" t="s">
        <v>425</v>
      </c>
      <c r="C312" s="6" t="s">
        <v>51</v>
      </c>
      <c r="D312" s="48" t="s">
        <v>1014</v>
      </c>
      <c r="E312" s="48" t="s">
        <v>1009</v>
      </c>
      <c r="F312" s="6">
        <v>136.5</v>
      </c>
      <c r="G312" s="6" t="s">
        <v>1727</v>
      </c>
      <c r="H312" s="7">
        <v>42941</v>
      </c>
      <c r="I312" s="6" t="s">
        <v>1728</v>
      </c>
      <c r="J312" s="17">
        <v>77.9</v>
      </c>
      <c r="K312" s="17"/>
      <c r="L312" s="49">
        <f>F312*0.25+J312*0.5</f>
        <v>73.075</v>
      </c>
      <c r="M312" s="50">
        <v>8</v>
      </c>
      <c r="N312" s="6" t="s">
        <v>1293</v>
      </c>
      <c r="O312" s="32"/>
    </row>
    <row r="313" spans="1:15" s="12" customFormat="1" ht="27.75" customHeight="1">
      <c r="A313" s="29">
        <v>311</v>
      </c>
      <c r="B313" s="47" t="s">
        <v>428</v>
      </c>
      <c r="C313" s="6" t="s">
        <v>51</v>
      </c>
      <c r="D313" s="48" t="s">
        <v>1017</v>
      </c>
      <c r="E313" s="48" t="s">
        <v>1009</v>
      </c>
      <c r="F313" s="6">
        <v>129.5</v>
      </c>
      <c r="G313" s="6" t="s">
        <v>1729</v>
      </c>
      <c r="H313" s="7">
        <v>42941</v>
      </c>
      <c r="I313" s="6" t="s">
        <v>1730</v>
      </c>
      <c r="J313" s="17">
        <v>80.28</v>
      </c>
      <c r="K313" s="17"/>
      <c r="L313" s="49">
        <f>F313*0.25+J313*0.5</f>
        <v>72.515</v>
      </c>
      <c r="M313" s="50">
        <v>9</v>
      </c>
      <c r="N313" s="6"/>
      <c r="O313" s="32"/>
    </row>
    <row r="314" spans="1:15" s="12" customFormat="1" ht="27.75" customHeight="1">
      <c r="A314" s="29">
        <v>312</v>
      </c>
      <c r="B314" s="47" t="s">
        <v>434</v>
      </c>
      <c r="C314" s="6" t="s">
        <v>51</v>
      </c>
      <c r="D314" s="48" t="s">
        <v>1024</v>
      </c>
      <c r="E314" s="48" t="s">
        <v>1009</v>
      </c>
      <c r="F314" s="6">
        <v>120.5</v>
      </c>
      <c r="G314" s="6" t="s">
        <v>1729</v>
      </c>
      <c r="H314" s="7">
        <v>42941</v>
      </c>
      <c r="I314" s="6" t="s">
        <v>1730</v>
      </c>
      <c r="J314" s="17">
        <v>81.62</v>
      </c>
      <c r="K314" s="17"/>
      <c r="L314" s="49">
        <f>F314*0.25+J314*0.5</f>
        <v>70.935</v>
      </c>
      <c r="M314" s="50">
        <v>10</v>
      </c>
      <c r="N314" s="6"/>
      <c r="O314" s="32"/>
    </row>
    <row r="315" spans="1:15" s="12" customFormat="1" ht="27.75" customHeight="1">
      <c r="A315" s="29">
        <v>313</v>
      </c>
      <c r="B315" s="47" t="s">
        <v>431</v>
      </c>
      <c r="C315" s="6" t="s">
        <v>51</v>
      </c>
      <c r="D315" s="48" t="s">
        <v>1020</v>
      </c>
      <c r="E315" s="48" t="s">
        <v>1009</v>
      </c>
      <c r="F315" s="6">
        <v>126</v>
      </c>
      <c r="G315" s="6" t="s">
        <v>1731</v>
      </c>
      <c r="H315" s="7">
        <v>42941</v>
      </c>
      <c r="I315" s="6" t="s">
        <v>1732</v>
      </c>
      <c r="J315" s="17">
        <v>78.8</v>
      </c>
      <c r="K315" s="17"/>
      <c r="L315" s="49">
        <f>F315*0.25+J315*0.5</f>
        <v>70.9</v>
      </c>
      <c r="M315" s="50">
        <v>11</v>
      </c>
      <c r="N315" s="6"/>
      <c r="O315" s="32"/>
    </row>
    <row r="316" spans="1:15" s="12" customFormat="1" ht="27.75" customHeight="1">
      <c r="A316" s="29">
        <v>314</v>
      </c>
      <c r="B316" s="47" t="s">
        <v>429</v>
      </c>
      <c r="C316" s="6" t="s">
        <v>51</v>
      </c>
      <c r="D316" s="48" t="s">
        <v>1018</v>
      </c>
      <c r="E316" s="48" t="s">
        <v>1009</v>
      </c>
      <c r="F316" s="6">
        <v>127.5</v>
      </c>
      <c r="G316" s="6" t="s">
        <v>1733</v>
      </c>
      <c r="H316" s="7">
        <v>42941</v>
      </c>
      <c r="I316" s="6" t="s">
        <v>1734</v>
      </c>
      <c r="J316" s="17">
        <v>77.06</v>
      </c>
      <c r="K316" s="17"/>
      <c r="L316" s="49">
        <f>F316*0.25+J316*0.5</f>
        <v>70.405</v>
      </c>
      <c r="M316" s="50">
        <v>12</v>
      </c>
      <c r="N316" s="6"/>
      <c r="O316" s="32"/>
    </row>
    <row r="317" spans="1:15" s="12" customFormat="1" ht="27.75" customHeight="1">
      <c r="A317" s="29">
        <v>315</v>
      </c>
      <c r="B317" s="47" t="s">
        <v>430</v>
      </c>
      <c r="C317" s="6" t="s">
        <v>51</v>
      </c>
      <c r="D317" s="48" t="s">
        <v>1019</v>
      </c>
      <c r="E317" s="48" t="s">
        <v>1009</v>
      </c>
      <c r="F317" s="6">
        <v>127</v>
      </c>
      <c r="G317" s="6" t="s">
        <v>1735</v>
      </c>
      <c r="H317" s="7">
        <v>42941</v>
      </c>
      <c r="I317" s="6" t="s">
        <v>1736</v>
      </c>
      <c r="J317" s="17">
        <v>76.56</v>
      </c>
      <c r="K317" s="17"/>
      <c r="L317" s="49">
        <f>F317*0.25+J317*0.5</f>
        <v>70.03</v>
      </c>
      <c r="M317" s="50">
        <v>13</v>
      </c>
      <c r="N317" s="6"/>
      <c r="O317" s="32"/>
    </row>
    <row r="318" spans="1:15" s="12" customFormat="1" ht="27.75" customHeight="1">
      <c r="A318" s="29">
        <v>316</v>
      </c>
      <c r="B318" s="47" t="s">
        <v>214</v>
      </c>
      <c r="C318" s="6" t="s">
        <v>51</v>
      </c>
      <c r="D318" s="48" t="s">
        <v>1021</v>
      </c>
      <c r="E318" s="48" t="s">
        <v>1009</v>
      </c>
      <c r="F318" s="6">
        <v>124.5</v>
      </c>
      <c r="G318" s="6" t="s">
        <v>1735</v>
      </c>
      <c r="H318" s="7">
        <v>42941</v>
      </c>
      <c r="I318" s="6" t="s">
        <v>1736</v>
      </c>
      <c r="J318" s="17">
        <v>74.04</v>
      </c>
      <c r="K318" s="17"/>
      <c r="L318" s="49">
        <f>F318*0.25+J318*0.5</f>
        <v>68.14500000000001</v>
      </c>
      <c r="M318" s="50">
        <v>14</v>
      </c>
      <c r="N318" s="6"/>
      <c r="O318" s="32"/>
    </row>
    <row r="319" spans="1:15" s="12" customFormat="1" ht="27.75" customHeight="1">
      <c r="A319" s="29">
        <v>317</v>
      </c>
      <c r="B319" s="47" t="s">
        <v>432</v>
      </c>
      <c r="C319" s="6" t="s">
        <v>51</v>
      </c>
      <c r="D319" s="48" t="s">
        <v>1022</v>
      </c>
      <c r="E319" s="48" t="s">
        <v>1009</v>
      </c>
      <c r="F319" s="6">
        <v>122</v>
      </c>
      <c r="G319" s="6" t="s">
        <v>1720</v>
      </c>
      <c r="H319" s="7">
        <v>42941</v>
      </c>
      <c r="I319" s="6" t="s">
        <v>1721</v>
      </c>
      <c r="J319" s="17">
        <v>74.76</v>
      </c>
      <c r="K319" s="17"/>
      <c r="L319" s="49">
        <f>F319*0.25+J319*0.5</f>
        <v>67.88</v>
      </c>
      <c r="M319" s="50">
        <v>15</v>
      </c>
      <c r="N319" s="6"/>
      <c r="O319" s="32"/>
    </row>
    <row r="320" spans="1:15" s="12" customFormat="1" ht="27.75" customHeight="1">
      <c r="A320" s="29">
        <v>318</v>
      </c>
      <c r="B320" s="47" t="s">
        <v>435</v>
      </c>
      <c r="C320" s="6" t="s">
        <v>51</v>
      </c>
      <c r="D320" s="48" t="s">
        <v>1025</v>
      </c>
      <c r="E320" s="48" t="s">
        <v>1009</v>
      </c>
      <c r="F320" s="6">
        <v>118.5</v>
      </c>
      <c r="G320" s="6" t="s">
        <v>1737</v>
      </c>
      <c r="H320" s="7">
        <v>42941</v>
      </c>
      <c r="I320" s="6" t="s">
        <v>1738</v>
      </c>
      <c r="J320" s="17">
        <v>74.14</v>
      </c>
      <c r="K320" s="17"/>
      <c r="L320" s="49">
        <f>F320*0.25+J320*0.5</f>
        <v>66.695</v>
      </c>
      <c r="M320" s="50">
        <v>16</v>
      </c>
      <c r="N320" s="6"/>
      <c r="O320" s="32"/>
    </row>
    <row r="321" spans="1:15" s="12" customFormat="1" ht="27.75" customHeight="1">
      <c r="A321" s="29">
        <v>319</v>
      </c>
      <c r="B321" s="47" t="s">
        <v>433</v>
      </c>
      <c r="C321" s="6" t="s">
        <v>51</v>
      </c>
      <c r="D321" s="48" t="s">
        <v>1023</v>
      </c>
      <c r="E321" s="48" t="s">
        <v>1009</v>
      </c>
      <c r="F321" s="6">
        <v>120.5</v>
      </c>
      <c r="G321" s="6" t="s">
        <v>1737</v>
      </c>
      <c r="H321" s="7">
        <v>42941</v>
      </c>
      <c r="I321" s="6" t="s">
        <v>1738</v>
      </c>
      <c r="J321" s="17">
        <v>72.62</v>
      </c>
      <c r="K321" s="17"/>
      <c r="L321" s="49">
        <f>F321*0.25+J321*0.5</f>
        <v>66.435</v>
      </c>
      <c r="M321" s="50">
        <v>17</v>
      </c>
      <c r="N321" s="6"/>
      <c r="O321" s="32"/>
    </row>
    <row r="322" spans="1:15" s="12" customFormat="1" ht="27.75" customHeight="1">
      <c r="A322" s="29">
        <v>320</v>
      </c>
      <c r="B322" s="47" t="s">
        <v>492</v>
      </c>
      <c r="C322" s="6" t="s">
        <v>51</v>
      </c>
      <c r="D322" s="48" t="s">
        <v>1090</v>
      </c>
      <c r="E322" s="48" t="s">
        <v>1091</v>
      </c>
      <c r="F322" s="6">
        <v>160.5</v>
      </c>
      <c r="G322" s="6" t="s">
        <v>1739</v>
      </c>
      <c r="H322" s="7">
        <v>42941</v>
      </c>
      <c r="I322" s="6" t="s">
        <v>1740</v>
      </c>
      <c r="J322" s="17">
        <v>79.92</v>
      </c>
      <c r="K322" s="17"/>
      <c r="L322" s="49">
        <f>F322*0.25+J322*0.5</f>
        <v>80.08500000000001</v>
      </c>
      <c r="M322" s="50">
        <v>1</v>
      </c>
      <c r="N322" s="6" t="s">
        <v>1618</v>
      </c>
      <c r="O322" s="32"/>
    </row>
    <row r="323" spans="1:15" s="12" customFormat="1" ht="27.75" customHeight="1">
      <c r="A323" s="29">
        <v>321</v>
      </c>
      <c r="B323" s="47" t="s">
        <v>495</v>
      </c>
      <c r="C323" s="6" t="s">
        <v>51</v>
      </c>
      <c r="D323" s="48" t="s">
        <v>1094</v>
      </c>
      <c r="E323" s="48" t="s">
        <v>1091</v>
      </c>
      <c r="F323" s="6">
        <v>153</v>
      </c>
      <c r="G323" s="6" t="s">
        <v>1741</v>
      </c>
      <c r="H323" s="7">
        <v>42941</v>
      </c>
      <c r="I323" s="6" t="s">
        <v>1742</v>
      </c>
      <c r="J323" s="17">
        <v>82.38</v>
      </c>
      <c r="K323" s="17"/>
      <c r="L323" s="49">
        <f>F323*0.25+J323*0.5</f>
        <v>79.44</v>
      </c>
      <c r="M323" s="50">
        <v>2</v>
      </c>
      <c r="N323" s="6" t="s">
        <v>1266</v>
      </c>
      <c r="O323" s="32"/>
    </row>
    <row r="324" spans="1:15" s="12" customFormat="1" ht="27.75" customHeight="1">
      <c r="A324" s="29">
        <v>322</v>
      </c>
      <c r="B324" s="47" t="s">
        <v>497</v>
      </c>
      <c r="C324" s="6" t="s">
        <v>51</v>
      </c>
      <c r="D324" s="48" t="s">
        <v>1096</v>
      </c>
      <c r="E324" s="48" t="s">
        <v>1091</v>
      </c>
      <c r="F324" s="6">
        <v>148</v>
      </c>
      <c r="G324" s="6" t="s">
        <v>1741</v>
      </c>
      <c r="H324" s="7">
        <v>42941</v>
      </c>
      <c r="I324" s="6" t="s">
        <v>1742</v>
      </c>
      <c r="J324" s="17">
        <v>84.68</v>
      </c>
      <c r="K324" s="17"/>
      <c r="L324" s="49">
        <f>F324*0.25+J324*0.5</f>
        <v>79.34</v>
      </c>
      <c r="M324" s="50">
        <v>3</v>
      </c>
      <c r="N324" s="6" t="s">
        <v>1266</v>
      </c>
      <c r="O324" s="32"/>
    </row>
    <row r="325" spans="1:15" s="12" customFormat="1" ht="27.75" customHeight="1">
      <c r="A325" s="29">
        <v>323</v>
      </c>
      <c r="B325" s="47" t="s">
        <v>494</v>
      </c>
      <c r="C325" s="6" t="s">
        <v>51</v>
      </c>
      <c r="D325" s="48" t="s">
        <v>1093</v>
      </c>
      <c r="E325" s="48" t="s">
        <v>1091</v>
      </c>
      <c r="F325" s="6">
        <v>154</v>
      </c>
      <c r="G325" s="6" t="s">
        <v>1743</v>
      </c>
      <c r="H325" s="7">
        <v>42941</v>
      </c>
      <c r="I325" s="6" t="s">
        <v>1744</v>
      </c>
      <c r="J325" s="17">
        <v>80.48</v>
      </c>
      <c r="K325" s="17"/>
      <c r="L325" s="49">
        <f>F325*0.25+J325*0.5</f>
        <v>78.74000000000001</v>
      </c>
      <c r="M325" s="50">
        <v>4</v>
      </c>
      <c r="N325" s="6" t="s">
        <v>1299</v>
      </c>
      <c r="O325" s="32"/>
    </row>
    <row r="326" spans="1:15" s="12" customFormat="1" ht="27.75" customHeight="1">
      <c r="A326" s="29">
        <v>324</v>
      </c>
      <c r="B326" s="47" t="s">
        <v>498</v>
      </c>
      <c r="C326" s="6" t="s">
        <v>93</v>
      </c>
      <c r="D326" s="48" t="s">
        <v>1097</v>
      </c>
      <c r="E326" s="48" t="s">
        <v>1091</v>
      </c>
      <c r="F326" s="6">
        <v>147.5</v>
      </c>
      <c r="G326" s="6" t="s">
        <v>1745</v>
      </c>
      <c r="H326" s="7">
        <v>42941</v>
      </c>
      <c r="I326" s="6" t="s">
        <v>1746</v>
      </c>
      <c r="J326" s="17">
        <v>81</v>
      </c>
      <c r="K326" s="17"/>
      <c r="L326" s="49">
        <f>F326*0.25+J326*0.5</f>
        <v>77.375</v>
      </c>
      <c r="M326" s="50">
        <v>5</v>
      </c>
      <c r="N326" s="6" t="s">
        <v>1747</v>
      </c>
      <c r="O326" s="32"/>
    </row>
    <row r="327" spans="1:15" s="12" customFormat="1" ht="27.75" customHeight="1">
      <c r="A327" s="29">
        <v>325</v>
      </c>
      <c r="B327" s="47" t="s">
        <v>281</v>
      </c>
      <c r="C327" s="6" t="s">
        <v>51</v>
      </c>
      <c r="D327" s="48" t="s">
        <v>1098</v>
      </c>
      <c r="E327" s="48" t="s">
        <v>1091</v>
      </c>
      <c r="F327" s="6">
        <v>147.5</v>
      </c>
      <c r="G327" s="6" t="s">
        <v>1745</v>
      </c>
      <c r="H327" s="7">
        <v>42941</v>
      </c>
      <c r="I327" s="6" t="s">
        <v>1746</v>
      </c>
      <c r="J327" s="17">
        <v>80.96</v>
      </c>
      <c r="K327" s="17"/>
      <c r="L327" s="49">
        <f>F327*0.25+J327*0.5</f>
        <v>77.35499999999999</v>
      </c>
      <c r="M327" s="50">
        <v>6</v>
      </c>
      <c r="N327" s="6" t="s">
        <v>1747</v>
      </c>
      <c r="O327" s="32"/>
    </row>
    <row r="328" spans="1:15" s="12" customFormat="1" ht="27.75" customHeight="1">
      <c r="A328" s="29">
        <v>326</v>
      </c>
      <c r="B328" s="47" t="s">
        <v>496</v>
      </c>
      <c r="C328" s="6" t="s">
        <v>51</v>
      </c>
      <c r="D328" s="48" t="s">
        <v>1095</v>
      </c>
      <c r="E328" s="48" t="s">
        <v>1091</v>
      </c>
      <c r="F328" s="6">
        <v>148.5</v>
      </c>
      <c r="G328" s="6" t="s">
        <v>1748</v>
      </c>
      <c r="H328" s="7">
        <v>42941</v>
      </c>
      <c r="I328" s="6" t="s">
        <v>1500</v>
      </c>
      <c r="J328" s="17">
        <v>79.66</v>
      </c>
      <c r="K328" s="17"/>
      <c r="L328" s="49">
        <f>F328*0.25+J328*0.5</f>
        <v>76.955</v>
      </c>
      <c r="M328" s="50">
        <v>7</v>
      </c>
      <c r="N328" s="6" t="s">
        <v>1415</v>
      </c>
      <c r="O328" s="32"/>
    </row>
    <row r="329" spans="1:15" s="12" customFormat="1" ht="27.75" customHeight="1">
      <c r="A329" s="29">
        <v>327</v>
      </c>
      <c r="B329" s="47" t="s">
        <v>502</v>
      </c>
      <c r="C329" s="6" t="s">
        <v>51</v>
      </c>
      <c r="D329" s="48" t="s">
        <v>1102</v>
      </c>
      <c r="E329" s="48" t="s">
        <v>1091</v>
      </c>
      <c r="F329" s="6">
        <v>139.5</v>
      </c>
      <c r="G329" s="6" t="s">
        <v>1749</v>
      </c>
      <c r="H329" s="7">
        <v>42941</v>
      </c>
      <c r="I329" s="6" t="s">
        <v>1483</v>
      </c>
      <c r="J329" s="17">
        <v>83.46</v>
      </c>
      <c r="K329" s="17"/>
      <c r="L329" s="49">
        <f>F329*0.25+J329*0.5</f>
        <v>76.60499999999999</v>
      </c>
      <c r="M329" s="50">
        <v>8</v>
      </c>
      <c r="N329" s="6"/>
      <c r="O329" s="32"/>
    </row>
    <row r="330" spans="1:15" s="12" customFormat="1" ht="27.75" customHeight="1">
      <c r="A330" s="29">
        <v>328</v>
      </c>
      <c r="B330" s="47" t="s">
        <v>499</v>
      </c>
      <c r="C330" s="6" t="s">
        <v>51</v>
      </c>
      <c r="D330" s="48" t="s">
        <v>1099</v>
      </c>
      <c r="E330" s="48" t="s">
        <v>1091</v>
      </c>
      <c r="F330" s="6">
        <v>144.5</v>
      </c>
      <c r="G330" s="6" t="s">
        <v>1749</v>
      </c>
      <c r="H330" s="7">
        <v>42941</v>
      </c>
      <c r="I330" s="6" t="s">
        <v>1483</v>
      </c>
      <c r="J330" s="17">
        <v>80.52</v>
      </c>
      <c r="K330" s="17"/>
      <c r="L330" s="49">
        <f>F330*0.25+J330*0.5</f>
        <v>76.38499999999999</v>
      </c>
      <c r="M330" s="50">
        <v>9</v>
      </c>
      <c r="N330" s="6"/>
      <c r="O330" s="32"/>
    </row>
    <row r="331" spans="1:15" s="12" customFormat="1" ht="27.75" customHeight="1">
      <c r="A331" s="29">
        <v>329</v>
      </c>
      <c r="B331" s="47" t="s">
        <v>493</v>
      </c>
      <c r="C331" s="6" t="s">
        <v>93</v>
      </c>
      <c r="D331" s="48" t="s">
        <v>1092</v>
      </c>
      <c r="E331" s="48" t="s">
        <v>1091</v>
      </c>
      <c r="F331" s="6">
        <v>154.5</v>
      </c>
      <c r="G331" s="6" t="s">
        <v>1750</v>
      </c>
      <c r="H331" s="7">
        <v>42941</v>
      </c>
      <c r="I331" s="6" t="s">
        <v>1751</v>
      </c>
      <c r="J331" s="17">
        <v>70.74</v>
      </c>
      <c r="K331" s="17"/>
      <c r="L331" s="49">
        <f>F331*0.25+J331*0.5</f>
        <v>73.995</v>
      </c>
      <c r="M331" s="50">
        <v>10</v>
      </c>
      <c r="N331" s="6"/>
      <c r="O331" s="32"/>
    </row>
    <row r="332" spans="1:15" s="12" customFormat="1" ht="27.75" customHeight="1">
      <c r="A332" s="29">
        <v>330</v>
      </c>
      <c r="B332" s="47" t="s">
        <v>500</v>
      </c>
      <c r="C332" s="6" t="s">
        <v>93</v>
      </c>
      <c r="D332" s="48" t="s">
        <v>1100</v>
      </c>
      <c r="E332" s="48" t="s">
        <v>1091</v>
      </c>
      <c r="F332" s="6">
        <v>140.5</v>
      </c>
      <c r="G332" s="6" t="s">
        <v>1752</v>
      </c>
      <c r="H332" s="7">
        <v>42941</v>
      </c>
      <c r="I332" s="6" t="s">
        <v>1753</v>
      </c>
      <c r="J332" s="17">
        <v>77.48</v>
      </c>
      <c r="K332" s="17"/>
      <c r="L332" s="49">
        <f>F332*0.25+J332*0.5</f>
        <v>73.86500000000001</v>
      </c>
      <c r="M332" s="50">
        <v>11</v>
      </c>
      <c r="N332" s="6"/>
      <c r="O332" s="32"/>
    </row>
    <row r="333" spans="1:15" s="12" customFormat="1" ht="27.75" customHeight="1">
      <c r="A333" s="29">
        <v>331</v>
      </c>
      <c r="B333" s="47" t="s">
        <v>503</v>
      </c>
      <c r="C333" s="6" t="s">
        <v>51</v>
      </c>
      <c r="D333" s="48" t="s">
        <v>1103</v>
      </c>
      <c r="E333" s="48" t="s">
        <v>1091</v>
      </c>
      <c r="F333" s="6">
        <v>135.5</v>
      </c>
      <c r="G333" s="6" t="s">
        <v>1754</v>
      </c>
      <c r="H333" s="7">
        <v>42941</v>
      </c>
      <c r="I333" s="6" t="s">
        <v>1755</v>
      </c>
      <c r="J333" s="17">
        <v>76.42</v>
      </c>
      <c r="K333" s="17"/>
      <c r="L333" s="49">
        <f>F333*0.25+J333*0.5</f>
        <v>72.08500000000001</v>
      </c>
      <c r="M333" s="50">
        <v>12</v>
      </c>
      <c r="N333" s="6"/>
      <c r="O333" s="32"/>
    </row>
    <row r="334" spans="1:15" s="12" customFormat="1" ht="27.75" customHeight="1">
      <c r="A334" s="29">
        <v>332</v>
      </c>
      <c r="B334" s="47" t="s">
        <v>501</v>
      </c>
      <c r="C334" s="6" t="s">
        <v>51</v>
      </c>
      <c r="D334" s="48" t="s">
        <v>1101</v>
      </c>
      <c r="E334" s="48" t="s">
        <v>1091</v>
      </c>
      <c r="F334" s="6">
        <v>140</v>
      </c>
      <c r="G334" s="6" t="s">
        <v>1756</v>
      </c>
      <c r="H334" s="7">
        <v>42941</v>
      </c>
      <c r="I334" s="6" t="s">
        <v>1757</v>
      </c>
      <c r="J334" s="17">
        <v>69.84</v>
      </c>
      <c r="K334" s="17"/>
      <c r="L334" s="49">
        <f>F334*0.25+J334*0.5</f>
        <v>69.92</v>
      </c>
      <c r="M334" s="50">
        <v>13</v>
      </c>
      <c r="N334" s="6"/>
      <c r="O334" s="32"/>
    </row>
    <row r="335" spans="1:15" s="12" customFormat="1" ht="27.75" customHeight="1">
      <c r="A335" s="29">
        <v>333</v>
      </c>
      <c r="B335" s="47" t="s">
        <v>504</v>
      </c>
      <c r="C335" s="6" t="s">
        <v>51</v>
      </c>
      <c r="D335" s="48" t="s">
        <v>1104</v>
      </c>
      <c r="E335" s="48" t="s">
        <v>1091</v>
      </c>
      <c r="F335" s="6">
        <v>134.5</v>
      </c>
      <c r="G335" s="6" t="s">
        <v>1758</v>
      </c>
      <c r="H335" s="7">
        <v>42941</v>
      </c>
      <c r="I335" s="6" t="s">
        <v>1759</v>
      </c>
      <c r="J335" s="17">
        <v>71.42</v>
      </c>
      <c r="K335" s="17"/>
      <c r="L335" s="49">
        <f>F335*0.25+J335*0.5</f>
        <v>69.33500000000001</v>
      </c>
      <c r="M335" s="50">
        <v>14</v>
      </c>
      <c r="N335" s="6"/>
      <c r="O335" s="32"/>
    </row>
    <row r="336" spans="1:15" s="12" customFormat="1" ht="27.75" customHeight="1">
      <c r="A336" s="29">
        <v>334</v>
      </c>
      <c r="B336" s="47" t="s">
        <v>505</v>
      </c>
      <c r="C336" s="6" t="s">
        <v>51</v>
      </c>
      <c r="D336" s="48" t="s">
        <v>1105</v>
      </c>
      <c r="E336" s="48" t="s">
        <v>1091</v>
      </c>
      <c r="F336" s="6">
        <v>130</v>
      </c>
      <c r="G336" s="6" t="s">
        <v>1748</v>
      </c>
      <c r="H336" s="7">
        <v>42941</v>
      </c>
      <c r="I336" s="6" t="s">
        <v>1500</v>
      </c>
      <c r="J336" s="17">
        <v>73.36</v>
      </c>
      <c r="K336" s="17"/>
      <c r="L336" s="49">
        <f>F336*0.25+J336*0.5</f>
        <v>69.18</v>
      </c>
      <c r="M336" s="50">
        <v>15</v>
      </c>
      <c r="N336" s="6"/>
      <c r="O336" s="32"/>
    </row>
    <row r="337" spans="1:15" s="12" customFormat="1" ht="27.75" customHeight="1">
      <c r="A337" s="29">
        <v>335</v>
      </c>
      <c r="B337" s="47" t="s">
        <v>530</v>
      </c>
      <c r="C337" s="6" t="s">
        <v>51</v>
      </c>
      <c r="D337" s="48" t="s">
        <v>1133</v>
      </c>
      <c r="E337" s="48" t="s">
        <v>1132</v>
      </c>
      <c r="F337" s="6">
        <v>148.5</v>
      </c>
      <c r="G337" s="6" t="s">
        <v>1760</v>
      </c>
      <c r="H337" s="7">
        <v>42941</v>
      </c>
      <c r="I337" s="6" t="s">
        <v>1761</v>
      </c>
      <c r="J337" s="17">
        <v>81.46</v>
      </c>
      <c r="K337" s="17"/>
      <c r="L337" s="49">
        <f>F337*0.25+J337*0.5</f>
        <v>77.85499999999999</v>
      </c>
      <c r="M337" s="50">
        <v>1</v>
      </c>
      <c r="N337" s="6" t="s">
        <v>1633</v>
      </c>
      <c r="O337" s="32"/>
    </row>
    <row r="338" spans="1:15" s="12" customFormat="1" ht="27.75" customHeight="1">
      <c r="A338" s="29">
        <v>336</v>
      </c>
      <c r="B338" s="47" t="s">
        <v>529</v>
      </c>
      <c r="C338" s="6" t="s">
        <v>93</v>
      </c>
      <c r="D338" s="48" t="s">
        <v>1131</v>
      </c>
      <c r="E338" s="48" t="s">
        <v>1132</v>
      </c>
      <c r="F338" s="6">
        <v>152</v>
      </c>
      <c r="G338" s="6" t="s">
        <v>1760</v>
      </c>
      <c r="H338" s="7">
        <v>42941</v>
      </c>
      <c r="I338" s="6" t="s">
        <v>1761</v>
      </c>
      <c r="J338" s="17">
        <v>79.42</v>
      </c>
      <c r="K338" s="17"/>
      <c r="L338" s="49">
        <f>F338*0.25+J338*0.5</f>
        <v>77.71000000000001</v>
      </c>
      <c r="M338" s="50">
        <v>2</v>
      </c>
      <c r="N338" s="6" t="s">
        <v>1633</v>
      </c>
      <c r="O338" s="32"/>
    </row>
    <row r="339" spans="1:15" s="12" customFormat="1" ht="27.75" customHeight="1">
      <c r="A339" s="29">
        <v>337</v>
      </c>
      <c r="B339" s="47" t="s">
        <v>531</v>
      </c>
      <c r="C339" s="6" t="s">
        <v>51</v>
      </c>
      <c r="D339" s="48" t="s">
        <v>1134</v>
      </c>
      <c r="E339" s="48" t="s">
        <v>1132</v>
      </c>
      <c r="F339" s="6">
        <v>148</v>
      </c>
      <c r="G339" s="6" t="s">
        <v>1762</v>
      </c>
      <c r="H339" s="7">
        <v>42941</v>
      </c>
      <c r="I339" s="6" t="s">
        <v>1763</v>
      </c>
      <c r="J339" s="17">
        <v>78.22</v>
      </c>
      <c r="K339" s="17"/>
      <c r="L339" s="49">
        <f>F339*0.25+J339*0.5</f>
        <v>76.11</v>
      </c>
      <c r="M339" s="50">
        <v>3</v>
      </c>
      <c r="N339" s="6" t="s">
        <v>1657</v>
      </c>
      <c r="O339" s="32"/>
    </row>
    <row r="340" spans="1:15" s="12" customFormat="1" ht="27.75" customHeight="1">
      <c r="A340" s="29">
        <v>338</v>
      </c>
      <c r="B340" s="47" t="s">
        <v>536</v>
      </c>
      <c r="C340" s="6" t="s">
        <v>51</v>
      </c>
      <c r="D340" s="48" t="s">
        <v>1139</v>
      </c>
      <c r="E340" s="48" t="s">
        <v>1132</v>
      </c>
      <c r="F340" s="6">
        <v>132</v>
      </c>
      <c r="G340" s="6" t="s">
        <v>1764</v>
      </c>
      <c r="H340" s="7">
        <v>42941</v>
      </c>
      <c r="I340" s="6" t="s">
        <v>1765</v>
      </c>
      <c r="J340" s="17">
        <v>83.52</v>
      </c>
      <c r="K340" s="17"/>
      <c r="L340" s="49">
        <f>F340*0.25+J340*0.5</f>
        <v>74.75999999999999</v>
      </c>
      <c r="M340" s="50">
        <v>4</v>
      </c>
      <c r="N340" s="6" t="s">
        <v>1766</v>
      </c>
      <c r="O340" s="32"/>
    </row>
    <row r="341" spans="1:15" s="12" customFormat="1" ht="27.75" customHeight="1">
      <c r="A341" s="29">
        <v>339</v>
      </c>
      <c r="B341" s="47" t="s">
        <v>532</v>
      </c>
      <c r="C341" s="6" t="s">
        <v>51</v>
      </c>
      <c r="D341" s="48" t="s">
        <v>1135</v>
      </c>
      <c r="E341" s="48" t="s">
        <v>1132</v>
      </c>
      <c r="F341" s="6">
        <v>138.5</v>
      </c>
      <c r="G341" s="6" t="s">
        <v>1767</v>
      </c>
      <c r="H341" s="7">
        <v>42941</v>
      </c>
      <c r="I341" s="6" t="s">
        <v>1759</v>
      </c>
      <c r="J341" s="17">
        <v>77.92</v>
      </c>
      <c r="K341" s="17"/>
      <c r="L341" s="49">
        <f>F341*0.25+J341*0.5</f>
        <v>73.58500000000001</v>
      </c>
      <c r="M341" s="50">
        <v>5</v>
      </c>
      <c r="N341" s="6" t="s">
        <v>1457</v>
      </c>
      <c r="O341" s="32"/>
    </row>
    <row r="342" spans="1:15" s="12" customFormat="1" ht="27.75" customHeight="1">
      <c r="A342" s="29">
        <v>340</v>
      </c>
      <c r="B342" s="47" t="s">
        <v>535</v>
      </c>
      <c r="C342" s="6" t="s">
        <v>51</v>
      </c>
      <c r="D342" s="48" t="s">
        <v>1138</v>
      </c>
      <c r="E342" s="48" t="s">
        <v>1132</v>
      </c>
      <c r="F342" s="6">
        <v>134</v>
      </c>
      <c r="G342" s="6" t="s">
        <v>1768</v>
      </c>
      <c r="H342" s="7">
        <v>42941</v>
      </c>
      <c r="I342" s="6" t="s">
        <v>1740</v>
      </c>
      <c r="J342" s="17">
        <v>79.74</v>
      </c>
      <c r="K342" s="17"/>
      <c r="L342" s="49">
        <f>F342*0.25+J342*0.5</f>
        <v>73.37</v>
      </c>
      <c r="M342" s="50">
        <v>6</v>
      </c>
      <c r="N342" s="6"/>
      <c r="O342" s="32"/>
    </row>
    <row r="343" spans="1:15" s="12" customFormat="1" ht="27.75" customHeight="1">
      <c r="A343" s="29">
        <v>341</v>
      </c>
      <c r="B343" s="47" t="s">
        <v>534</v>
      </c>
      <c r="C343" s="6" t="s">
        <v>51</v>
      </c>
      <c r="D343" s="48" t="s">
        <v>1137</v>
      </c>
      <c r="E343" s="48" t="s">
        <v>1132</v>
      </c>
      <c r="F343" s="6">
        <v>137.5</v>
      </c>
      <c r="G343" s="6" t="s">
        <v>1769</v>
      </c>
      <c r="H343" s="7">
        <v>42941</v>
      </c>
      <c r="I343" s="6" t="s">
        <v>1770</v>
      </c>
      <c r="J343" s="17">
        <v>75.86</v>
      </c>
      <c r="K343" s="17"/>
      <c r="L343" s="49">
        <f>F343*0.25+J343*0.5</f>
        <v>72.305</v>
      </c>
      <c r="M343" s="50">
        <v>7</v>
      </c>
      <c r="N343" s="6"/>
      <c r="O343" s="32"/>
    </row>
    <row r="344" spans="1:15" s="12" customFormat="1" ht="27.75" customHeight="1">
      <c r="A344" s="29">
        <v>342</v>
      </c>
      <c r="B344" s="47" t="s">
        <v>678</v>
      </c>
      <c r="C344" s="6" t="s">
        <v>51</v>
      </c>
      <c r="D344" s="48" t="s">
        <v>1140</v>
      </c>
      <c r="E344" s="48" t="s">
        <v>1132</v>
      </c>
      <c r="F344" s="6">
        <v>131.5</v>
      </c>
      <c r="G344" s="6" t="s">
        <v>1769</v>
      </c>
      <c r="H344" s="7">
        <v>42941</v>
      </c>
      <c r="I344" s="6" t="s">
        <v>1770</v>
      </c>
      <c r="J344" s="17">
        <v>69.66</v>
      </c>
      <c r="K344" s="17"/>
      <c r="L344" s="49">
        <f>F344*0.25+J344*0.5</f>
        <v>67.705</v>
      </c>
      <c r="M344" s="50">
        <v>8</v>
      </c>
      <c r="N344" s="6"/>
      <c r="O344" s="32"/>
    </row>
    <row r="345" spans="1:15" s="12" customFormat="1" ht="27.75" customHeight="1">
      <c r="A345" s="29">
        <v>343</v>
      </c>
      <c r="B345" s="47" t="s">
        <v>537</v>
      </c>
      <c r="C345" s="6" t="s">
        <v>51</v>
      </c>
      <c r="D345" s="48" t="s">
        <v>1141</v>
      </c>
      <c r="E345" s="48" t="s">
        <v>1132</v>
      </c>
      <c r="F345" s="6">
        <v>129</v>
      </c>
      <c r="G345" s="6" t="s">
        <v>1771</v>
      </c>
      <c r="H345" s="7">
        <v>42941</v>
      </c>
      <c r="I345" s="6" t="s">
        <v>1772</v>
      </c>
      <c r="J345" s="17">
        <v>69.3</v>
      </c>
      <c r="K345" s="17"/>
      <c r="L345" s="49">
        <f>F345*0.25+J345*0.5</f>
        <v>66.9</v>
      </c>
      <c r="M345" s="50">
        <v>9</v>
      </c>
      <c r="N345" s="6"/>
      <c r="O345" s="32"/>
    </row>
    <row r="346" spans="1:15" s="12" customFormat="1" ht="27.75" customHeight="1">
      <c r="A346" s="29">
        <v>344</v>
      </c>
      <c r="B346" s="47" t="s">
        <v>533</v>
      </c>
      <c r="C346" s="6" t="s">
        <v>51</v>
      </c>
      <c r="D346" s="48" t="s">
        <v>1136</v>
      </c>
      <c r="E346" s="48" t="s">
        <v>1132</v>
      </c>
      <c r="F346" s="6">
        <v>137.5</v>
      </c>
      <c r="G346" s="6" t="s">
        <v>1771</v>
      </c>
      <c r="H346" s="7">
        <v>42941</v>
      </c>
      <c r="I346" s="6" t="s">
        <v>1772</v>
      </c>
      <c r="J346" s="17">
        <v>5.66</v>
      </c>
      <c r="K346" s="17"/>
      <c r="L346" s="49">
        <f>F346*0.25+J346*0.5</f>
        <v>37.205</v>
      </c>
      <c r="M346" s="50">
        <v>10</v>
      </c>
      <c r="N346" s="6"/>
      <c r="O346" s="32"/>
    </row>
    <row r="347" spans="1:15" s="12" customFormat="1" ht="27.75" customHeight="1">
      <c r="A347" s="29">
        <v>345</v>
      </c>
      <c r="B347" s="47" t="s">
        <v>552</v>
      </c>
      <c r="C347" s="6" t="s">
        <v>51</v>
      </c>
      <c r="D347" s="48" t="s">
        <v>1161</v>
      </c>
      <c r="E347" s="48" t="s">
        <v>1160</v>
      </c>
      <c r="F347" s="6">
        <v>159.5</v>
      </c>
      <c r="G347" s="6" t="s">
        <v>1773</v>
      </c>
      <c r="H347" s="7">
        <v>42941</v>
      </c>
      <c r="I347" s="6" t="s">
        <v>1552</v>
      </c>
      <c r="J347" s="17">
        <v>82.34</v>
      </c>
      <c r="K347" s="17"/>
      <c r="L347" s="49">
        <f>F347*0.25+J347*0.5</f>
        <v>81.045</v>
      </c>
      <c r="M347" s="50">
        <v>1</v>
      </c>
      <c r="N347" s="6" t="s">
        <v>1406</v>
      </c>
      <c r="O347" s="32"/>
    </row>
    <row r="348" spans="1:15" s="12" customFormat="1" ht="27.75" customHeight="1">
      <c r="A348" s="29">
        <v>346</v>
      </c>
      <c r="B348" s="47" t="s">
        <v>551</v>
      </c>
      <c r="C348" s="6" t="s">
        <v>51</v>
      </c>
      <c r="D348" s="48" t="s">
        <v>1159</v>
      </c>
      <c r="E348" s="48" t="s">
        <v>1160</v>
      </c>
      <c r="F348" s="6">
        <v>163</v>
      </c>
      <c r="G348" s="6" t="s">
        <v>1774</v>
      </c>
      <c r="H348" s="7">
        <v>42941</v>
      </c>
      <c r="I348" s="6" t="s">
        <v>1775</v>
      </c>
      <c r="J348" s="17">
        <v>75.4</v>
      </c>
      <c r="K348" s="17"/>
      <c r="L348" s="49">
        <f>F348*0.25+J348*0.5</f>
        <v>78.45</v>
      </c>
      <c r="M348" s="50">
        <v>2</v>
      </c>
      <c r="N348" s="6" t="s">
        <v>1305</v>
      </c>
      <c r="O348" s="32"/>
    </row>
    <row r="349" spans="1:15" s="12" customFormat="1" ht="27.75" customHeight="1">
      <c r="A349" s="29">
        <v>347</v>
      </c>
      <c r="B349" s="47" t="s">
        <v>553</v>
      </c>
      <c r="C349" s="6" t="s">
        <v>51</v>
      </c>
      <c r="D349" s="48" t="s">
        <v>1162</v>
      </c>
      <c r="E349" s="48" t="s">
        <v>1160</v>
      </c>
      <c r="F349" s="6">
        <v>157.5</v>
      </c>
      <c r="G349" s="6" t="s">
        <v>1774</v>
      </c>
      <c r="H349" s="7">
        <v>42941</v>
      </c>
      <c r="I349" s="6" t="s">
        <v>1775</v>
      </c>
      <c r="J349" s="17">
        <v>77.94</v>
      </c>
      <c r="K349" s="17"/>
      <c r="L349" s="49">
        <f>F349*0.25+J349*0.5</f>
        <v>78.345</v>
      </c>
      <c r="M349" s="50">
        <v>3</v>
      </c>
      <c r="N349" s="6" t="s">
        <v>1305</v>
      </c>
      <c r="O349" s="32"/>
    </row>
    <row r="350" spans="1:15" s="12" customFormat="1" ht="27.75" customHeight="1">
      <c r="A350" s="29">
        <v>348</v>
      </c>
      <c r="B350" s="47" t="s">
        <v>556</v>
      </c>
      <c r="C350" s="6" t="s">
        <v>51</v>
      </c>
      <c r="D350" s="48" t="s">
        <v>1165</v>
      </c>
      <c r="E350" s="48" t="s">
        <v>1160</v>
      </c>
      <c r="F350" s="6">
        <v>147</v>
      </c>
      <c r="G350" s="6" t="s">
        <v>1776</v>
      </c>
      <c r="H350" s="7">
        <v>42941</v>
      </c>
      <c r="I350" s="6" t="s">
        <v>1777</v>
      </c>
      <c r="J350" s="17">
        <v>81.58</v>
      </c>
      <c r="K350" s="17"/>
      <c r="L350" s="49">
        <f>F350*0.25+J350*0.5</f>
        <v>77.53999999999999</v>
      </c>
      <c r="M350" s="50">
        <v>4</v>
      </c>
      <c r="N350" s="6" t="s">
        <v>1293</v>
      </c>
      <c r="O350" s="32"/>
    </row>
    <row r="351" spans="1:15" s="12" customFormat="1" ht="27.75" customHeight="1">
      <c r="A351" s="29">
        <v>349</v>
      </c>
      <c r="B351" s="47" t="s">
        <v>422</v>
      </c>
      <c r="C351" s="6" t="s">
        <v>51</v>
      </c>
      <c r="D351" s="48" t="s">
        <v>1168</v>
      </c>
      <c r="E351" s="48" t="s">
        <v>1160</v>
      </c>
      <c r="F351" s="6">
        <v>143.5</v>
      </c>
      <c r="G351" s="6" t="s">
        <v>1776</v>
      </c>
      <c r="H351" s="7">
        <v>42941</v>
      </c>
      <c r="I351" s="6" t="s">
        <v>1777</v>
      </c>
      <c r="J351" s="17">
        <v>80.52</v>
      </c>
      <c r="K351" s="17"/>
      <c r="L351" s="49">
        <f>F351*0.25+J351*0.5</f>
        <v>76.13499999999999</v>
      </c>
      <c r="M351" s="50">
        <v>5</v>
      </c>
      <c r="N351" s="6" t="s">
        <v>1293</v>
      </c>
      <c r="O351" s="32"/>
    </row>
    <row r="352" spans="1:15" s="12" customFormat="1" ht="27.75" customHeight="1">
      <c r="A352" s="29">
        <v>350</v>
      </c>
      <c r="B352" s="47" t="s">
        <v>512</v>
      </c>
      <c r="C352" s="6" t="s">
        <v>51</v>
      </c>
      <c r="D352" s="48" t="s">
        <v>1169</v>
      </c>
      <c r="E352" s="48" t="s">
        <v>1160</v>
      </c>
      <c r="F352" s="6">
        <v>139</v>
      </c>
      <c r="G352" s="6" t="s">
        <v>1778</v>
      </c>
      <c r="H352" s="7">
        <v>42941</v>
      </c>
      <c r="I352" s="6" t="s">
        <v>1779</v>
      </c>
      <c r="J352" s="17">
        <v>82.34</v>
      </c>
      <c r="K352" s="17"/>
      <c r="L352" s="49">
        <f>F352*0.25+J352*0.5</f>
        <v>75.92</v>
      </c>
      <c r="M352" s="50">
        <v>6</v>
      </c>
      <c r="N352" s="6"/>
      <c r="O352" s="32"/>
    </row>
    <row r="353" spans="1:15" s="12" customFormat="1" ht="27.75" customHeight="1">
      <c r="A353" s="29">
        <v>351</v>
      </c>
      <c r="B353" s="47" t="s">
        <v>554</v>
      </c>
      <c r="C353" s="6" t="s">
        <v>51</v>
      </c>
      <c r="D353" s="48" t="s">
        <v>1163</v>
      </c>
      <c r="E353" s="48" t="s">
        <v>1160</v>
      </c>
      <c r="F353" s="6">
        <v>150</v>
      </c>
      <c r="G353" s="6" t="s">
        <v>1780</v>
      </c>
      <c r="H353" s="7">
        <v>42941</v>
      </c>
      <c r="I353" s="6" t="s">
        <v>1781</v>
      </c>
      <c r="J353" s="17">
        <v>76.68</v>
      </c>
      <c r="K353" s="17"/>
      <c r="L353" s="49">
        <f>F353*0.25+J353*0.5</f>
        <v>75.84</v>
      </c>
      <c r="M353" s="50">
        <v>7</v>
      </c>
      <c r="N353" s="6"/>
      <c r="O353" s="32"/>
    </row>
    <row r="354" spans="1:15" s="12" customFormat="1" ht="27.75" customHeight="1">
      <c r="A354" s="29">
        <v>352</v>
      </c>
      <c r="B354" s="47" t="s">
        <v>558</v>
      </c>
      <c r="C354" s="6" t="s">
        <v>51</v>
      </c>
      <c r="D354" s="48" t="s">
        <v>1167</v>
      </c>
      <c r="E354" s="48" t="s">
        <v>1160</v>
      </c>
      <c r="F354" s="6">
        <v>144</v>
      </c>
      <c r="G354" s="6" t="s">
        <v>1782</v>
      </c>
      <c r="H354" s="7">
        <v>42941</v>
      </c>
      <c r="I354" s="6" t="s">
        <v>1783</v>
      </c>
      <c r="J354" s="17">
        <v>77.66</v>
      </c>
      <c r="K354" s="17"/>
      <c r="L354" s="49">
        <f>F354*0.25+J354*0.5</f>
        <v>74.83</v>
      </c>
      <c r="M354" s="50">
        <v>8</v>
      </c>
      <c r="N354" s="6"/>
      <c r="O354" s="32"/>
    </row>
    <row r="355" spans="1:15" s="12" customFormat="1" ht="27.75" customHeight="1">
      <c r="A355" s="29">
        <v>353</v>
      </c>
      <c r="B355" s="47" t="s">
        <v>555</v>
      </c>
      <c r="C355" s="6" t="s">
        <v>51</v>
      </c>
      <c r="D355" s="48" t="s">
        <v>1164</v>
      </c>
      <c r="E355" s="48" t="s">
        <v>1160</v>
      </c>
      <c r="F355" s="6">
        <v>149.5</v>
      </c>
      <c r="G355" s="6" t="s">
        <v>1782</v>
      </c>
      <c r="H355" s="7">
        <v>42941</v>
      </c>
      <c r="I355" s="6" t="s">
        <v>1783</v>
      </c>
      <c r="J355" s="17">
        <v>74.8</v>
      </c>
      <c r="K355" s="17"/>
      <c r="L355" s="49">
        <f>F355*0.25+J355*0.5</f>
        <v>74.775</v>
      </c>
      <c r="M355" s="50">
        <v>9</v>
      </c>
      <c r="N355" s="6"/>
      <c r="O355" s="32"/>
    </row>
    <row r="356" spans="1:15" s="12" customFormat="1" ht="27.75" customHeight="1">
      <c r="A356" s="29">
        <v>354</v>
      </c>
      <c r="B356" s="47" t="s">
        <v>557</v>
      </c>
      <c r="C356" s="6" t="s">
        <v>51</v>
      </c>
      <c r="D356" s="48" t="s">
        <v>1166</v>
      </c>
      <c r="E356" s="48" t="s">
        <v>1160</v>
      </c>
      <c r="F356" s="6">
        <v>145.5</v>
      </c>
      <c r="G356" s="6" t="s">
        <v>1776</v>
      </c>
      <c r="H356" s="7">
        <v>42941</v>
      </c>
      <c r="I356" s="6" t="s">
        <v>1777</v>
      </c>
      <c r="J356" s="17">
        <v>74.28</v>
      </c>
      <c r="K356" s="17"/>
      <c r="L356" s="49">
        <f>F356*0.25+J356*0.5</f>
        <v>73.515</v>
      </c>
      <c r="M356" s="50">
        <v>10</v>
      </c>
      <c r="N356" s="6"/>
      <c r="O356" s="32"/>
    </row>
    <row r="357" spans="1:15" s="12" customFormat="1" ht="27.75" customHeight="1">
      <c r="A357" s="29">
        <v>355</v>
      </c>
      <c r="B357" s="47" t="s">
        <v>560</v>
      </c>
      <c r="C357" s="6" t="s">
        <v>51</v>
      </c>
      <c r="D357" s="48" t="s">
        <v>1171</v>
      </c>
      <c r="E357" s="48" t="s">
        <v>1160</v>
      </c>
      <c r="F357" s="6">
        <v>133.5</v>
      </c>
      <c r="G357" s="6" t="s">
        <v>1784</v>
      </c>
      <c r="H357" s="7">
        <v>42941</v>
      </c>
      <c r="I357" s="6" t="s">
        <v>1785</v>
      </c>
      <c r="J357" s="17">
        <v>75.24</v>
      </c>
      <c r="K357" s="17"/>
      <c r="L357" s="49">
        <f>F357*0.25+J357*0.5</f>
        <v>70.995</v>
      </c>
      <c r="M357" s="50">
        <v>11</v>
      </c>
      <c r="N357" s="6"/>
      <c r="O357" s="32"/>
    </row>
    <row r="358" spans="1:15" s="12" customFormat="1" ht="27.75" customHeight="1">
      <c r="A358" s="29">
        <v>356</v>
      </c>
      <c r="B358" s="47" t="s">
        <v>559</v>
      </c>
      <c r="C358" s="6" t="s">
        <v>51</v>
      </c>
      <c r="D358" s="48" t="s">
        <v>1170</v>
      </c>
      <c r="E358" s="48" t="s">
        <v>1160</v>
      </c>
      <c r="F358" s="6">
        <v>139</v>
      </c>
      <c r="G358" s="6" t="s">
        <v>1786</v>
      </c>
      <c r="H358" s="7">
        <v>42941</v>
      </c>
      <c r="I358" s="6" t="s">
        <v>1787</v>
      </c>
      <c r="J358" s="6"/>
      <c r="K358" s="6"/>
      <c r="L358" s="49"/>
      <c r="M358" s="50"/>
      <c r="N358" s="52" t="s">
        <v>1788</v>
      </c>
      <c r="O358" s="32"/>
    </row>
    <row r="359" spans="1:15" s="12" customFormat="1" ht="27.75" customHeight="1">
      <c r="A359" s="29">
        <v>357</v>
      </c>
      <c r="B359" s="47" t="s">
        <v>507</v>
      </c>
      <c r="C359" s="6" t="s">
        <v>51</v>
      </c>
      <c r="D359" s="48" t="s">
        <v>1108</v>
      </c>
      <c r="E359" s="48" t="s">
        <v>1107</v>
      </c>
      <c r="F359" s="6">
        <v>140.5</v>
      </c>
      <c r="G359" s="6" t="s">
        <v>1789</v>
      </c>
      <c r="H359" s="7">
        <v>42941</v>
      </c>
      <c r="I359" s="6" t="s">
        <v>1790</v>
      </c>
      <c r="J359" s="17">
        <v>86.04</v>
      </c>
      <c r="K359" s="17"/>
      <c r="L359" s="49">
        <f>F359*0.25+J359*0.5</f>
        <v>78.14500000000001</v>
      </c>
      <c r="M359" s="50">
        <v>1</v>
      </c>
      <c r="N359" s="6" t="s">
        <v>1747</v>
      </c>
      <c r="O359" s="32"/>
    </row>
    <row r="360" spans="1:15" s="12" customFormat="1" ht="27.75" customHeight="1">
      <c r="A360" s="29">
        <v>358</v>
      </c>
      <c r="B360" s="47" t="s">
        <v>506</v>
      </c>
      <c r="C360" s="6" t="s">
        <v>93</v>
      </c>
      <c r="D360" s="48" t="s">
        <v>1106</v>
      </c>
      <c r="E360" s="48" t="s">
        <v>1107</v>
      </c>
      <c r="F360" s="6">
        <v>143</v>
      </c>
      <c r="G360" s="6" t="s">
        <v>1791</v>
      </c>
      <c r="H360" s="7">
        <v>42941</v>
      </c>
      <c r="I360" s="6" t="s">
        <v>1792</v>
      </c>
      <c r="J360" s="17">
        <v>76.66</v>
      </c>
      <c r="K360" s="17"/>
      <c r="L360" s="49">
        <f>F360*0.25+J360*0.5</f>
        <v>74.08</v>
      </c>
      <c r="M360" s="50">
        <v>2</v>
      </c>
      <c r="N360" s="6" t="s">
        <v>1237</v>
      </c>
      <c r="O360" s="32"/>
    </row>
    <row r="361" spans="1:15" s="12" customFormat="1" ht="27.75" customHeight="1">
      <c r="A361" s="29">
        <v>359</v>
      </c>
      <c r="B361" s="47" t="s">
        <v>508</v>
      </c>
      <c r="C361" s="6" t="s">
        <v>51</v>
      </c>
      <c r="D361" s="48" t="s">
        <v>1109</v>
      </c>
      <c r="E361" s="48" t="s">
        <v>1107</v>
      </c>
      <c r="F361" s="6">
        <v>134</v>
      </c>
      <c r="G361" s="6" t="s">
        <v>1793</v>
      </c>
      <c r="H361" s="7">
        <v>42941</v>
      </c>
      <c r="I361" s="6" t="s">
        <v>1794</v>
      </c>
      <c r="J361" s="17">
        <v>79.84</v>
      </c>
      <c r="K361" s="17"/>
      <c r="L361" s="49">
        <f>F361*0.25+J361*0.5</f>
        <v>73.42</v>
      </c>
      <c r="M361" s="50">
        <v>3</v>
      </c>
      <c r="N361" s="6" t="s">
        <v>1719</v>
      </c>
      <c r="O361" s="32"/>
    </row>
    <row r="362" spans="1:15" s="12" customFormat="1" ht="27.75" customHeight="1">
      <c r="A362" s="29">
        <v>360</v>
      </c>
      <c r="B362" s="47" t="s">
        <v>510</v>
      </c>
      <c r="C362" s="6" t="s">
        <v>51</v>
      </c>
      <c r="D362" s="48" t="s">
        <v>1111</v>
      </c>
      <c r="E362" s="48" t="s">
        <v>1107</v>
      </c>
      <c r="F362" s="6">
        <v>115.5</v>
      </c>
      <c r="G362" s="6" t="s">
        <v>1795</v>
      </c>
      <c r="H362" s="7">
        <v>42941</v>
      </c>
      <c r="I362" s="6" t="s">
        <v>1796</v>
      </c>
      <c r="J362" s="17">
        <v>81.14</v>
      </c>
      <c r="K362" s="17"/>
      <c r="L362" s="49">
        <f>F362*0.25+J362*0.5</f>
        <v>69.445</v>
      </c>
      <c r="M362" s="50">
        <v>4</v>
      </c>
      <c r="N362" s="6" t="s">
        <v>1716</v>
      </c>
      <c r="O362" s="32"/>
    </row>
    <row r="363" spans="1:15" s="12" customFormat="1" ht="27.75" customHeight="1">
      <c r="A363" s="29">
        <v>361</v>
      </c>
      <c r="B363" s="47" t="s">
        <v>256</v>
      </c>
      <c r="C363" s="6" t="s">
        <v>51</v>
      </c>
      <c r="D363" s="48" t="s">
        <v>1117</v>
      </c>
      <c r="E363" s="48" t="s">
        <v>1107</v>
      </c>
      <c r="F363" s="6">
        <v>100.5</v>
      </c>
      <c r="G363" s="6" t="s">
        <v>1795</v>
      </c>
      <c r="H363" s="7">
        <v>42941</v>
      </c>
      <c r="I363" s="6" t="s">
        <v>1796</v>
      </c>
      <c r="J363" s="17">
        <v>81.26</v>
      </c>
      <c r="K363" s="17"/>
      <c r="L363" s="49">
        <f>F363*0.25+J363*0.5</f>
        <v>65.755</v>
      </c>
      <c r="M363" s="50">
        <v>5</v>
      </c>
      <c r="N363" s="6" t="s">
        <v>1716</v>
      </c>
      <c r="O363" s="32"/>
    </row>
    <row r="364" spans="1:15" s="12" customFormat="1" ht="27.75" customHeight="1">
      <c r="A364" s="29">
        <v>362</v>
      </c>
      <c r="B364" s="47" t="s">
        <v>509</v>
      </c>
      <c r="C364" s="6" t="s">
        <v>93</v>
      </c>
      <c r="D364" s="48" t="s">
        <v>1110</v>
      </c>
      <c r="E364" s="48" t="s">
        <v>1107</v>
      </c>
      <c r="F364" s="6">
        <v>117</v>
      </c>
      <c r="G364" s="6" t="s">
        <v>1797</v>
      </c>
      <c r="H364" s="7">
        <v>42941</v>
      </c>
      <c r="I364" s="6" t="s">
        <v>1798</v>
      </c>
      <c r="J364" s="17">
        <v>72.4</v>
      </c>
      <c r="K364" s="17"/>
      <c r="L364" s="49">
        <f>F364*0.25+J364*0.5</f>
        <v>65.45</v>
      </c>
      <c r="M364" s="50">
        <v>6</v>
      </c>
      <c r="N364" s="6" t="s">
        <v>1596</v>
      </c>
      <c r="O364" s="32"/>
    </row>
    <row r="365" spans="1:15" s="12" customFormat="1" ht="27.75" customHeight="1">
      <c r="A365" s="29">
        <v>363</v>
      </c>
      <c r="B365" s="47" t="s">
        <v>516</v>
      </c>
      <c r="C365" s="6" t="s">
        <v>51</v>
      </c>
      <c r="D365" s="48" t="s">
        <v>1116</v>
      </c>
      <c r="E365" s="48" t="s">
        <v>1107</v>
      </c>
      <c r="F365" s="6">
        <v>103</v>
      </c>
      <c r="G365" s="6" t="s">
        <v>1799</v>
      </c>
      <c r="H365" s="7">
        <v>42941</v>
      </c>
      <c r="I365" s="6" t="s">
        <v>1800</v>
      </c>
      <c r="J365" s="17">
        <v>79</v>
      </c>
      <c r="K365" s="17"/>
      <c r="L365" s="49">
        <f>F365*0.25+J365*0.5</f>
        <v>65.25</v>
      </c>
      <c r="M365" s="50">
        <v>7</v>
      </c>
      <c r="N365" s="6" t="s">
        <v>1801</v>
      </c>
      <c r="O365" s="32"/>
    </row>
    <row r="366" spans="1:15" s="12" customFormat="1" ht="27.75" customHeight="1">
      <c r="A366" s="29">
        <v>364</v>
      </c>
      <c r="B366" s="47" t="s">
        <v>515</v>
      </c>
      <c r="C366" s="6" t="s">
        <v>51</v>
      </c>
      <c r="D366" s="48" t="s">
        <v>1115</v>
      </c>
      <c r="E366" s="48" t="s">
        <v>1107</v>
      </c>
      <c r="F366" s="6">
        <v>105</v>
      </c>
      <c r="G366" s="6" t="s">
        <v>1802</v>
      </c>
      <c r="H366" s="7">
        <v>42941</v>
      </c>
      <c r="I366" s="6" t="s">
        <v>1803</v>
      </c>
      <c r="J366" s="17">
        <v>74.96</v>
      </c>
      <c r="K366" s="17"/>
      <c r="L366" s="49">
        <f>F366*0.25+J366*0.5</f>
        <v>63.73</v>
      </c>
      <c r="M366" s="50">
        <v>8</v>
      </c>
      <c r="N366" s="6" t="s">
        <v>1804</v>
      </c>
      <c r="O366" s="32"/>
    </row>
    <row r="367" spans="1:15" s="12" customFormat="1" ht="27.75" customHeight="1">
      <c r="A367" s="29">
        <v>365</v>
      </c>
      <c r="B367" s="47" t="s">
        <v>519</v>
      </c>
      <c r="C367" s="6" t="s">
        <v>51</v>
      </c>
      <c r="D367" s="48" t="s">
        <v>1120</v>
      </c>
      <c r="E367" s="48" t="s">
        <v>1107</v>
      </c>
      <c r="F367" s="6">
        <v>95</v>
      </c>
      <c r="G367" s="6" t="s">
        <v>1805</v>
      </c>
      <c r="H367" s="7">
        <v>42941</v>
      </c>
      <c r="I367" s="6" t="s">
        <v>1806</v>
      </c>
      <c r="J367" s="17">
        <v>79.56</v>
      </c>
      <c r="K367" s="17"/>
      <c r="L367" s="49">
        <f>F367*0.25+J367*0.5</f>
        <v>63.53</v>
      </c>
      <c r="M367" s="50">
        <v>9</v>
      </c>
      <c r="N367" s="6" t="s">
        <v>1649</v>
      </c>
      <c r="O367" s="32"/>
    </row>
    <row r="368" spans="1:15" s="12" customFormat="1" ht="27.75" customHeight="1">
      <c r="A368" s="29">
        <v>366</v>
      </c>
      <c r="B368" s="47" t="s">
        <v>518</v>
      </c>
      <c r="C368" s="6" t="s">
        <v>51</v>
      </c>
      <c r="D368" s="48" t="s">
        <v>1119</v>
      </c>
      <c r="E368" s="48" t="s">
        <v>1107</v>
      </c>
      <c r="F368" s="6">
        <v>96.5</v>
      </c>
      <c r="G368" s="6" t="s">
        <v>1807</v>
      </c>
      <c r="H368" s="7">
        <v>42941</v>
      </c>
      <c r="I368" s="6" t="s">
        <v>1808</v>
      </c>
      <c r="J368" s="17">
        <v>76.28</v>
      </c>
      <c r="K368" s="17"/>
      <c r="L368" s="49">
        <f>F368*0.25+J368*0.5</f>
        <v>62.265</v>
      </c>
      <c r="M368" s="50">
        <v>10</v>
      </c>
      <c r="N368" s="6"/>
      <c r="O368" s="32"/>
    </row>
    <row r="369" spans="1:15" s="12" customFormat="1" ht="27.75" customHeight="1">
      <c r="A369" s="29">
        <v>367</v>
      </c>
      <c r="B369" s="47" t="s">
        <v>513</v>
      </c>
      <c r="C369" s="6" t="s">
        <v>93</v>
      </c>
      <c r="D369" s="48" t="s">
        <v>1113</v>
      </c>
      <c r="E369" s="48" t="s">
        <v>1107</v>
      </c>
      <c r="F369" s="6">
        <v>106.5</v>
      </c>
      <c r="G369" s="6" t="s">
        <v>1809</v>
      </c>
      <c r="H369" s="7">
        <v>42941</v>
      </c>
      <c r="I369" s="6" t="s">
        <v>1810</v>
      </c>
      <c r="J369" s="17">
        <v>70.3</v>
      </c>
      <c r="K369" s="17"/>
      <c r="L369" s="49">
        <f>F369*0.25+J369*0.5</f>
        <v>61.775</v>
      </c>
      <c r="M369" s="50">
        <v>11</v>
      </c>
      <c r="N369" s="6"/>
      <c r="O369" s="32"/>
    </row>
    <row r="370" spans="1:15" s="12" customFormat="1" ht="27.75" customHeight="1">
      <c r="A370" s="29">
        <v>368</v>
      </c>
      <c r="B370" s="47" t="s">
        <v>517</v>
      </c>
      <c r="C370" s="6" t="s">
        <v>51</v>
      </c>
      <c r="D370" s="48" t="s">
        <v>1118</v>
      </c>
      <c r="E370" s="48" t="s">
        <v>1107</v>
      </c>
      <c r="F370" s="6">
        <v>99.5</v>
      </c>
      <c r="G370" s="6" t="s">
        <v>1811</v>
      </c>
      <c r="H370" s="7">
        <v>42941</v>
      </c>
      <c r="I370" s="6" t="s">
        <v>1812</v>
      </c>
      <c r="J370" s="17">
        <v>70.22</v>
      </c>
      <c r="K370" s="17"/>
      <c r="L370" s="49">
        <f>F370*0.25+J370*0.5</f>
        <v>59.985</v>
      </c>
      <c r="M370" s="50">
        <v>12</v>
      </c>
      <c r="N370" s="6"/>
      <c r="O370" s="32"/>
    </row>
    <row r="371" spans="1:15" s="12" customFormat="1" ht="27.75" customHeight="1">
      <c r="A371" s="29">
        <v>369</v>
      </c>
      <c r="B371" s="47" t="s">
        <v>511</v>
      </c>
      <c r="C371" s="6" t="s">
        <v>93</v>
      </c>
      <c r="D371" s="48" t="s">
        <v>1112</v>
      </c>
      <c r="E371" s="48" t="s">
        <v>1107</v>
      </c>
      <c r="F371" s="6">
        <v>112</v>
      </c>
      <c r="G371" s="6" t="s">
        <v>1813</v>
      </c>
      <c r="H371" s="7">
        <v>42941</v>
      </c>
      <c r="I371" s="6" t="s">
        <v>1814</v>
      </c>
      <c r="J371" s="17">
        <v>63.28</v>
      </c>
      <c r="K371" s="17"/>
      <c r="L371" s="49">
        <f>F371*0.25+J371*0.5</f>
        <v>59.64</v>
      </c>
      <c r="M371" s="50">
        <v>13</v>
      </c>
      <c r="N371" s="6"/>
      <c r="O371" s="32"/>
    </row>
    <row r="372" spans="1:15" s="12" customFormat="1" ht="27.75" customHeight="1">
      <c r="A372" s="29">
        <v>370</v>
      </c>
      <c r="B372" s="47" t="s">
        <v>520</v>
      </c>
      <c r="C372" s="6" t="s">
        <v>51</v>
      </c>
      <c r="D372" s="48" t="s">
        <v>1121</v>
      </c>
      <c r="E372" s="48" t="s">
        <v>1107</v>
      </c>
      <c r="F372" s="6">
        <v>92.5</v>
      </c>
      <c r="G372" s="6" t="s">
        <v>1815</v>
      </c>
      <c r="H372" s="7">
        <v>42941</v>
      </c>
      <c r="I372" s="6" t="s">
        <v>1816</v>
      </c>
      <c r="J372" s="17">
        <v>66.92</v>
      </c>
      <c r="K372" s="17"/>
      <c r="L372" s="49">
        <f>F372*0.25+J372*0.5</f>
        <v>56.585</v>
      </c>
      <c r="M372" s="50">
        <v>14</v>
      </c>
      <c r="N372" s="6"/>
      <c r="O372" s="32"/>
    </row>
    <row r="373" spans="1:15" s="12" customFormat="1" ht="27.75" customHeight="1">
      <c r="A373" s="29">
        <v>371</v>
      </c>
      <c r="B373" s="47" t="s">
        <v>514</v>
      </c>
      <c r="C373" s="6" t="s">
        <v>51</v>
      </c>
      <c r="D373" s="48" t="s">
        <v>1114</v>
      </c>
      <c r="E373" s="48" t="s">
        <v>1107</v>
      </c>
      <c r="F373" s="6">
        <v>105.5</v>
      </c>
      <c r="G373" s="6" t="s">
        <v>1817</v>
      </c>
      <c r="H373" s="7">
        <v>42941</v>
      </c>
      <c r="I373" s="6" t="s">
        <v>1818</v>
      </c>
      <c r="J373" s="17"/>
      <c r="K373" s="17"/>
      <c r="L373" s="49"/>
      <c r="M373" s="50"/>
      <c r="N373" s="49" t="s">
        <v>1819</v>
      </c>
      <c r="O373" s="32"/>
    </row>
    <row r="374" spans="1:15" s="12" customFormat="1" ht="27.75" customHeight="1">
      <c r="A374" s="29">
        <v>372</v>
      </c>
      <c r="B374" s="47" t="s">
        <v>521</v>
      </c>
      <c r="C374" s="6" t="s">
        <v>51</v>
      </c>
      <c r="D374" s="48" t="s">
        <v>1122</v>
      </c>
      <c r="E374" s="48" t="s">
        <v>1123</v>
      </c>
      <c r="F374" s="6">
        <v>168.5</v>
      </c>
      <c r="G374" s="6" t="s">
        <v>1820</v>
      </c>
      <c r="H374" s="7">
        <v>42941</v>
      </c>
      <c r="I374" s="6" t="s">
        <v>1812</v>
      </c>
      <c r="J374" s="17">
        <v>81.42</v>
      </c>
      <c r="K374" s="17"/>
      <c r="L374" s="49">
        <f>F374*0.25+J374*0.5</f>
        <v>82.83500000000001</v>
      </c>
      <c r="M374" s="50">
        <v>1</v>
      </c>
      <c r="N374" s="6" t="s">
        <v>1293</v>
      </c>
      <c r="O374" s="32"/>
    </row>
    <row r="375" spans="1:15" s="12" customFormat="1" ht="27.75" customHeight="1">
      <c r="A375" s="29">
        <v>373</v>
      </c>
      <c r="B375" s="47" t="s">
        <v>522</v>
      </c>
      <c r="C375" s="6" t="s">
        <v>51</v>
      </c>
      <c r="D375" s="48" t="s">
        <v>1124</v>
      </c>
      <c r="E375" s="48" t="s">
        <v>1123</v>
      </c>
      <c r="F375" s="6">
        <v>160.5</v>
      </c>
      <c r="G375" s="6" t="s">
        <v>1820</v>
      </c>
      <c r="H375" s="7">
        <v>42941</v>
      </c>
      <c r="I375" s="6" t="s">
        <v>1812</v>
      </c>
      <c r="J375" s="17">
        <v>81.68</v>
      </c>
      <c r="K375" s="17"/>
      <c r="L375" s="49">
        <f>F375*0.25+J375*0.5</f>
        <v>80.965</v>
      </c>
      <c r="M375" s="50">
        <v>2</v>
      </c>
      <c r="N375" s="6" t="s">
        <v>1293</v>
      </c>
      <c r="O375" s="32"/>
    </row>
    <row r="376" spans="1:15" s="12" customFormat="1" ht="27.75" customHeight="1">
      <c r="A376" s="29">
        <v>374</v>
      </c>
      <c r="B376" s="47" t="s">
        <v>524</v>
      </c>
      <c r="C376" s="6" t="s">
        <v>93</v>
      </c>
      <c r="D376" s="48" t="s">
        <v>1126</v>
      </c>
      <c r="E376" s="48" t="s">
        <v>1123</v>
      </c>
      <c r="F376" s="6">
        <v>155</v>
      </c>
      <c r="G376" s="6" t="s">
        <v>1820</v>
      </c>
      <c r="H376" s="7">
        <v>42941</v>
      </c>
      <c r="I376" s="6" t="s">
        <v>1812</v>
      </c>
      <c r="J376" s="17">
        <v>84.1</v>
      </c>
      <c r="K376" s="17"/>
      <c r="L376" s="49">
        <f>F376*0.25+J376*0.5</f>
        <v>80.8</v>
      </c>
      <c r="M376" s="50">
        <v>3</v>
      </c>
      <c r="N376" s="6" t="s">
        <v>1293</v>
      </c>
      <c r="O376" s="32"/>
    </row>
    <row r="377" spans="1:15" s="12" customFormat="1" ht="27.75" customHeight="1">
      <c r="A377" s="29">
        <v>375</v>
      </c>
      <c r="B377" s="47" t="s">
        <v>525</v>
      </c>
      <c r="C377" s="6" t="s">
        <v>51</v>
      </c>
      <c r="D377" s="48" t="s">
        <v>1127</v>
      </c>
      <c r="E377" s="48" t="s">
        <v>1123</v>
      </c>
      <c r="F377" s="6">
        <v>155</v>
      </c>
      <c r="G377" s="6" t="s">
        <v>1820</v>
      </c>
      <c r="H377" s="7">
        <v>42941</v>
      </c>
      <c r="I377" s="6" t="s">
        <v>1812</v>
      </c>
      <c r="J377" s="17">
        <v>83.7</v>
      </c>
      <c r="K377" s="17"/>
      <c r="L377" s="49">
        <f>F377*0.25+J377*0.5</f>
        <v>80.6</v>
      </c>
      <c r="M377" s="50">
        <v>4</v>
      </c>
      <c r="N377" s="6"/>
      <c r="O377" s="32"/>
    </row>
    <row r="378" spans="1:15" s="12" customFormat="1" ht="27.75" customHeight="1">
      <c r="A378" s="29">
        <v>376</v>
      </c>
      <c r="B378" s="47" t="s">
        <v>523</v>
      </c>
      <c r="C378" s="6" t="s">
        <v>51</v>
      </c>
      <c r="D378" s="48" t="s">
        <v>1125</v>
      </c>
      <c r="E378" s="48" t="s">
        <v>1123</v>
      </c>
      <c r="F378" s="6">
        <v>157.5</v>
      </c>
      <c r="G378" s="6" t="s">
        <v>1821</v>
      </c>
      <c r="H378" s="7">
        <v>42941</v>
      </c>
      <c r="I378" s="6" t="s">
        <v>1822</v>
      </c>
      <c r="J378" s="17">
        <v>81.14</v>
      </c>
      <c r="K378" s="17"/>
      <c r="L378" s="49">
        <f>F378*0.25+J378*0.5</f>
        <v>79.945</v>
      </c>
      <c r="M378" s="50">
        <v>5</v>
      </c>
      <c r="N378" s="6"/>
      <c r="O378" s="32"/>
    </row>
    <row r="379" spans="1:15" s="12" customFormat="1" ht="27.75" customHeight="1">
      <c r="A379" s="29">
        <v>377</v>
      </c>
      <c r="B379" s="47" t="s">
        <v>526</v>
      </c>
      <c r="C379" s="6" t="s">
        <v>51</v>
      </c>
      <c r="D379" s="48" t="s">
        <v>1128</v>
      </c>
      <c r="E379" s="48" t="s">
        <v>1123</v>
      </c>
      <c r="F379" s="6">
        <v>153.5</v>
      </c>
      <c r="G379" s="6" t="s">
        <v>1820</v>
      </c>
      <c r="H379" s="7">
        <v>42941</v>
      </c>
      <c r="I379" s="6" t="s">
        <v>1812</v>
      </c>
      <c r="J379" s="17">
        <v>81.34</v>
      </c>
      <c r="K379" s="17"/>
      <c r="L379" s="49">
        <f>F379*0.25+J379*0.5</f>
        <v>79.045</v>
      </c>
      <c r="M379" s="50">
        <v>6</v>
      </c>
      <c r="N379" s="6"/>
      <c r="O379" s="32"/>
    </row>
    <row r="380" spans="1:15" s="12" customFormat="1" ht="27.75" customHeight="1">
      <c r="A380" s="29">
        <v>378</v>
      </c>
      <c r="B380" s="47" t="s">
        <v>528</v>
      </c>
      <c r="C380" s="6" t="s">
        <v>51</v>
      </c>
      <c r="D380" s="48" t="s">
        <v>1130</v>
      </c>
      <c r="E380" s="48" t="s">
        <v>1123</v>
      </c>
      <c r="F380" s="6">
        <v>146.5</v>
      </c>
      <c r="G380" s="6" t="s">
        <v>1820</v>
      </c>
      <c r="H380" s="7">
        <v>42941</v>
      </c>
      <c r="I380" s="6" t="s">
        <v>1812</v>
      </c>
      <c r="J380" s="17">
        <v>83.04</v>
      </c>
      <c r="K380" s="17"/>
      <c r="L380" s="49">
        <f>F380*0.25+J380*0.5</f>
        <v>78.14500000000001</v>
      </c>
      <c r="M380" s="50">
        <v>7</v>
      </c>
      <c r="N380" s="6"/>
      <c r="O380" s="32"/>
    </row>
    <row r="381" spans="1:15" s="12" customFormat="1" ht="27.75" customHeight="1">
      <c r="A381" s="29">
        <v>379</v>
      </c>
      <c r="B381" s="47" t="s">
        <v>527</v>
      </c>
      <c r="C381" s="6" t="s">
        <v>51</v>
      </c>
      <c r="D381" s="48" t="s">
        <v>1129</v>
      </c>
      <c r="E381" s="48" t="s">
        <v>1123</v>
      </c>
      <c r="F381" s="6">
        <v>150</v>
      </c>
      <c r="G381" s="6" t="s">
        <v>1823</v>
      </c>
      <c r="H381" s="7">
        <v>42941</v>
      </c>
      <c r="I381" s="6" t="s">
        <v>1824</v>
      </c>
      <c r="J381" s="17">
        <v>80.54</v>
      </c>
      <c r="K381" s="17"/>
      <c r="L381" s="49">
        <f>F381*0.25+J381*0.5</f>
        <v>77.77000000000001</v>
      </c>
      <c r="M381" s="50">
        <v>8</v>
      </c>
      <c r="N381" s="6"/>
      <c r="O381" s="32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rintOptions horizontalCentered="1"/>
  <pageMargins left="0.15748031496062992" right="0.2362204724409449" top="0.35433070866141736" bottom="0.35433070866141736" header="0.31496062992125984" footer="0.11811023622047245"/>
  <pageSetup horizontalDpi="600" verticalDpi="6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xbany</cp:lastModifiedBy>
  <cp:lastPrinted>2017-07-28T01:45:03Z</cp:lastPrinted>
  <dcterms:created xsi:type="dcterms:W3CDTF">2017-06-21T17:27:14Z</dcterms:created>
  <dcterms:modified xsi:type="dcterms:W3CDTF">2017-07-28T07:49:55Z</dcterms:modified>
  <cp:category/>
  <cp:version/>
  <cp:contentType/>
  <cp:contentStatus/>
</cp:coreProperties>
</file>