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8"/>
  </bookViews>
  <sheets>
    <sheet name="语文" sheetId="1" r:id="rId1"/>
    <sheet name="数学" sheetId="2" r:id="rId2"/>
    <sheet name="英语" sheetId="3" r:id="rId3"/>
    <sheet name="音乐" sheetId="4" r:id="rId4"/>
    <sheet name="体育" sheetId="5" r:id="rId5"/>
    <sheet name="美术" sheetId="6" r:id="rId6"/>
    <sheet name="品德与生活" sheetId="7" r:id="rId7"/>
    <sheet name="科学" sheetId="8" r:id="rId8"/>
    <sheet name="综合实践" sheetId="9" r:id="rId9"/>
  </sheets>
  <definedNames/>
  <calcPr fullCalcOnLoad="1"/>
</workbook>
</file>

<file path=xl/sharedStrings.xml><?xml version="1.0" encoding="utf-8"?>
<sst xmlns="http://schemas.openxmlformats.org/spreadsheetml/2006/main" count="332" uniqueCount="236">
  <si>
    <t>姓名</t>
  </si>
  <si>
    <t>笔试成绩</t>
  </si>
  <si>
    <t>排名</t>
  </si>
  <si>
    <t>总成绩</t>
  </si>
  <si>
    <t>面试成绩（说课）</t>
  </si>
  <si>
    <t>笔试成绩（25%）</t>
  </si>
  <si>
    <t>面试成绩（50%）</t>
  </si>
  <si>
    <t>面试成绩
（说课）</t>
  </si>
  <si>
    <t>欧阳春霞</t>
  </si>
  <si>
    <t>陈超</t>
  </si>
  <si>
    <t>唐聪</t>
  </si>
  <si>
    <t>李娜萍</t>
  </si>
  <si>
    <t>唐文静</t>
  </si>
  <si>
    <t>赖慧婷</t>
  </si>
  <si>
    <t>唐瑶</t>
  </si>
  <si>
    <t>杜琦</t>
  </si>
  <si>
    <t>陈子慧</t>
  </si>
  <si>
    <t>欧阳春</t>
  </si>
  <si>
    <t>陈林长</t>
  </si>
  <si>
    <t>张金梅</t>
  </si>
  <si>
    <t>梅建萍</t>
  </si>
  <si>
    <t>黄华</t>
  </si>
  <si>
    <t>欧阳慧</t>
  </si>
  <si>
    <t>钟科珍</t>
  </si>
  <si>
    <t>刘晓燕</t>
  </si>
  <si>
    <t>孙梅芳</t>
  </si>
  <si>
    <t>欧阳倩</t>
  </si>
  <si>
    <t>尧玉珍</t>
  </si>
  <si>
    <t>魏玉芳</t>
  </si>
  <si>
    <t>朱明艳</t>
  </si>
  <si>
    <t>李静</t>
  </si>
  <si>
    <t>曾铅</t>
  </si>
  <si>
    <t>刘丽萍</t>
  </si>
  <si>
    <t>龚玲珍</t>
  </si>
  <si>
    <t>聂郁雯</t>
  </si>
  <si>
    <t>赖春兰</t>
  </si>
  <si>
    <t>黄婷</t>
  </si>
  <si>
    <t>钟淑萍</t>
  </si>
  <si>
    <t>叶素桃</t>
  </si>
  <si>
    <t>廖靓</t>
  </si>
  <si>
    <t>曾素珍</t>
  </si>
  <si>
    <t>唐依婷</t>
  </si>
  <si>
    <t>144</t>
  </si>
  <si>
    <t>135</t>
  </si>
  <si>
    <t>134.5</t>
  </si>
  <si>
    <t>131.5</t>
  </si>
  <si>
    <t>131</t>
  </si>
  <si>
    <t>129.5</t>
  </si>
  <si>
    <t>127</t>
  </si>
  <si>
    <t>125.5</t>
  </si>
  <si>
    <t>120.5</t>
  </si>
  <si>
    <t>120</t>
  </si>
  <si>
    <t>119.5</t>
  </si>
  <si>
    <t>118</t>
  </si>
  <si>
    <t>117.5</t>
  </si>
  <si>
    <t>116.5</t>
  </si>
  <si>
    <t>114.5</t>
  </si>
  <si>
    <t>112</t>
  </si>
  <si>
    <t>111</t>
  </si>
  <si>
    <t>110.5</t>
  </si>
  <si>
    <t>110</t>
  </si>
  <si>
    <t>109.5</t>
  </si>
  <si>
    <t>109</t>
  </si>
  <si>
    <t>107.5</t>
  </si>
  <si>
    <t>107</t>
  </si>
  <si>
    <t>106.5</t>
  </si>
  <si>
    <t>106</t>
  </si>
  <si>
    <t>105.5</t>
  </si>
  <si>
    <t>赖文静</t>
  </si>
  <si>
    <t>张玉华</t>
  </si>
  <si>
    <t>廖三娣</t>
  </si>
  <si>
    <t>唐诗</t>
  </si>
  <si>
    <t>魏晓敏</t>
  </si>
  <si>
    <t>周晓丽</t>
  </si>
  <si>
    <t>叶晴</t>
  </si>
  <si>
    <t>黄武元</t>
  </si>
  <si>
    <t>赖小清</t>
  </si>
  <si>
    <t>刘雪娇</t>
  </si>
  <si>
    <t>陈卫</t>
  </si>
  <si>
    <t>唐菊利</t>
  </si>
  <si>
    <t>赖玉华</t>
  </si>
  <si>
    <t>赖太阳</t>
  </si>
  <si>
    <t>叶晓芳</t>
  </si>
  <si>
    <t>孙颖</t>
  </si>
  <si>
    <t>龚燕城</t>
  </si>
  <si>
    <t>叶广宁</t>
  </si>
  <si>
    <t>陈炳辉</t>
  </si>
  <si>
    <t>赖玉娟</t>
  </si>
  <si>
    <t>谢寿园</t>
  </si>
  <si>
    <t>陈丽萍</t>
  </si>
  <si>
    <t>唐雯娟</t>
  </si>
  <si>
    <t>赖洪海</t>
  </si>
  <si>
    <t>钟红梅</t>
  </si>
  <si>
    <t>钟启红</t>
  </si>
  <si>
    <t>陈悦</t>
  </si>
  <si>
    <t>146</t>
  </si>
  <si>
    <t>137</t>
  </si>
  <si>
    <t>126.5</t>
  </si>
  <si>
    <t>122.5</t>
  </si>
  <si>
    <t>121</t>
  </si>
  <si>
    <t>116</t>
  </si>
  <si>
    <t>115.5</t>
  </si>
  <si>
    <t>113</t>
  </si>
  <si>
    <t>112.5</t>
  </si>
  <si>
    <t>108.5</t>
  </si>
  <si>
    <t>105</t>
  </si>
  <si>
    <t>104</t>
  </si>
  <si>
    <t>102</t>
  </si>
  <si>
    <t>99</t>
  </si>
  <si>
    <t>98</t>
  </si>
  <si>
    <t>96.5</t>
  </si>
  <si>
    <t>91.5</t>
  </si>
  <si>
    <t>90.5</t>
  </si>
  <si>
    <t>唐菁</t>
  </si>
  <si>
    <t>陈文琦</t>
  </si>
  <si>
    <t>钟逸雲</t>
  </si>
  <si>
    <t>钟玉林</t>
  </si>
  <si>
    <t>赖禄珍</t>
  </si>
  <si>
    <t>杜菊</t>
  </si>
  <si>
    <t>孙苗</t>
  </si>
  <si>
    <t>李世英</t>
  </si>
  <si>
    <t>李秀兰</t>
  </si>
  <si>
    <t>欧阳坚</t>
  </si>
  <si>
    <t>雷秋艳</t>
  </si>
  <si>
    <t>欧阳云</t>
  </si>
  <si>
    <t>廖莉萍</t>
  </si>
  <si>
    <t>赖子玲</t>
  </si>
  <si>
    <t>唐瑞芳</t>
  </si>
  <si>
    <t>155</t>
  </si>
  <si>
    <t>140</t>
  </si>
  <si>
    <t>139.5</t>
  </si>
  <si>
    <t>132</t>
  </si>
  <si>
    <t>130.5</t>
  </si>
  <si>
    <t>130</t>
  </si>
  <si>
    <t>128</t>
  </si>
  <si>
    <t>125</t>
  </si>
  <si>
    <t>122</t>
  </si>
  <si>
    <t>叶桂兰</t>
  </si>
  <si>
    <t>钟晓梅</t>
  </si>
  <si>
    <t>钟钰慧</t>
  </si>
  <si>
    <t>郑缘</t>
  </si>
  <si>
    <t>钟芳菁</t>
  </si>
  <si>
    <t>95.5</t>
  </si>
  <si>
    <t>93.5</t>
  </si>
  <si>
    <t>92</t>
  </si>
  <si>
    <t>张梓荣</t>
  </si>
  <si>
    <t>唐燕</t>
  </si>
  <si>
    <t>黄芳</t>
  </si>
  <si>
    <t>肖珊</t>
  </si>
  <si>
    <t>孙莉</t>
  </si>
  <si>
    <t>99.5</t>
  </si>
  <si>
    <t>97.5</t>
  </si>
  <si>
    <t>邓红英</t>
  </si>
  <si>
    <t>廖菊花</t>
  </si>
  <si>
    <t>杜金萍</t>
  </si>
  <si>
    <t>卢坪</t>
  </si>
  <si>
    <t>杜永娣</t>
  </si>
  <si>
    <t>129</t>
  </si>
  <si>
    <t>黄建彬</t>
  </si>
  <si>
    <t>梁海文</t>
  </si>
  <si>
    <t>罗忠生</t>
  </si>
  <si>
    <t>150</t>
  </si>
  <si>
    <t>何燕云</t>
  </si>
  <si>
    <t>林佩</t>
  </si>
  <si>
    <t>李为</t>
  </si>
  <si>
    <t>杨明娟</t>
  </si>
  <si>
    <t>133.5</t>
  </si>
  <si>
    <t>115</t>
  </si>
  <si>
    <t>赖青霞</t>
  </si>
  <si>
    <t>郭冬梅</t>
  </si>
  <si>
    <t>朱玲仪</t>
  </si>
  <si>
    <t>谢小利</t>
  </si>
  <si>
    <t>肖静</t>
  </si>
  <si>
    <t>143.5</t>
  </si>
  <si>
    <t>123</t>
  </si>
  <si>
    <t>102.5</t>
  </si>
  <si>
    <t>1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</si>
  <si>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</si>
  <si>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</si>
  <si>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</si>
  <si>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</si>
  <si>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</si>
  <si>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</si>
  <si>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</si>
  <si>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</si>
  <si>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</si>
  <si>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</si>
  <si>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</si>
  <si>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</si>
  <si>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</si>
  <si>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</si>
  <si>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</si>
  <si>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</si>
  <si>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</si>
  <si>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</si>
  <si>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</si>
  <si>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</si>
  <si>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</si>
  <si>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</si>
  <si>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</si>
  <si>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</si>
  <si>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</si>
  <si>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</si>
  <si>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</si>
  <si>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</si>
  <si>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</si>
  <si>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</si>
  <si>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72.67</t>
  </si>
  <si>
    <t>76</t>
  </si>
  <si>
    <t>88.33</t>
  </si>
  <si>
    <t>84</t>
  </si>
  <si>
    <t>82.33</t>
  </si>
  <si>
    <t>85</t>
  </si>
  <si>
    <t>85.33</t>
  </si>
  <si>
    <t>74.67</t>
  </si>
  <si>
    <t>88.67</t>
  </si>
  <si>
    <t>77</t>
  </si>
  <si>
    <t>85.67</t>
  </si>
  <si>
    <t>73</t>
  </si>
  <si>
    <t>80.67</t>
  </si>
  <si>
    <t>92.67</t>
  </si>
  <si>
    <t>83</t>
  </si>
  <si>
    <t>79.33</t>
  </si>
  <si>
    <t>81.67</t>
  </si>
  <si>
    <t>2</t>
  </si>
  <si>
    <t>8</t>
  </si>
  <si>
    <t>17</t>
  </si>
  <si>
    <t>安远县2017年特岗教师招聘小学语文学科考试成绩统计表</t>
  </si>
  <si>
    <t>安远县2017年特岗教师招聘小学数学学科考试成绩统计表</t>
  </si>
  <si>
    <t>安远县2017年特岗教师招聘小学英语学科考试成绩统计表</t>
  </si>
  <si>
    <t>安远县2017年特岗教师招聘小学音乐学科考试成绩统计表</t>
  </si>
  <si>
    <t>安远县2017年特岗教师招聘小学体育学科考试成绩统计表</t>
  </si>
  <si>
    <t>安远县2017年特岗教师招聘小学美术学科考试成绩统计表</t>
  </si>
  <si>
    <t>安远县2017年特岗教师招聘小学品德与生活学科考试成绩统计表</t>
  </si>
  <si>
    <t>安远县2017年特岗教师招聘小学科学学科考试成绩统计表</t>
  </si>
  <si>
    <t>安远县2017年特岗教师招聘小学综合实践学科考试成绩统计表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</si>
</sst>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;[Red]0"/>
    <numFmt numFmtId="186" formatCode="0.0_);\(0.0\)"/>
    <numFmt numFmtId="187" formatCode="0_);\(0\)"/>
    <numFmt numFmtId="188" formatCode="0.00_);\(0.00\)"/>
    <numFmt numFmtId="189" formatCode="0;_尀"/>
    <numFmt numFmtId="190" formatCode="0;_⠀"/>
    <numFmt numFmtId="191" formatCode="0.0;_⠀"/>
    <numFmt numFmtId="192" formatCode="0.00;_⠀"/>
    <numFmt numFmtId="193" formatCode="0;_㐀"/>
    <numFmt numFmtId="194" formatCode="0.0;_㐀"/>
    <numFmt numFmtId="195" formatCode="0.00;_㐀"/>
    <numFmt numFmtId="196" formatCode="0.00_ "/>
    <numFmt numFmtId="197" formatCode="0.000_ "/>
    <numFmt numFmtId="198" formatCode="0.0_ "/>
    <numFmt numFmtId="199" formatCode="0.0;_尀"/>
    <numFmt numFmtId="200" formatCode="0.00;_尀"/>
    <numFmt numFmtId="201" formatCode="0.0000_ "/>
    <numFmt numFmtId="202" formatCode="0;_ࠀ"/>
    <numFmt numFmtId="203" formatCode="0;_䰀"/>
    <numFmt numFmtId="204" formatCode="0.0;_䰀"/>
    <numFmt numFmtId="205" formatCode="0.00;_䰀"/>
    <numFmt numFmtId="206" formatCode="0.000;_䰀"/>
    <numFmt numFmtId="207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9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9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96" fontId="0" fillId="0" borderId="1" xfId="0" applyNumberFormat="1" applyFont="1" applyFill="1" applyBorder="1" applyAlignment="1">
      <alignment horizontal="center" vertical="center" wrapText="1"/>
    </xf>
    <xf numFmtId="192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9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20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24.75" customHeight="1"/>
  <cols>
    <col min="1" max="1" width="10.50390625" style="1" customWidth="1"/>
    <col min="2" max="2" width="11.00390625" style="1" customWidth="1"/>
    <col min="3" max="3" width="11.25390625" style="1" customWidth="1"/>
    <col min="4" max="4" width="11.125" style="1" customWidth="1"/>
    <col min="5" max="5" width="10.75390625" style="1" customWidth="1"/>
    <col min="6" max="6" width="10.50390625" style="1" customWidth="1"/>
    <col min="7" max="7" width="7.875" style="1" customWidth="1"/>
    <col min="8" max="16384" width="9.00390625" style="1" customWidth="1"/>
  </cols>
  <sheetData>
    <row r="1" spans="1:7" ht="36" customHeight="1">
      <c r="A1" s="33" t="s">
        <v>227</v>
      </c>
      <c r="B1" s="33"/>
      <c r="C1" s="33"/>
      <c r="D1" s="33"/>
      <c r="E1" s="33"/>
      <c r="F1" s="33"/>
      <c r="G1" s="33"/>
    </row>
    <row r="2" spans="1:7" s="15" customFormat="1" ht="38.25" customHeight="1">
      <c r="A2" s="14" t="s">
        <v>0</v>
      </c>
      <c r="B2" s="14" t="s">
        <v>1</v>
      </c>
      <c r="C2" s="14" t="s">
        <v>5</v>
      </c>
      <c r="D2" s="14" t="s">
        <v>7</v>
      </c>
      <c r="E2" s="14" t="s">
        <v>6</v>
      </c>
      <c r="F2" s="8" t="s">
        <v>3</v>
      </c>
      <c r="G2" s="14" t="s">
        <v>2</v>
      </c>
    </row>
    <row r="3" spans="1:7" s="23" customFormat="1" ht="18" customHeight="1">
      <c r="A3" s="17" t="s">
        <v>8</v>
      </c>
      <c r="B3" s="17" t="s">
        <v>42</v>
      </c>
      <c r="C3" s="18">
        <f aca="true" t="shared" si="0" ref="C3:C36">B3*0.25</f>
        <v>36</v>
      </c>
      <c r="D3" s="19">
        <v>91.67</v>
      </c>
      <c r="E3" s="20">
        <f aca="true" t="shared" si="1" ref="E3:E36">D3*0.5</f>
        <v>45.835</v>
      </c>
      <c r="F3" s="21">
        <f aca="true" t="shared" si="2" ref="F3:F36">C3+E3</f>
        <v>81.83500000000001</v>
      </c>
      <c r="G3" s="22" t="s">
        <v>176</v>
      </c>
    </row>
    <row r="4" spans="1:7" s="23" customFormat="1" ht="18" customHeight="1">
      <c r="A4" s="17" t="s">
        <v>10</v>
      </c>
      <c r="B4" s="17" t="s">
        <v>43</v>
      </c>
      <c r="C4" s="18">
        <f t="shared" si="0"/>
        <v>33.75</v>
      </c>
      <c r="D4" s="19">
        <v>91.33</v>
      </c>
      <c r="E4" s="20">
        <f t="shared" si="1"/>
        <v>45.665</v>
      </c>
      <c r="F4" s="21">
        <f t="shared" si="2"/>
        <v>79.41499999999999</v>
      </c>
      <c r="G4" s="22" t="s">
        <v>224</v>
      </c>
    </row>
    <row r="5" spans="1:7" s="23" customFormat="1" ht="18" customHeight="1">
      <c r="A5" s="17" t="s">
        <v>14</v>
      </c>
      <c r="B5" s="17" t="s">
        <v>47</v>
      </c>
      <c r="C5" s="18">
        <f t="shared" si="0"/>
        <v>32.375</v>
      </c>
      <c r="D5" s="19">
        <v>91.33</v>
      </c>
      <c r="E5" s="20">
        <f t="shared" si="1"/>
        <v>45.665</v>
      </c>
      <c r="F5" s="21">
        <f t="shared" si="2"/>
        <v>78.03999999999999</v>
      </c>
      <c r="G5" s="22" t="s">
        <v>177</v>
      </c>
    </row>
    <row r="6" spans="1:7" s="23" customFormat="1" ht="18" customHeight="1">
      <c r="A6" s="17" t="s">
        <v>11</v>
      </c>
      <c r="B6" s="17" t="s">
        <v>44</v>
      </c>
      <c r="C6" s="18">
        <f t="shared" si="0"/>
        <v>33.625</v>
      </c>
      <c r="D6" s="19">
        <v>87.33</v>
      </c>
      <c r="E6" s="20">
        <f t="shared" si="1"/>
        <v>43.665</v>
      </c>
      <c r="F6" s="21">
        <f t="shared" si="2"/>
        <v>77.28999999999999</v>
      </c>
      <c r="G6" s="22" t="s">
        <v>178</v>
      </c>
    </row>
    <row r="7" spans="1:7" s="23" customFormat="1" ht="18" customHeight="1">
      <c r="A7" s="17" t="s">
        <v>17</v>
      </c>
      <c r="B7" s="17" t="s">
        <v>49</v>
      </c>
      <c r="C7" s="18">
        <f t="shared" si="0"/>
        <v>31.375</v>
      </c>
      <c r="D7" s="19">
        <v>88.67</v>
      </c>
      <c r="E7" s="20">
        <f t="shared" si="1"/>
        <v>44.335</v>
      </c>
      <c r="F7" s="21">
        <f t="shared" si="2"/>
        <v>75.71000000000001</v>
      </c>
      <c r="G7" s="22" t="s">
        <v>179</v>
      </c>
    </row>
    <row r="8" spans="1:7" s="23" customFormat="1" ht="18" customHeight="1">
      <c r="A8" s="17" t="s">
        <v>16</v>
      </c>
      <c r="B8" s="17" t="s">
        <v>48</v>
      </c>
      <c r="C8" s="18">
        <f t="shared" si="0"/>
        <v>31.75</v>
      </c>
      <c r="D8" s="19">
        <v>87.33</v>
      </c>
      <c r="E8" s="20">
        <f t="shared" si="1"/>
        <v>43.665</v>
      </c>
      <c r="F8" s="21">
        <f t="shared" si="2"/>
        <v>75.41499999999999</v>
      </c>
      <c r="G8" s="22" t="s">
        <v>180</v>
      </c>
    </row>
    <row r="9" spans="1:7" s="23" customFormat="1" ht="18" customHeight="1">
      <c r="A9" s="17" t="s">
        <v>19</v>
      </c>
      <c r="B9" s="17" t="s">
        <v>51</v>
      </c>
      <c r="C9" s="18">
        <f t="shared" si="0"/>
        <v>30</v>
      </c>
      <c r="D9" s="19">
        <v>90.33</v>
      </c>
      <c r="E9" s="20">
        <f t="shared" si="1"/>
        <v>45.165</v>
      </c>
      <c r="F9" s="21">
        <f t="shared" si="2"/>
        <v>75.16499999999999</v>
      </c>
      <c r="G9" s="22" t="s">
        <v>181</v>
      </c>
    </row>
    <row r="10" spans="1:7" s="23" customFormat="1" ht="18" customHeight="1">
      <c r="A10" s="17" t="s">
        <v>9</v>
      </c>
      <c r="B10" s="17" t="s">
        <v>43</v>
      </c>
      <c r="C10" s="18">
        <f t="shared" si="0"/>
        <v>33.75</v>
      </c>
      <c r="D10" s="19">
        <v>82.67</v>
      </c>
      <c r="E10" s="20">
        <f t="shared" si="1"/>
        <v>41.335</v>
      </c>
      <c r="F10" s="21">
        <f t="shared" si="2"/>
        <v>75.08500000000001</v>
      </c>
      <c r="G10" s="22" t="s">
        <v>225</v>
      </c>
    </row>
    <row r="11" spans="1:7" s="23" customFormat="1" ht="18" customHeight="1">
      <c r="A11" s="17" t="s">
        <v>12</v>
      </c>
      <c r="B11" s="17" t="s">
        <v>45</v>
      </c>
      <c r="C11" s="18">
        <f t="shared" si="0"/>
        <v>32.875</v>
      </c>
      <c r="D11" s="19">
        <v>84.33</v>
      </c>
      <c r="E11" s="20">
        <f t="shared" si="1"/>
        <v>42.165</v>
      </c>
      <c r="F11" s="21">
        <f t="shared" si="2"/>
        <v>75.03999999999999</v>
      </c>
      <c r="G11" s="22" t="s">
        <v>182</v>
      </c>
    </row>
    <row r="12" spans="1:7" s="23" customFormat="1" ht="18" customHeight="1">
      <c r="A12" s="17" t="s">
        <v>30</v>
      </c>
      <c r="B12" s="17" t="s">
        <v>59</v>
      </c>
      <c r="C12" s="18">
        <f t="shared" si="0"/>
        <v>27.625</v>
      </c>
      <c r="D12" s="22" t="s">
        <v>220</v>
      </c>
      <c r="E12" s="20">
        <f t="shared" si="1"/>
        <v>46.335</v>
      </c>
      <c r="F12" s="21">
        <f t="shared" si="2"/>
        <v>73.96000000000001</v>
      </c>
      <c r="G12" s="22" t="s">
        <v>183</v>
      </c>
    </row>
    <row r="13" spans="1:7" s="23" customFormat="1" ht="18" customHeight="1">
      <c r="A13" s="17" t="s">
        <v>13</v>
      </c>
      <c r="B13" s="17" t="s">
        <v>46</v>
      </c>
      <c r="C13" s="18">
        <f t="shared" si="0"/>
        <v>32.75</v>
      </c>
      <c r="D13" s="19">
        <v>82.33</v>
      </c>
      <c r="E13" s="20">
        <f t="shared" si="1"/>
        <v>41.165</v>
      </c>
      <c r="F13" s="21">
        <f t="shared" si="2"/>
        <v>73.91499999999999</v>
      </c>
      <c r="G13" s="22" t="s">
        <v>184</v>
      </c>
    </row>
    <row r="14" spans="1:7" s="23" customFormat="1" ht="18" customHeight="1">
      <c r="A14" s="17" t="s">
        <v>20</v>
      </c>
      <c r="B14" s="17" t="s">
        <v>52</v>
      </c>
      <c r="C14" s="18">
        <f t="shared" si="0"/>
        <v>29.875</v>
      </c>
      <c r="D14" s="19">
        <v>87.67</v>
      </c>
      <c r="E14" s="20">
        <f t="shared" si="1"/>
        <v>43.835</v>
      </c>
      <c r="F14" s="21">
        <f t="shared" si="2"/>
        <v>73.71000000000001</v>
      </c>
      <c r="G14" s="22" t="s">
        <v>185</v>
      </c>
    </row>
    <row r="15" spans="1:7" s="23" customFormat="1" ht="18" customHeight="1">
      <c r="A15" s="17" t="s">
        <v>22</v>
      </c>
      <c r="B15" s="17" t="s">
        <v>53</v>
      </c>
      <c r="C15" s="18">
        <f t="shared" si="0"/>
        <v>29.5</v>
      </c>
      <c r="D15" s="22" t="s">
        <v>209</v>
      </c>
      <c r="E15" s="20">
        <f t="shared" si="1"/>
        <v>44.165</v>
      </c>
      <c r="F15" s="21">
        <f t="shared" si="2"/>
        <v>73.66499999999999</v>
      </c>
      <c r="G15" s="22" t="s">
        <v>186</v>
      </c>
    </row>
    <row r="16" spans="1:7" s="23" customFormat="1" ht="18" customHeight="1">
      <c r="A16" s="17" t="s">
        <v>15</v>
      </c>
      <c r="B16" s="17" t="s">
        <v>48</v>
      </c>
      <c r="C16" s="18">
        <f t="shared" si="0"/>
        <v>31.75</v>
      </c>
      <c r="D16" s="19">
        <v>83.67</v>
      </c>
      <c r="E16" s="20">
        <f t="shared" si="1"/>
        <v>41.835</v>
      </c>
      <c r="F16" s="21">
        <f t="shared" si="2"/>
        <v>73.58500000000001</v>
      </c>
      <c r="G16" s="22" t="s">
        <v>187</v>
      </c>
    </row>
    <row r="17" spans="1:7" s="23" customFormat="1" ht="18" customHeight="1">
      <c r="A17" s="17" t="s">
        <v>28</v>
      </c>
      <c r="B17" s="17" t="s">
        <v>57</v>
      </c>
      <c r="C17" s="18">
        <f t="shared" si="0"/>
        <v>28</v>
      </c>
      <c r="D17" s="22" t="s">
        <v>215</v>
      </c>
      <c r="E17" s="20">
        <f t="shared" si="1"/>
        <v>44.335</v>
      </c>
      <c r="F17" s="21">
        <f t="shared" si="2"/>
        <v>72.33500000000001</v>
      </c>
      <c r="G17" s="22" t="s">
        <v>188</v>
      </c>
    </row>
    <row r="18" spans="1:7" s="23" customFormat="1" ht="18" customHeight="1">
      <c r="A18" s="17" t="s">
        <v>18</v>
      </c>
      <c r="B18" s="17" t="s">
        <v>50</v>
      </c>
      <c r="C18" s="18">
        <f t="shared" si="0"/>
        <v>30.125</v>
      </c>
      <c r="D18" s="19">
        <v>83.33</v>
      </c>
      <c r="E18" s="20">
        <f t="shared" si="1"/>
        <v>41.665</v>
      </c>
      <c r="F18" s="21">
        <f t="shared" si="2"/>
        <v>71.78999999999999</v>
      </c>
      <c r="G18" s="22" t="s">
        <v>189</v>
      </c>
    </row>
    <row r="19" spans="1:7" s="23" customFormat="1" ht="18" customHeight="1">
      <c r="A19" s="17" t="s">
        <v>23</v>
      </c>
      <c r="B19" s="17" t="s">
        <v>53</v>
      </c>
      <c r="C19" s="18">
        <f t="shared" si="0"/>
        <v>29.5</v>
      </c>
      <c r="D19" s="22" t="s">
        <v>210</v>
      </c>
      <c r="E19" s="20">
        <f t="shared" si="1"/>
        <v>42</v>
      </c>
      <c r="F19" s="21">
        <f t="shared" si="2"/>
        <v>71.5</v>
      </c>
      <c r="G19" s="22" t="s">
        <v>226</v>
      </c>
    </row>
    <row r="20" spans="1:7" s="23" customFormat="1" ht="18" customHeight="1">
      <c r="A20" s="17" t="s">
        <v>26</v>
      </c>
      <c r="B20" s="17" t="s">
        <v>56</v>
      </c>
      <c r="C20" s="18">
        <f t="shared" si="0"/>
        <v>28.625</v>
      </c>
      <c r="D20" s="22" t="s">
        <v>217</v>
      </c>
      <c r="E20" s="20">
        <f t="shared" si="1"/>
        <v>42.835</v>
      </c>
      <c r="F20" s="21">
        <f t="shared" si="2"/>
        <v>71.46000000000001</v>
      </c>
      <c r="G20" s="22" t="s">
        <v>190</v>
      </c>
    </row>
    <row r="21" spans="1:7" s="23" customFormat="1" ht="18" customHeight="1">
      <c r="A21" s="17" t="s">
        <v>29</v>
      </c>
      <c r="B21" s="17" t="s">
        <v>58</v>
      </c>
      <c r="C21" s="18">
        <f t="shared" si="0"/>
        <v>27.75</v>
      </c>
      <c r="D21" s="22" t="s">
        <v>213</v>
      </c>
      <c r="E21" s="20">
        <f t="shared" si="1"/>
        <v>42.665</v>
      </c>
      <c r="F21" s="21">
        <f t="shared" si="2"/>
        <v>70.41499999999999</v>
      </c>
      <c r="G21" s="22" t="s">
        <v>191</v>
      </c>
    </row>
    <row r="22" spans="1:7" s="23" customFormat="1" ht="18" customHeight="1">
      <c r="A22" s="17" t="s">
        <v>31</v>
      </c>
      <c r="B22" s="17" t="s">
        <v>60</v>
      </c>
      <c r="C22" s="18">
        <f t="shared" si="0"/>
        <v>27.5</v>
      </c>
      <c r="D22" s="22" t="s">
        <v>212</v>
      </c>
      <c r="E22" s="20">
        <f t="shared" si="1"/>
        <v>42.5</v>
      </c>
      <c r="F22" s="21">
        <f t="shared" si="2"/>
        <v>70</v>
      </c>
      <c r="G22" s="22" t="s">
        <v>192</v>
      </c>
    </row>
    <row r="23" spans="1:7" s="23" customFormat="1" ht="18" customHeight="1">
      <c r="A23" s="17" t="s">
        <v>25</v>
      </c>
      <c r="B23" s="17" t="s">
        <v>55</v>
      </c>
      <c r="C23" s="18">
        <f t="shared" si="0"/>
        <v>29.125</v>
      </c>
      <c r="D23" s="22" t="s">
        <v>223</v>
      </c>
      <c r="E23" s="20">
        <f t="shared" si="1"/>
        <v>40.835</v>
      </c>
      <c r="F23" s="21">
        <f t="shared" si="2"/>
        <v>69.96000000000001</v>
      </c>
      <c r="G23" s="22" t="s">
        <v>193</v>
      </c>
    </row>
    <row r="24" spans="1:7" s="23" customFormat="1" ht="18" customHeight="1">
      <c r="A24" s="17" t="s">
        <v>24</v>
      </c>
      <c r="B24" s="17" t="s">
        <v>54</v>
      </c>
      <c r="C24" s="18">
        <f t="shared" si="0"/>
        <v>29.375</v>
      </c>
      <c r="D24" s="22" t="s">
        <v>219</v>
      </c>
      <c r="E24" s="20">
        <f t="shared" si="1"/>
        <v>40.335</v>
      </c>
      <c r="F24" s="21">
        <f t="shared" si="2"/>
        <v>69.71000000000001</v>
      </c>
      <c r="G24" s="22" t="s">
        <v>194</v>
      </c>
    </row>
    <row r="25" spans="1:7" s="23" customFormat="1" ht="18" customHeight="1">
      <c r="A25" s="17" t="s">
        <v>21</v>
      </c>
      <c r="B25" s="17" t="s">
        <v>53</v>
      </c>
      <c r="C25" s="18">
        <f t="shared" si="0"/>
        <v>29.5</v>
      </c>
      <c r="D25" s="19">
        <v>79.33</v>
      </c>
      <c r="E25" s="20">
        <f t="shared" si="1"/>
        <v>39.665</v>
      </c>
      <c r="F25" s="21">
        <f t="shared" si="2"/>
        <v>69.16499999999999</v>
      </c>
      <c r="G25" s="22" t="s">
        <v>195</v>
      </c>
    </row>
    <row r="26" spans="1:7" s="23" customFormat="1" ht="18" customHeight="1">
      <c r="A26" s="17" t="s">
        <v>32</v>
      </c>
      <c r="B26" s="17" t="s">
        <v>61</v>
      </c>
      <c r="C26" s="18">
        <f t="shared" si="0"/>
        <v>27.375</v>
      </c>
      <c r="D26" s="22" t="s">
        <v>221</v>
      </c>
      <c r="E26" s="20">
        <f t="shared" si="1"/>
        <v>41.5</v>
      </c>
      <c r="F26" s="21">
        <f t="shared" si="2"/>
        <v>68.875</v>
      </c>
      <c r="G26" s="22" t="s">
        <v>196</v>
      </c>
    </row>
    <row r="27" spans="1:7" s="23" customFormat="1" ht="18" customHeight="1">
      <c r="A27" s="17" t="s">
        <v>33</v>
      </c>
      <c r="B27" s="17" t="s">
        <v>61</v>
      </c>
      <c r="C27" s="18">
        <f t="shared" si="0"/>
        <v>27.375</v>
      </c>
      <c r="D27" s="22" t="s">
        <v>221</v>
      </c>
      <c r="E27" s="20">
        <f t="shared" si="1"/>
        <v>41.5</v>
      </c>
      <c r="F27" s="21">
        <f t="shared" si="2"/>
        <v>68.875</v>
      </c>
      <c r="G27" s="22" t="s">
        <v>197</v>
      </c>
    </row>
    <row r="28" spans="1:7" s="23" customFormat="1" ht="18" customHeight="1">
      <c r="A28" s="17" t="s">
        <v>36</v>
      </c>
      <c r="B28" s="17" t="s">
        <v>64</v>
      </c>
      <c r="C28" s="18">
        <f t="shared" si="0"/>
        <v>26.75</v>
      </c>
      <c r="D28" s="22" t="s">
        <v>211</v>
      </c>
      <c r="E28" s="20">
        <f t="shared" si="1"/>
        <v>41.165</v>
      </c>
      <c r="F28" s="21">
        <f t="shared" si="2"/>
        <v>67.91499999999999</v>
      </c>
      <c r="G28" s="22" t="s">
        <v>198</v>
      </c>
    </row>
    <row r="29" spans="1:7" s="23" customFormat="1" ht="18" customHeight="1">
      <c r="A29" s="17" t="s">
        <v>35</v>
      </c>
      <c r="B29" s="17" t="s">
        <v>63</v>
      </c>
      <c r="C29" s="18">
        <f t="shared" si="0"/>
        <v>26.875</v>
      </c>
      <c r="D29" s="22" t="s">
        <v>222</v>
      </c>
      <c r="E29" s="20">
        <f t="shared" si="1"/>
        <v>39.665</v>
      </c>
      <c r="F29" s="21">
        <f t="shared" si="2"/>
        <v>66.53999999999999</v>
      </c>
      <c r="G29" s="22" t="s">
        <v>199</v>
      </c>
    </row>
    <row r="30" spans="1:7" s="23" customFormat="1" ht="18" customHeight="1">
      <c r="A30" s="17" t="s">
        <v>38</v>
      </c>
      <c r="B30" s="17" t="s">
        <v>65</v>
      </c>
      <c r="C30" s="18">
        <f t="shared" si="0"/>
        <v>26.625</v>
      </c>
      <c r="D30" s="22" t="s">
        <v>216</v>
      </c>
      <c r="E30" s="20">
        <f t="shared" si="1"/>
        <v>38.5</v>
      </c>
      <c r="F30" s="21">
        <f t="shared" si="2"/>
        <v>65.125</v>
      </c>
      <c r="G30" s="22" t="s">
        <v>200</v>
      </c>
    </row>
    <row r="31" spans="1:7" s="23" customFormat="1" ht="18" customHeight="1">
      <c r="A31" s="17" t="s">
        <v>27</v>
      </c>
      <c r="B31" s="17" t="s">
        <v>56</v>
      </c>
      <c r="C31" s="18">
        <f t="shared" si="0"/>
        <v>28.625</v>
      </c>
      <c r="D31" s="22" t="s">
        <v>218</v>
      </c>
      <c r="E31" s="20">
        <f t="shared" si="1"/>
        <v>36.5</v>
      </c>
      <c r="F31" s="21">
        <f t="shared" si="2"/>
        <v>65.125</v>
      </c>
      <c r="G31" s="22" t="s">
        <v>201</v>
      </c>
    </row>
    <row r="32" spans="1:7" s="23" customFormat="1" ht="18" customHeight="1">
      <c r="A32" s="17" t="s">
        <v>39</v>
      </c>
      <c r="B32" s="17" t="s">
        <v>66</v>
      </c>
      <c r="C32" s="18">
        <f t="shared" si="0"/>
        <v>26.5</v>
      </c>
      <c r="D32" s="22" t="s">
        <v>208</v>
      </c>
      <c r="E32" s="20">
        <f t="shared" si="1"/>
        <v>38</v>
      </c>
      <c r="F32" s="21">
        <f t="shared" si="2"/>
        <v>64.5</v>
      </c>
      <c r="G32" s="22" t="s">
        <v>202</v>
      </c>
    </row>
    <row r="33" spans="1:7" s="23" customFormat="1" ht="18" customHeight="1">
      <c r="A33" s="17" t="s">
        <v>37</v>
      </c>
      <c r="B33" s="17" t="s">
        <v>64</v>
      </c>
      <c r="C33" s="18">
        <f t="shared" si="0"/>
        <v>26.75</v>
      </c>
      <c r="D33" s="22" t="s">
        <v>214</v>
      </c>
      <c r="E33" s="20">
        <f t="shared" si="1"/>
        <v>37.335</v>
      </c>
      <c r="F33" s="21">
        <f t="shared" si="2"/>
        <v>64.08500000000001</v>
      </c>
      <c r="G33" s="22" t="s">
        <v>203</v>
      </c>
    </row>
    <row r="34" spans="1:7" s="23" customFormat="1" ht="18" customHeight="1">
      <c r="A34" s="17" t="s">
        <v>40</v>
      </c>
      <c r="B34" s="17" t="s">
        <v>66</v>
      </c>
      <c r="C34" s="18">
        <f t="shared" si="0"/>
        <v>26.5</v>
      </c>
      <c r="D34" s="22" t="s">
        <v>214</v>
      </c>
      <c r="E34" s="20">
        <f t="shared" si="1"/>
        <v>37.335</v>
      </c>
      <c r="F34" s="21">
        <f t="shared" si="2"/>
        <v>63.835</v>
      </c>
      <c r="G34" s="22" t="s">
        <v>204</v>
      </c>
    </row>
    <row r="35" spans="1:7" s="23" customFormat="1" ht="18" customHeight="1">
      <c r="A35" s="17" t="s">
        <v>41</v>
      </c>
      <c r="B35" s="17" t="s">
        <v>67</v>
      </c>
      <c r="C35" s="18">
        <f t="shared" si="0"/>
        <v>26.375</v>
      </c>
      <c r="D35" s="22" t="s">
        <v>214</v>
      </c>
      <c r="E35" s="20">
        <f t="shared" si="1"/>
        <v>37.335</v>
      </c>
      <c r="F35" s="21">
        <f t="shared" si="2"/>
        <v>63.71</v>
      </c>
      <c r="G35" s="22" t="s">
        <v>205</v>
      </c>
    </row>
    <row r="36" spans="1:7" s="23" customFormat="1" ht="18" customHeight="1">
      <c r="A36" s="17" t="s">
        <v>34</v>
      </c>
      <c r="B36" s="17" t="s">
        <v>62</v>
      </c>
      <c r="C36" s="18">
        <f t="shared" si="0"/>
        <v>27.25</v>
      </c>
      <c r="D36" s="22" t="s">
        <v>207</v>
      </c>
      <c r="E36" s="20">
        <f t="shared" si="1"/>
        <v>36.335</v>
      </c>
      <c r="F36" s="21">
        <f t="shared" si="2"/>
        <v>63.585</v>
      </c>
      <c r="G36" s="22" t="s">
        <v>206</v>
      </c>
    </row>
  </sheetData>
  <sheetProtection/>
  <mergeCells count="1">
    <mergeCell ref="A1:G1"/>
  </mergeCells>
  <printOptions horizontalCentered="1"/>
  <pageMargins left="0.5118110236220472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00390625" defaultRowHeight="14.25"/>
  <cols>
    <col min="1" max="7" width="11.125" style="0" customWidth="1"/>
  </cols>
  <sheetData>
    <row r="1" spans="1:7" ht="35.25" customHeight="1">
      <c r="A1" s="33" t="s">
        <v>228</v>
      </c>
      <c r="B1" s="33"/>
      <c r="C1" s="33"/>
      <c r="D1" s="33"/>
      <c r="E1" s="33"/>
      <c r="F1" s="33"/>
      <c r="G1" s="33"/>
    </row>
    <row r="2" spans="1:7" s="13" customFormat="1" ht="36.75" customHeight="1">
      <c r="A2" s="14" t="s">
        <v>0</v>
      </c>
      <c r="B2" s="14" t="s">
        <v>1</v>
      </c>
      <c r="C2" s="14" t="s">
        <v>5</v>
      </c>
      <c r="D2" s="14" t="s">
        <v>7</v>
      </c>
      <c r="E2" s="14" t="s">
        <v>6</v>
      </c>
      <c r="F2" s="8" t="s">
        <v>3</v>
      </c>
      <c r="G2" s="14" t="s">
        <v>2</v>
      </c>
    </row>
    <row r="3" spans="1:7" s="29" customFormat="1" ht="20.25" customHeight="1">
      <c r="A3" s="17" t="s">
        <v>68</v>
      </c>
      <c r="B3" s="24" t="s">
        <v>95</v>
      </c>
      <c r="C3" s="25">
        <f aca="true" t="shared" si="0" ref="C3:C29">B3*0.25</f>
        <v>36.5</v>
      </c>
      <c r="D3" s="26">
        <v>89</v>
      </c>
      <c r="E3" s="27">
        <f aca="true" t="shared" si="1" ref="E3:E29">D3*0.5</f>
        <v>44.5</v>
      </c>
      <c r="F3" s="25">
        <f aca="true" t="shared" si="2" ref="F3:F29">C3+E3</f>
        <v>81</v>
      </c>
      <c r="G3" s="28">
        <v>1</v>
      </c>
    </row>
    <row r="4" spans="1:7" s="29" customFormat="1" ht="20.25" customHeight="1">
      <c r="A4" s="17" t="s">
        <v>69</v>
      </c>
      <c r="B4" s="24" t="s">
        <v>96</v>
      </c>
      <c r="C4" s="25">
        <f t="shared" si="0"/>
        <v>34.25</v>
      </c>
      <c r="D4" s="26">
        <v>89.33</v>
      </c>
      <c r="E4" s="27">
        <f t="shared" si="1"/>
        <v>44.665</v>
      </c>
      <c r="F4" s="25">
        <f t="shared" si="2"/>
        <v>78.91499999999999</v>
      </c>
      <c r="G4" s="28">
        <v>2</v>
      </c>
    </row>
    <row r="5" spans="1:7" s="29" customFormat="1" ht="20.25" customHeight="1">
      <c r="A5" s="17" t="s">
        <v>70</v>
      </c>
      <c r="B5" s="24" t="s">
        <v>97</v>
      </c>
      <c r="C5" s="25">
        <f t="shared" si="0"/>
        <v>31.625</v>
      </c>
      <c r="D5" s="26">
        <v>89.33</v>
      </c>
      <c r="E5" s="27">
        <f t="shared" si="1"/>
        <v>44.665</v>
      </c>
      <c r="F5" s="25">
        <f t="shared" si="2"/>
        <v>76.28999999999999</v>
      </c>
      <c r="G5" s="28">
        <v>3</v>
      </c>
    </row>
    <row r="6" spans="1:7" s="29" customFormat="1" ht="20.25" customHeight="1">
      <c r="A6" s="17" t="s">
        <v>71</v>
      </c>
      <c r="B6" s="24" t="s">
        <v>98</v>
      </c>
      <c r="C6" s="25">
        <f t="shared" si="0"/>
        <v>30.625</v>
      </c>
      <c r="D6" s="26">
        <v>91</v>
      </c>
      <c r="E6" s="27">
        <f t="shared" si="1"/>
        <v>45.5</v>
      </c>
      <c r="F6" s="25">
        <f t="shared" si="2"/>
        <v>76.125</v>
      </c>
      <c r="G6" s="28">
        <v>4</v>
      </c>
    </row>
    <row r="7" spans="1:7" s="29" customFormat="1" ht="20.25" customHeight="1">
      <c r="A7" s="17" t="s">
        <v>76</v>
      </c>
      <c r="B7" s="24" t="s">
        <v>56</v>
      </c>
      <c r="C7" s="25">
        <f t="shared" si="0"/>
        <v>28.625</v>
      </c>
      <c r="D7" s="26">
        <v>92</v>
      </c>
      <c r="E7" s="27">
        <f t="shared" si="1"/>
        <v>46</v>
      </c>
      <c r="F7" s="25">
        <f t="shared" si="2"/>
        <v>74.625</v>
      </c>
      <c r="G7" s="28">
        <v>5</v>
      </c>
    </row>
    <row r="8" spans="1:7" s="29" customFormat="1" ht="20.25" customHeight="1">
      <c r="A8" s="17" t="s">
        <v>74</v>
      </c>
      <c r="B8" s="24" t="s">
        <v>100</v>
      </c>
      <c r="C8" s="25">
        <f t="shared" si="0"/>
        <v>29</v>
      </c>
      <c r="D8" s="26">
        <v>88.33</v>
      </c>
      <c r="E8" s="27">
        <f t="shared" si="1"/>
        <v>44.165</v>
      </c>
      <c r="F8" s="25">
        <f t="shared" si="2"/>
        <v>73.16499999999999</v>
      </c>
      <c r="G8" s="28">
        <v>6</v>
      </c>
    </row>
    <row r="9" spans="1:7" s="29" customFormat="1" ht="20.25" customHeight="1">
      <c r="A9" s="17" t="s">
        <v>77</v>
      </c>
      <c r="B9" s="24" t="s">
        <v>102</v>
      </c>
      <c r="C9" s="25">
        <f t="shared" si="0"/>
        <v>28.25</v>
      </c>
      <c r="D9" s="26">
        <v>89.67</v>
      </c>
      <c r="E9" s="27">
        <f t="shared" si="1"/>
        <v>44.835</v>
      </c>
      <c r="F9" s="25">
        <f t="shared" si="2"/>
        <v>73.08500000000001</v>
      </c>
      <c r="G9" s="28">
        <v>7</v>
      </c>
    </row>
    <row r="10" spans="1:7" s="29" customFormat="1" ht="20.25" customHeight="1">
      <c r="A10" s="17" t="s">
        <v>79</v>
      </c>
      <c r="B10" s="24" t="s">
        <v>103</v>
      </c>
      <c r="C10" s="25">
        <f t="shared" si="0"/>
        <v>28.125</v>
      </c>
      <c r="D10" s="26">
        <v>89.33</v>
      </c>
      <c r="E10" s="27">
        <f t="shared" si="1"/>
        <v>44.665</v>
      </c>
      <c r="F10" s="25">
        <f t="shared" si="2"/>
        <v>72.78999999999999</v>
      </c>
      <c r="G10" s="28">
        <v>8</v>
      </c>
    </row>
    <row r="11" spans="1:7" s="29" customFormat="1" ht="20.25" customHeight="1">
      <c r="A11" s="17" t="s">
        <v>72</v>
      </c>
      <c r="B11" s="24" t="s">
        <v>99</v>
      </c>
      <c r="C11" s="25">
        <f t="shared" si="0"/>
        <v>30.25</v>
      </c>
      <c r="D11" s="26">
        <v>84.33</v>
      </c>
      <c r="E11" s="27">
        <f t="shared" si="1"/>
        <v>42.165</v>
      </c>
      <c r="F11" s="25">
        <f t="shared" si="2"/>
        <v>72.41499999999999</v>
      </c>
      <c r="G11" s="28">
        <v>9</v>
      </c>
    </row>
    <row r="12" spans="1:7" s="29" customFormat="1" ht="20.25" customHeight="1">
      <c r="A12" s="17" t="s">
        <v>84</v>
      </c>
      <c r="B12" s="24" t="s">
        <v>105</v>
      </c>
      <c r="C12" s="25">
        <f t="shared" si="0"/>
        <v>26.25</v>
      </c>
      <c r="D12" s="26">
        <v>92</v>
      </c>
      <c r="E12" s="27">
        <f t="shared" si="1"/>
        <v>46</v>
      </c>
      <c r="F12" s="25">
        <f t="shared" si="2"/>
        <v>72.25</v>
      </c>
      <c r="G12" s="28">
        <v>10</v>
      </c>
    </row>
    <row r="13" spans="1:7" s="29" customFormat="1" ht="20.25" customHeight="1">
      <c r="A13" s="17" t="s">
        <v>80</v>
      </c>
      <c r="B13" s="24" t="s">
        <v>60</v>
      </c>
      <c r="C13" s="25">
        <f t="shared" si="0"/>
        <v>27.5</v>
      </c>
      <c r="D13" s="26">
        <v>89.33</v>
      </c>
      <c r="E13" s="27">
        <f t="shared" si="1"/>
        <v>44.665</v>
      </c>
      <c r="F13" s="25">
        <f t="shared" si="2"/>
        <v>72.16499999999999</v>
      </c>
      <c r="G13" s="28">
        <v>11</v>
      </c>
    </row>
    <row r="14" spans="1:7" s="29" customFormat="1" ht="20.25" customHeight="1">
      <c r="A14" s="17" t="s">
        <v>73</v>
      </c>
      <c r="B14" s="24" t="s">
        <v>54</v>
      </c>
      <c r="C14" s="25">
        <f t="shared" si="0"/>
        <v>29.375</v>
      </c>
      <c r="D14" s="26">
        <v>85</v>
      </c>
      <c r="E14" s="27">
        <f t="shared" si="1"/>
        <v>42.5</v>
      </c>
      <c r="F14" s="25">
        <f t="shared" si="2"/>
        <v>71.875</v>
      </c>
      <c r="G14" s="28">
        <v>12</v>
      </c>
    </row>
    <row r="15" spans="1:7" s="29" customFormat="1" ht="20.25" customHeight="1">
      <c r="A15" s="17" t="s">
        <v>81</v>
      </c>
      <c r="B15" s="24" t="s">
        <v>104</v>
      </c>
      <c r="C15" s="25">
        <f t="shared" si="0"/>
        <v>27.125</v>
      </c>
      <c r="D15" s="26">
        <v>87.67</v>
      </c>
      <c r="E15" s="27">
        <f t="shared" si="1"/>
        <v>43.835</v>
      </c>
      <c r="F15" s="25">
        <f t="shared" si="2"/>
        <v>70.96000000000001</v>
      </c>
      <c r="G15" s="28">
        <v>13</v>
      </c>
    </row>
    <row r="16" spans="1:7" s="29" customFormat="1" ht="20.25" customHeight="1">
      <c r="A16" s="17" t="s">
        <v>78</v>
      </c>
      <c r="B16" s="24" t="s">
        <v>102</v>
      </c>
      <c r="C16" s="25">
        <f t="shared" si="0"/>
        <v>28.25</v>
      </c>
      <c r="D16" s="26">
        <v>84</v>
      </c>
      <c r="E16" s="27">
        <f t="shared" si="1"/>
        <v>42</v>
      </c>
      <c r="F16" s="25">
        <f t="shared" si="2"/>
        <v>70.25</v>
      </c>
      <c r="G16" s="28">
        <v>14</v>
      </c>
    </row>
    <row r="17" spans="1:7" s="29" customFormat="1" ht="20.25" customHeight="1">
      <c r="A17" s="17" t="s">
        <v>85</v>
      </c>
      <c r="B17" s="24" t="s">
        <v>105</v>
      </c>
      <c r="C17" s="25">
        <f t="shared" si="0"/>
        <v>26.25</v>
      </c>
      <c r="D17" s="26">
        <v>87.33</v>
      </c>
      <c r="E17" s="27">
        <f t="shared" si="1"/>
        <v>43.665</v>
      </c>
      <c r="F17" s="25">
        <f t="shared" si="2"/>
        <v>69.91499999999999</v>
      </c>
      <c r="G17" s="28">
        <v>15</v>
      </c>
    </row>
    <row r="18" spans="1:7" s="29" customFormat="1" ht="20.25" customHeight="1">
      <c r="A18" s="17" t="s">
        <v>86</v>
      </c>
      <c r="B18" s="24" t="s">
        <v>106</v>
      </c>
      <c r="C18" s="25">
        <f t="shared" si="0"/>
        <v>26</v>
      </c>
      <c r="D18" s="26">
        <v>86.33</v>
      </c>
      <c r="E18" s="27">
        <f t="shared" si="1"/>
        <v>43.165</v>
      </c>
      <c r="F18" s="25">
        <f t="shared" si="2"/>
        <v>69.16499999999999</v>
      </c>
      <c r="G18" s="28">
        <v>16</v>
      </c>
    </row>
    <row r="19" spans="1:7" s="29" customFormat="1" ht="20.25" customHeight="1">
      <c r="A19" s="17" t="s">
        <v>82</v>
      </c>
      <c r="B19" s="24" t="s">
        <v>64</v>
      </c>
      <c r="C19" s="25">
        <f t="shared" si="0"/>
        <v>26.75</v>
      </c>
      <c r="D19" s="26">
        <v>84</v>
      </c>
      <c r="E19" s="27">
        <f t="shared" si="1"/>
        <v>42</v>
      </c>
      <c r="F19" s="25">
        <f t="shared" si="2"/>
        <v>68.75</v>
      </c>
      <c r="G19" s="28">
        <v>17</v>
      </c>
    </row>
    <row r="20" spans="1:7" s="29" customFormat="1" ht="20.25" customHeight="1">
      <c r="A20" s="17" t="s">
        <v>75</v>
      </c>
      <c r="B20" s="24" t="s">
        <v>101</v>
      </c>
      <c r="C20" s="25">
        <f t="shared" si="0"/>
        <v>28.875</v>
      </c>
      <c r="D20" s="26">
        <v>79.33</v>
      </c>
      <c r="E20" s="27">
        <f t="shared" si="1"/>
        <v>39.665</v>
      </c>
      <c r="F20" s="25">
        <f t="shared" si="2"/>
        <v>68.53999999999999</v>
      </c>
      <c r="G20" s="28">
        <v>18</v>
      </c>
    </row>
    <row r="21" spans="1:7" s="29" customFormat="1" ht="20.25" customHeight="1">
      <c r="A21" s="17" t="s">
        <v>88</v>
      </c>
      <c r="B21" s="24" t="s">
        <v>108</v>
      </c>
      <c r="C21" s="25">
        <f t="shared" si="0"/>
        <v>24.75</v>
      </c>
      <c r="D21" s="26">
        <v>87.33</v>
      </c>
      <c r="E21" s="27">
        <f t="shared" si="1"/>
        <v>43.665</v>
      </c>
      <c r="F21" s="25">
        <f t="shared" si="2"/>
        <v>68.41499999999999</v>
      </c>
      <c r="G21" s="28">
        <v>19</v>
      </c>
    </row>
    <row r="22" spans="1:7" s="29" customFormat="1" ht="20.25" customHeight="1">
      <c r="A22" s="17" t="s">
        <v>90</v>
      </c>
      <c r="B22" s="24" t="s">
        <v>110</v>
      </c>
      <c r="C22" s="25">
        <f t="shared" si="0"/>
        <v>24.125</v>
      </c>
      <c r="D22" s="26">
        <v>88</v>
      </c>
      <c r="E22" s="27">
        <f t="shared" si="1"/>
        <v>44</v>
      </c>
      <c r="F22" s="25">
        <f t="shared" si="2"/>
        <v>68.125</v>
      </c>
      <c r="G22" s="28">
        <v>20</v>
      </c>
    </row>
    <row r="23" spans="1:7" s="29" customFormat="1" ht="20.25" customHeight="1">
      <c r="A23" s="17" t="s">
        <v>87</v>
      </c>
      <c r="B23" s="24" t="s">
        <v>107</v>
      </c>
      <c r="C23" s="25">
        <f t="shared" si="0"/>
        <v>25.5</v>
      </c>
      <c r="D23" s="26">
        <v>84.67</v>
      </c>
      <c r="E23" s="27">
        <f t="shared" si="1"/>
        <v>42.335</v>
      </c>
      <c r="F23" s="25">
        <f t="shared" si="2"/>
        <v>67.83500000000001</v>
      </c>
      <c r="G23" s="28">
        <v>21</v>
      </c>
    </row>
    <row r="24" spans="1:7" s="29" customFormat="1" ht="20.25" customHeight="1">
      <c r="A24" s="17" t="s">
        <v>93</v>
      </c>
      <c r="B24" s="24" t="s">
        <v>112</v>
      </c>
      <c r="C24" s="25">
        <f t="shared" si="0"/>
        <v>22.625</v>
      </c>
      <c r="D24" s="26">
        <v>88.33</v>
      </c>
      <c r="E24" s="27">
        <f t="shared" si="1"/>
        <v>44.165</v>
      </c>
      <c r="F24" s="25">
        <f t="shared" si="2"/>
        <v>66.78999999999999</v>
      </c>
      <c r="G24" s="28">
        <v>22</v>
      </c>
    </row>
    <row r="25" spans="1:7" s="29" customFormat="1" ht="20.25" customHeight="1">
      <c r="A25" s="17" t="s">
        <v>91</v>
      </c>
      <c r="B25" s="24" t="s">
        <v>111</v>
      </c>
      <c r="C25" s="25">
        <f t="shared" si="0"/>
        <v>22.875</v>
      </c>
      <c r="D25" s="26">
        <v>87.67</v>
      </c>
      <c r="E25" s="27">
        <f t="shared" si="1"/>
        <v>43.835</v>
      </c>
      <c r="F25" s="25">
        <f t="shared" si="2"/>
        <v>66.71000000000001</v>
      </c>
      <c r="G25" s="28">
        <v>23</v>
      </c>
    </row>
    <row r="26" spans="1:7" s="29" customFormat="1" ht="20.25" customHeight="1">
      <c r="A26" s="17" t="s">
        <v>92</v>
      </c>
      <c r="B26" s="24" t="s">
        <v>111</v>
      </c>
      <c r="C26" s="25">
        <f t="shared" si="0"/>
        <v>22.875</v>
      </c>
      <c r="D26" s="26">
        <v>86.67</v>
      </c>
      <c r="E26" s="27">
        <f t="shared" si="1"/>
        <v>43.335</v>
      </c>
      <c r="F26" s="25">
        <f t="shared" si="2"/>
        <v>66.21000000000001</v>
      </c>
      <c r="G26" s="28">
        <v>24</v>
      </c>
    </row>
    <row r="27" spans="1:7" s="29" customFormat="1" ht="20.25" customHeight="1">
      <c r="A27" s="17" t="s">
        <v>94</v>
      </c>
      <c r="B27" s="24" t="s">
        <v>112</v>
      </c>
      <c r="C27" s="25">
        <f t="shared" si="0"/>
        <v>22.625</v>
      </c>
      <c r="D27" s="26">
        <v>87</v>
      </c>
      <c r="E27" s="27">
        <f t="shared" si="1"/>
        <v>43.5</v>
      </c>
      <c r="F27" s="25">
        <f t="shared" si="2"/>
        <v>66.125</v>
      </c>
      <c r="G27" s="28">
        <v>25</v>
      </c>
    </row>
    <row r="28" spans="1:7" s="29" customFormat="1" ht="20.25" customHeight="1">
      <c r="A28" s="17" t="s">
        <v>89</v>
      </c>
      <c r="B28" s="24" t="s">
        <v>109</v>
      </c>
      <c r="C28" s="25">
        <f t="shared" si="0"/>
        <v>24.5</v>
      </c>
      <c r="D28" s="26">
        <v>82.67</v>
      </c>
      <c r="E28" s="27">
        <f t="shared" si="1"/>
        <v>41.335</v>
      </c>
      <c r="F28" s="25">
        <f t="shared" si="2"/>
        <v>65.83500000000001</v>
      </c>
      <c r="G28" s="28">
        <v>26</v>
      </c>
    </row>
    <row r="29" spans="1:7" s="29" customFormat="1" ht="20.25" customHeight="1">
      <c r="A29" s="17" t="s">
        <v>83</v>
      </c>
      <c r="B29" s="24" t="s">
        <v>67</v>
      </c>
      <c r="C29" s="25">
        <f t="shared" si="0"/>
        <v>26.375</v>
      </c>
      <c r="D29" s="26">
        <v>78</v>
      </c>
      <c r="E29" s="27">
        <f t="shared" si="1"/>
        <v>39</v>
      </c>
      <c r="F29" s="25">
        <f t="shared" si="2"/>
        <v>65.375</v>
      </c>
      <c r="G29" s="28">
        <v>27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00390625" defaultRowHeight="26.25" customHeight="1"/>
  <cols>
    <col min="1" max="1" width="10.75390625" style="2" customWidth="1"/>
    <col min="2" max="2" width="10.625" style="2" customWidth="1"/>
    <col min="3" max="3" width="11.00390625" style="2" customWidth="1"/>
    <col min="4" max="4" width="10.875" style="2" customWidth="1"/>
    <col min="5" max="5" width="11.25390625" style="2" customWidth="1"/>
    <col min="6" max="6" width="10.50390625" style="2" customWidth="1"/>
    <col min="7" max="16384" width="9.00390625" style="2" customWidth="1"/>
  </cols>
  <sheetData>
    <row r="1" spans="1:7" ht="34.5" customHeight="1">
      <c r="A1" s="33" t="s">
        <v>229</v>
      </c>
      <c r="B1" s="33"/>
      <c r="C1" s="33"/>
      <c r="D1" s="33"/>
      <c r="E1" s="33"/>
      <c r="F1" s="33"/>
      <c r="G1" s="33"/>
    </row>
    <row r="2" spans="1:7" s="11" customFormat="1" ht="36.75" customHeight="1">
      <c r="A2" s="12" t="s">
        <v>0</v>
      </c>
      <c r="B2" s="12" t="s">
        <v>1</v>
      </c>
      <c r="C2" s="12" t="s">
        <v>5</v>
      </c>
      <c r="D2" s="12" t="s">
        <v>4</v>
      </c>
      <c r="E2" s="12" t="s">
        <v>6</v>
      </c>
      <c r="F2" s="3" t="s">
        <v>3</v>
      </c>
      <c r="G2" s="10" t="s">
        <v>2</v>
      </c>
    </row>
    <row r="3" spans="1:7" s="31" customFormat="1" ht="26.25" customHeight="1">
      <c r="A3" s="17" t="s">
        <v>114</v>
      </c>
      <c r="B3" s="17" t="s">
        <v>129</v>
      </c>
      <c r="C3" s="25">
        <f aca="true" t="shared" si="0" ref="C3:C17">B3*0.25</f>
        <v>35</v>
      </c>
      <c r="D3" s="26">
        <v>93</v>
      </c>
      <c r="E3" s="30">
        <f aca="true" t="shared" si="1" ref="E3:E17">D3*0.5</f>
        <v>46.5</v>
      </c>
      <c r="F3" s="25">
        <f aca="true" t="shared" si="2" ref="F3:F17">C3+E3</f>
        <v>81.5</v>
      </c>
      <c r="G3" s="28">
        <v>1</v>
      </c>
    </row>
    <row r="4" spans="1:7" s="31" customFormat="1" ht="26.25" customHeight="1">
      <c r="A4" s="17" t="s">
        <v>113</v>
      </c>
      <c r="B4" s="17" t="s">
        <v>128</v>
      </c>
      <c r="C4" s="25">
        <f t="shared" si="0"/>
        <v>38.75</v>
      </c>
      <c r="D4" s="26">
        <v>85</v>
      </c>
      <c r="E4" s="30">
        <f t="shared" si="1"/>
        <v>42.5</v>
      </c>
      <c r="F4" s="25">
        <f t="shared" si="2"/>
        <v>81.25</v>
      </c>
      <c r="G4" s="28">
        <v>2</v>
      </c>
    </row>
    <row r="5" spans="1:7" s="31" customFormat="1" ht="26.25" customHeight="1">
      <c r="A5" s="17" t="s">
        <v>115</v>
      </c>
      <c r="B5" s="17" t="s">
        <v>130</v>
      </c>
      <c r="C5" s="25">
        <f t="shared" si="0"/>
        <v>34.875</v>
      </c>
      <c r="D5" s="26">
        <v>91.33</v>
      </c>
      <c r="E5" s="30">
        <f t="shared" si="1"/>
        <v>45.665</v>
      </c>
      <c r="F5" s="25">
        <f t="shared" si="2"/>
        <v>80.53999999999999</v>
      </c>
      <c r="G5" s="28">
        <v>3</v>
      </c>
    </row>
    <row r="6" spans="1:7" s="31" customFormat="1" ht="26.25" customHeight="1">
      <c r="A6" s="17" t="s">
        <v>123</v>
      </c>
      <c r="B6" s="17" t="s">
        <v>135</v>
      </c>
      <c r="C6" s="25">
        <f t="shared" si="0"/>
        <v>31.25</v>
      </c>
      <c r="D6" s="32">
        <v>89.33</v>
      </c>
      <c r="E6" s="30">
        <f t="shared" si="1"/>
        <v>44.665</v>
      </c>
      <c r="F6" s="25">
        <f t="shared" si="2"/>
        <v>75.91499999999999</v>
      </c>
      <c r="G6" s="28">
        <v>4</v>
      </c>
    </row>
    <row r="7" spans="1:7" s="31" customFormat="1" ht="26.25" customHeight="1">
      <c r="A7" s="17" t="s">
        <v>118</v>
      </c>
      <c r="B7" s="17" t="s">
        <v>133</v>
      </c>
      <c r="C7" s="25">
        <f t="shared" si="0"/>
        <v>32.5</v>
      </c>
      <c r="D7" s="26">
        <v>86.67</v>
      </c>
      <c r="E7" s="30">
        <f t="shared" si="1"/>
        <v>43.335</v>
      </c>
      <c r="F7" s="25">
        <f t="shared" si="2"/>
        <v>75.83500000000001</v>
      </c>
      <c r="G7" s="28">
        <v>5</v>
      </c>
    </row>
    <row r="8" spans="1:7" s="31" customFormat="1" ht="26.25" customHeight="1">
      <c r="A8" s="17" t="s">
        <v>124</v>
      </c>
      <c r="B8" s="17" t="s">
        <v>136</v>
      </c>
      <c r="C8" s="25">
        <f t="shared" si="0"/>
        <v>30.5</v>
      </c>
      <c r="D8" s="26">
        <v>89</v>
      </c>
      <c r="E8" s="30">
        <f t="shared" si="1"/>
        <v>44.5</v>
      </c>
      <c r="F8" s="25">
        <f t="shared" si="2"/>
        <v>75</v>
      </c>
      <c r="G8" s="28">
        <v>6</v>
      </c>
    </row>
    <row r="9" spans="1:7" s="31" customFormat="1" ht="26.25" customHeight="1">
      <c r="A9" s="17" t="s">
        <v>120</v>
      </c>
      <c r="B9" s="17" t="s">
        <v>134</v>
      </c>
      <c r="C9" s="25">
        <f t="shared" si="0"/>
        <v>32</v>
      </c>
      <c r="D9" s="26">
        <v>85.67</v>
      </c>
      <c r="E9" s="30">
        <f t="shared" si="1"/>
        <v>42.835</v>
      </c>
      <c r="F9" s="25">
        <f t="shared" si="2"/>
        <v>74.83500000000001</v>
      </c>
      <c r="G9" s="28">
        <v>7</v>
      </c>
    </row>
    <row r="10" spans="1:7" s="31" customFormat="1" ht="26.25" customHeight="1">
      <c r="A10" s="17" t="s">
        <v>126</v>
      </c>
      <c r="B10" s="17" t="s">
        <v>52</v>
      </c>
      <c r="C10" s="25">
        <f t="shared" si="0"/>
        <v>29.875</v>
      </c>
      <c r="D10" s="26">
        <v>88.67</v>
      </c>
      <c r="E10" s="30">
        <f t="shared" si="1"/>
        <v>44.335</v>
      </c>
      <c r="F10" s="25">
        <f t="shared" si="2"/>
        <v>74.21000000000001</v>
      </c>
      <c r="G10" s="28">
        <v>8</v>
      </c>
    </row>
    <row r="11" spans="1:7" s="31" customFormat="1" ht="26.25" customHeight="1">
      <c r="A11" s="17" t="s">
        <v>119</v>
      </c>
      <c r="B11" s="17" t="s">
        <v>47</v>
      </c>
      <c r="C11" s="25">
        <f t="shared" si="0"/>
        <v>32.375</v>
      </c>
      <c r="D11" s="26">
        <v>83.67</v>
      </c>
      <c r="E11" s="30">
        <f t="shared" si="1"/>
        <v>41.835</v>
      </c>
      <c r="F11" s="25">
        <f t="shared" si="2"/>
        <v>74.21000000000001</v>
      </c>
      <c r="G11" s="28">
        <v>9</v>
      </c>
    </row>
    <row r="12" spans="1:7" s="31" customFormat="1" ht="26.25" customHeight="1">
      <c r="A12" s="17" t="s">
        <v>121</v>
      </c>
      <c r="B12" s="17" t="s">
        <v>134</v>
      </c>
      <c r="C12" s="25">
        <f t="shared" si="0"/>
        <v>32</v>
      </c>
      <c r="D12" s="26">
        <v>84.33</v>
      </c>
      <c r="E12" s="30">
        <f t="shared" si="1"/>
        <v>42.165</v>
      </c>
      <c r="F12" s="25">
        <f t="shared" si="2"/>
        <v>74.16499999999999</v>
      </c>
      <c r="G12" s="28">
        <v>10</v>
      </c>
    </row>
    <row r="13" spans="1:7" s="31" customFormat="1" ht="26.25" customHeight="1">
      <c r="A13" s="17" t="s">
        <v>116</v>
      </c>
      <c r="B13" s="17" t="s">
        <v>131</v>
      </c>
      <c r="C13" s="25">
        <f t="shared" si="0"/>
        <v>33</v>
      </c>
      <c r="D13" s="26">
        <v>82.33</v>
      </c>
      <c r="E13" s="30">
        <f t="shared" si="1"/>
        <v>41.165</v>
      </c>
      <c r="F13" s="25">
        <f t="shared" si="2"/>
        <v>74.16499999999999</v>
      </c>
      <c r="G13" s="28">
        <v>11</v>
      </c>
    </row>
    <row r="14" spans="1:7" s="31" customFormat="1" ht="26.25" customHeight="1">
      <c r="A14" s="17" t="s">
        <v>117</v>
      </c>
      <c r="B14" s="17" t="s">
        <v>132</v>
      </c>
      <c r="C14" s="25">
        <f t="shared" si="0"/>
        <v>32.625</v>
      </c>
      <c r="D14" s="26">
        <v>80.33</v>
      </c>
      <c r="E14" s="30">
        <f t="shared" si="1"/>
        <v>40.165</v>
      </c>
      <c r="F14" s="25">
        <f t="shared" si="2"/>
        <v>72.78999999999999</v>
      </c>
      <c r="G14" s="28">
        <v>12</v>
      </c>
    </row>
    <row r="15" spans="1:7" s="31" customFormat="1" ht="26.25" customHeight="1">
      <c r="A15" s="17" t="s">
        <v>122</v>
      </c>
      <c r="B15" s="17" t="s">
        <v>97</v>
      </c>
      <c r="C15" s="25">
        <f t="shared" si="0"/>
        <v>31.625</v>
      </c>
      <c r="D15" s="32">
        <v>80.67</v>
      </c>
      <c r="E15" s="30">
        <f t="shared" si="1"/>
        <v>40.335</v>
      </c>
      <c r="F15" s="25">
        <f t="shared" si="2"/>
        <v>71.96000000000001</v>
      </c>
      <c r="G15" s="28">
        <v>13</v>
      </c>
    </row>
    <row r="16" spans="1:7" s="31" customFormat="1" ht="26.25" customHeight="1">
      <c r="A16" s="17" t="s">
        <v>125</v>
      </c>
      <c r="B16" s="17" t="s">
        <v>50</v>
      </c>
      <c r="C16" s="25">
        <f t="shared" si="0"/>
        <v>30.125</v>
      </c>
      <c r="D16" s="26">
        <v>80.33</v>
      </c>
      <c r="E16" s="30">
        <f t="shared" si="1"/>
        <v>40.165</v>
      </c>
      <c r="F16" s="25">
        <f t="shared" si="2"/>
        <v>70.28999999999999</v>
      </c>
      <c r="G16" s="28">
        <v>14</v>
      </c>
    </row>
    <row r="17" spans="1:7" s="31" customFormat="1" ht="26.25" customHeight="1">
      <c r="A17" s="17" t="s">
        <v>127</v>
      </c>
      <c r="B17" s="17" t="s">
        <v>52</v>
      </c>
      <c r="C17" s="25">
        <f t="shared" si="0"/>
        <v>29.875</v>
      </c>
      <c r="D17" s="26">
        <v>70.33</v>
      </c>
      <c r="E17" s="30">
        <f t="shared" si="1"/>
        <v>35.165</v>
      </c>
      <c r="F17" s="25">
        <f t="shared" si="2"/>
        <v>65.03999999999999</v>
      </c>
      <c r="G17" s="28">
        <v>15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G1"/>
    </sheetView>
  </sheetViews>
  <sheetFormatPr defaultColWidth="9.00390625" defaultRowHeight="14.25"/>
  <cols>
    <col min="1" max="7" width="11.00390625" style="2" customWidth="1"/>
    <col min="8" max="16384" width="9.00390625" style="2" customWidth="1"/>
  </cols>
  <sheetData>
    <row r="1" spans="1:7" ht="32.25" customHeight="1">
      <c r="A1" s="33" t="s">
        <v>230</v>
      </c>
      <c r="B1" s="33"/>
      <c r="C1" s="33"/>
      <c r="D1" s="33"/>
      <c r="E1" s="33"/>
      <c r="F1" s="33"/>
      <c r="G1" s="33"/>
    </row>
    <row r="2" spans="1:7" s="11" customFormat="1" ht="36.75" customHeight="1">
      <c r="A2" s="12" t="s">
        <v>0</v>
      </c>
      <c r="B2" s="12" t="s">
        <v>1</v>
      </c>
      <c r="C2" s="12" t="s">
        <v>5</v>
      </c>
      <c r="D2" s="12" t="s">
        <v>4</v>
      </c>
      <c r="E2" s="12" t="s">
        <v>6</v>
      </c>
      <c r="F2" s="3" t="s">
        <v>3</v>
      </c>
      <c r="G2" s="10" t="s">
        <v>2</v>
      </c>
    </row>
    <row r="3" spans="1:7" ht="22.5" customHeight="1">
      <c r="A3" s="9" t="s">
        <v>138</v>
      </c>
      <c r="B3" s="9" t="s">
        <v>52</v>
      </c>
      <c r="C3" s="5">
        <f>B3*0.25</f>
        <v>29.875</v>
      </c>
      <c r="D3" s="4">
        <v>90.33</v>
      </c>
      <c r="E3" s="5">
        <f>D3*0.5</f>
        <v>45.165</v>
      </c>
      <c r="F3" s="5">
        <f>C3+E3</f>
        <v>75.03999999999999</v>
      </c>
      <c r="G3" s="6">
        <v>1</v>
      </c>
    </row>
    <row r="4" spans="1:7" ht="22.5" customHeight="1">
      <c r="A4" s="9" t="s">
        <v>137</v>
      </c>
      <c r="B4" s="9" t="s">
        <v>135</v>
      </c>
      <c r="C4" s="5">
        <f>B4*0.25</f>
        <v>31.25</v>
      </c>
      <c r="D4" s="4">
        <v>87.33</v>
      </c>
      <c r="E4" s="5">
        <f>D4*0.5</f>
        <v>43.665</v>
      </c>
      <c r="F4" s="5">
        <f>C4+E4</f>
        <v>74.91499999999999</v>
      </c>
      <c r="G4" s="6">
        <v>2</v>
      </c>
    </row>
    <row r="5" spans="1:7" ht="22.5" customHeight="1">
      <c r="A5" s="9" t="s">
        <v>140</v>
      </c>
      <c r="B5" s="9" t="s">
        <v>143</v>
      </c>
      <c r="C5" s="5">
        <f>B5*0.25</f>
        <v>23.375</v>
      </c>
      <c r="D5" s="4">
        <v>89</v>
      </c>
      <c r="E5" s="5">
        <f>D5*0.5</f>
        <v>44.5</v>
      </c>
      <c r="F5" s="5">
        <f>C5+E5</f>
        <v>67.875</v>
      </c>
      <c r="G5" s="6">
        <v>3</v>
      </c>
    </row>
    <row r="6" spans="1:7" ht="22.5" customHeight="1">
      <c r="A6" s="9" t="s">
        <v>139</v>
      </c>
      <c r="B6" s="9" t="s">
        <v>142</v>
      </c>
      <c r="C6" s="5">
        <f>B6*0.25</f>
        <v>23.875</v>
      </c>
      <c r="D6" s="4">
        <v>87</v>
      </c>
      <c r="E6" s="5">
        <f>D6*0.5</f>
        <v>43.5</v>
      </c>
      <c r="F6" s="5">
        <f>C6+E6</f>
        <v>67.375</v>
      </c>
      <c r="G6" s="6">
        <v>4</v>
      </c>
    </row>
    <row r="7" spans="1:7" ht="22.5" customHeight="1">
      <c r="A7" s="9" t="s">
        <v>141</v>
      </c>
      <c r="B7" s="9" t="s">
        <v>144</v>
      </c>
      <c r="C7" s="5">
        <f>B7*0.25</f>
        <v>23</v>
      </c>
      <c r="D7" s="6">
        <v>87.33</v>
      </c>
      <c r="E7" s="5">
        <f>D7*0.5</f>
        <v>43.665</v>
      </c>
      <c r="F7" s="5">
        <f>C7+E7</f>
        <v>66.66499999999999</v>
      </c>
      <c r="G7" s="6">
        <v>5</v>
      </c>
    </row>
    <row r="8" ht="26.25" customHeight="1"/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6" sqref="F6"/>
    </sheetView>
  </sheetViews>
  <sheetFormatPr defaultColWidth="9.00390625" defaultRowHeight="26.25" customHeight="1"/>
  <cols>
    <col min="1" max="7" width="10.875" style="2" customWidth="1"/>
    <col min="8" max="16384" width="9.00390625" style="2" customWidth="1"/>
  </cols>
  <sheetData>
    <row r="1" spans="1:7" ht="43.5" customHeight="1">
      <c r="A1" s="33" t="s">
        <v>231</v>
      </c>
      <c r="B1" s="33"/>
      <c r="C1" s="33"/>
      <c r="D1" s="33"/>
      <c r="E1" s="33"/>
      <c r="F1" s="33"/>
      <c r="G1" s="33"/>
    </row>
    <row r="2" spans="1:7" s="11" customFormat="1" ht="37.5" customHeight="1">
      <c r="A2" s="14" t="s">
        <v>0</v>
      </c>
      <c r="B2" s="14" t="s">
        <v>1</v>
      </c>
      <c r="C2" s="14" t="s">
        <v>5</v>
      </c>
      <c r="D2" s="14" t="s">
        <v>4</v>
      </c>
      <c r="E2" s="14" t="s">
        <v>6</v>
      </c>
      <c r="F2" s="8" t="s">
        <v>3</v>
      </c>
      <c r="G2" s="10" t="s">
        <v>2</v>
      </c>
    </row>
    <row r="3" spans="1:7" ht="21.75" customHeight="1">
      <c r="A3" s="9" t="s">
        <v>146</v>
      </c>
      <c r="B3" s="9" t="s">
        <v>60</v>
      </c>
      <c r="C3" s="5">
        <f>B3*0.25</f>
        <v>27.5</v>
      </c>
      <c r="D3" s="4">
        <v>91</v>
      </c>
      <c r="E3" s="5">
        <f>D3*0.5</f>
        <v>45.5</v>
      </c>
      <c r="F3" s="5">
        <f>C3+E3</f>
        <v>73</v>
      </c>
      <c r="G3" s="6">
        <v>1</v>
      </c>
    </row>
    <row r="4" spans="1:7" ht="21.75" customHeight="1">
      <c r="A4" s="9" t="s">
        <v>145</v>
      </c>
      <c r="B4" s="9" t="s">
        <v>103</v>
      </c>
      <c r="C4" s="5">
        <f>B4*0.25</f>
        <v>28.125</v>
      </c>
      <c r="D4" s="4">
        <v>86.67</v>
      </c>
      <c r="E4" s="5">
        <f>D4*0.5</f>
        <v>43.335</v>
      </c>
      <c r="F4" s="5">
        <f>C4+E4</f>
        <v>71.46000000000001</v>
      </c>
      <c r="G4" s="6">
        <v>2</v>
      </c>
    </row>
    <row r="5" spans="1:7" ht="21.75" customHeight="1">
      <c r="A5" s="9" t="s">
        <v>148</v>
      </c>
      <c r="B5" s="9" t="s">
        <v>108</v>
      </c>
      <c r="C5" s="5">
        <f>B5*0.25</f>
        <v>24.75</v>
      </c>
      <c r="D5" s="4">
        <v>88.67</v>
      </c>
      <c r="E5" s="5">
        <f>D5*0.5</f>
        <v>44.335</v>
      </c>
      <c r="F5" s="5">
        <f>C5+E5</f>
        <v>69.08500000000001</v>
      </c>
      <c r="G5" s="6">
        <v>3</v>
      </c>
    </row>
    <row r="6" spans="1:7" ht="21.75" customHeight="1">
      <c r="A6" s="9" t="s">
        <v>147</v>
      </c>
      <c r="B6" s="9" t="s">
        <v>150</v>
      </c>
      <c r="C6" s="5">
        <f>B6*0.25</f>
        <v>24.875</v>
      </c>
      <c r="D6" s="4">
        <v>87.33</v>
      </c>
      <c r="E6" s="5">
        <f>D6*0.5</f>
        <v>43.665</v>
      </c>
      <c r="F6" s="5">
        <f>C6+E6</f>
        <v>68.53999999999999</v>
      </c>
      <c r="G6" s="6">
        <v>4</v>
      </c>
    </row>
    <row r="7" spans="1:7" ht="21.75" customHeight="1">
      <c r="A7" s="9" t="s">
        <v>149</v>
      </c>
      <c r="B7" s="9" t="s">
        <v>151</v>
      </c>
      <c r="C7" s="5">
        <f>B7*0.25</f>
        <v>24.375</v>
      </c>
      <c r="D7" s="7">
        <v>87.33</v>
      </c>
      <c r="E7" s="5">
        <f>D7*0.5</f>
        <v>43.665</v>
      </c>
      <c r="F7" s="5">
        <f>C7+E7</f>
        <v>68.03999999999999</v>
      </c>
      <c r="G7" s="6">
        <v>5</v>
      </c>
    </row>
  </sheetData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G1"/>
    </sheetView>
  </sheetViews>
  <sheetFormatPr defaultColWidth="9.00390625" defaultRowHeight="26.25" customHeight="1"/>
  <cols>
    <col min="1" max="1" width="10.25390625" style="2" customWidth="1"/>
    <col min="2" max="2" width="11.25390625" style="2" customWidth="1"/>
    <col min="3" max="3" width="10.875" style="2" customWidth="1"/>
    <col min="4" max="4" width="11.25390625" style="2" customWidth="1"/>
    <col min="5" max="5" width="11.375" style="2" customWidth="1"/>
    <col min="6" max="6" width="10.00390625" style="2" customWidth="1"/>
    <col min="7" max="16384" width="9.00390625" style="2" customWidth="1"/>
  </cols>
  <sheetData>
    <row r="1" spans="1:7" ht="43.5" customHeight="1">
      <c r="A1" s="33" t="s">
        <v>232</v>
      </c>
      <c r="B1" s="33"/>
      <c r="C1" s="33"/>
      <c r="D1" s="33"/>
      <c r="E1" s="33"/>
      <c r="F1" s="33"/>
      <c r="G1" s="33"/>
    </row>
    <row r="2" spans="1:7" s="11" customFormat="1" ht="39.75" customHeight="1">
      <c r="A2" s="12" t="s">
        <v>0</v>
      </c>
      <c r="B2" s="12" t="s">
        <v>1</v>
      </c>
      <c r="C2" s="12" t="s">
        <v>5</v>
      </c>
      <c r="D2" s="12" t="s">
        <v>4</v>
      </c>
      <c r="E2" s="12" t="s">
        <v>6</v>
      </c>
      <c r="F2" s="3" t="s">
        <v>3</v>
      </c>
      <c r="G2" s="10" t="s">
        <v>2</v>
      </c>
    </row>
    <row r="3" spans="1:7" ht="31.5" customHeight="1">
      <c r="A3" s="9" t="s">
        <v>152</v>
      </c>
      <c r="B3" s="9" t="s">
        <v>157</v>
      </c>
      <c r="C3" s="5">
        <f>B3*0.25</f>
        <v>32.25</v>
      </c>
      <c r="D3" s="4">
        <v>91</v>
      </c>
      <c r="E3" s="5">
        <f>D3*0.5</f>
        <v>45.5</v>
      </c>
      <c r="F3" s="5">
        <f>C3+E3</f>
        <v>77.75</v>
      </c>
      <c r="G3" s="6">
        <v>1</v>
      </c>
    </row>
    <row r="4" spans="1:7" ht="31.5" customHeight="1">
      <c r="A4" s="9" t="s">
        <v>153</v>
      </c>
      <c r="B4" s="9" t="s">
        <v>97</v>
      </c>
      <c r="C4" s="5">
        <f>B4*0.25</f>
        <v>31.625</v>
      </c>
      <c r="D4" s="4">
        <v>86.67</v>
      </c>
      <c r="E4" s="5">
        <f>D4*0.5</f>
        <v>43.335</v>
      </c>
      <c r="F4" s="5">
        <f>C4+E4</f>
        <v>74.96000000000001</v>
      </c>
      <c r="G4" s="6">
        <v>2</v>
      </c>
    </row>
    <row r="5" spans="1:7" ht="31.5" customHeight="1">
      <c r="A5" s="9" t="s">
        <v>155</v>
      </c>
      <c r="B5" s="9" t="s">
        <v>60</v>
      </c>
      <c r="C5" s="5">
        <f>B5*0.25</f>
        <v>27.5</v>
      </c>
      <c r="D5" s="4">
        <v>92.33</v>
      </c>
      <c r="E5" s="5">
        <f>D5*0.5</f>
        <v>46.165</v>
      </c>
      <c r="F5" s="5">
        <f>C5+E5</f>
        <v>73.66499999999999</v>
      </c>
      <c r="G5" s="6">
        <v>3</v>
      </c>
    </row>
    <row r="6" spans="1:7" ht="31.5" customHeight="1">
      <c r="A6" s="9" t="s">
        <v>154</v>
      </c>
      <c r="B6" s="9" t="s">
        <v>51</v>
      </c>
      <c r="C6" s="5">
        <f>B6*0.25</f>
        <v>30</v>
      </c>
      <c r="D6" s="4">
        <v>87</v>
      </c>
      <c r="E6" s="5">
        <f>D6*0.5</f>
        <v>43.5</v>
      </c>
      <c r="F6" s="5">
        <f>C6+E6</f>
        <v>73.5</v>
      </c>
      <c r="G6" s="6">
        <v>4</v>
      </c>
    </row>
    <row r="7" spans="1:7" ht="31.5" customHeight="1">
      <c r="A7" s="9" t="s">
        <v>156</v>
      </c>
      <c r="B7" s="9" t="s">
        <v>104</v>
      </c>
      <c r="C7" s="5">
        <f>B7*0.25</f>
        <v>27.125</v>
      </c>
      <c r="D7" s="4">
        <v>87</v>
      </c>
      <c r="E7" s="5">
        <f>D7*0.5</f>
        <v>43.5</v>
      </c>
      <c r="F7" s="5">
        <f>C7+E7</f>
        <v>70.625</v>
      </c>
      <c r="G7" s="6">
        <v>5</v>
      </c>
    </row>
  </sheetData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00390625" defaultRowHeight="14.25"/>
  <cols>
    <col min="1" max="7" width="10.75390625" style="0" customWidth="1"/>
  </cols>
  <sheetData>
    <row r="1" spans="1:7" ht="34.5" customHeight="1">
      <c r="A1" s="33" t="s">
        <v>233</v>
      </c>
      <c r="B1" s="33"/>
      <c r="C1" s="33"/>
      <c r="D1" s="33"/>
      <c r="E1" s="33"/>
      <c r="F1" s="33"/>
      <c r="G1" s="33"/>
    </row>
    <row r="2" spans="1:7" s="13" customFormat="1" ht="37.5" customHeight="1">
      <c r="A2" s="12" t="s">
        <v>0</v>
      </c>
      <c r="B2" s="12" t="s">
        <v>1</v>
      </c>
      <c r="C2" s="12" t="s">
        <v>5</v>
      </c>
      <c r="D2" s="12" t="s">
        <v>4</v>
      </c>
      <c r="E2" s="12" t="s">
        <v>6</v>
      </c>
      <c r="F2" s="3" t="s">
        <v>3</v>
      </c>
      <c r="G2" s="10" t="s">
        <v>2</v>
      </c>
    </row>
    <row r="3" spans="1:7" ht="21.75" customHeight="1">
      <c r="A3" s="9" t="s">
        <v>158</v>
      </c>
      <c r="B3" s="16" t="s">
        <v>161</v>
      </c>
      <c r="C3" s="5">
        <f>B3*0.25</f>
        <v>37.5</v>
      </c>
      <c r="D3" s="4">
        <v>85.33</v>
      </c>
      <c r="E3" s="5">
        <f>D3*0.5</f>
        <v>42.665</v>
      </c>
      <c r="F3" s="5">
        <f>C3+E3</f>
        <v>80.16499999999999</v>
      </c>
      <c r="G3" s="4">
        <v>1</v>
      </c>
    </row>
    <row r="4" spans="1:7" ht="21.75" customHeight="1">
      <c r="A4" s="9" t="s">
        <v>159</v>
      </c>
      <c r="B4" s="16" t="s">
        <v>46</v>
      </c>
      <c r="C4" s="5">
        <f>B4*0.25</f>
        <v>32.75</v>
      </c>
      <c r="D4" s="4">
        <v>81</v>
      </c>
      <c r="E4" s="5">
        <f>D4*0.5</f>
        <v>40.5</v>
      </c>
      <c r="F4" s="5">
        <f>C4+E4</f>
        <v>73.25</v>
      </c>
      <c r="G4" s="4">
        <v>2</v>
      </c>
    </row>
    <row r="5" spans="1:7" ht="21.75" customHeight="1">
      <c r="A5" s="9" t="s">
        <v>160</v>
      </c>
      <c r="B5" s="16" t="s">
        <v>101</v>
      </c>
      <c r="C5" s="5">
        <f>B5*0.25</f>
        <v>28.875</v>
      </c>
      <c r="D5" s="4">
        <v>83</v>
      </c>
      <c r="E5" s="5">
        <f>D5*0.5</f>
        <v>41.5</v>
      </c>
      <c r="F5" s="5">
        <f>C5+E5</f>
        <v>70.375</v>
      </c>
      <c r="G5" s="4">
        <v>3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2" sqref="G2"/>
    </sheetView>
  </sheetViews>
  <sheetFormatPr defaultColWidth="9.00390625" defaultRowHeight="26.25" customHeight="1"/>
  <cols>
    <col min="1" max="7" width="10.375" style="2" customWidth="1"/>
    <col min="8" max="16384" width="9.00390625" style="2" customWidth="1"/>
  </cols>
  <sheetData>
    <row r="1" spans="1:7" ht="34.5" customHeight="1">
      <c r="A1" s="33" t="s">
        <v>234</v>
      </c>
      <c r="B1" s="33"/>
      <c r="C1" s="33"/>
      <c r="D1" s="33"/>
      <c r="E1" s="33"/>
      <c r="F1" s="33"/>
      <c r="G1" s="33"/>
    </row>
    <row r="2" spans="1:7" s="11" customFormat="1" ht="35.25" customHeight="1">
      <c r="A2" s="12" t="s">
        <v>0</v>
      </c>
      <c r="B2" s="12" t="s">
        <v>1</v>
      </c>
      <c r="C2" s="12" t="s">
        <v>5</v>
      </c>
      <c r="D2" s="12" t="s">
        <v>4</v>
      </c>
      <c r="E2" s="12" t="s">
        <v>6</v>
      </c>
      <c r="F2" s="3" t="s">
        <v>3</v>
      </c>
      <c r="G2" s="10" t="s">
        <v>2</v>
      </c>
    </row>
    <row r="3" spans="1:7" ht="26.25" customHeight="1">
      <c r="A3" s="9" t="s">
        <v>162</v>
      </c>
      <c r="B3" s="9" t="s">
        <v>166</v>
      </c>
      <c r="C3" s="5">
        <f>B3*0.25</f>
        <v>33.375</v>
      </c>
      <c r="D3" s="4">
        <v>88</v>
      </c>
      <c r="E3" s="5">
        <f>D3*0.5</f>
        <v>44</v>
      </c>
      <c r="F3" s="5">
        <f>C3+E3</f>
        <v>77.375</v>
      </c>
      <c r="G3" s="6">
        <v>1</v>
      </c>
    </row>
    <row r="4" spans="1:7" ht="26.25" customHeight="1">
      <c r="A4" s="9" t="s">
        <v>163</v>
      </c>
      <c r="B4" s="9" t="s">
        <v>97</v>
      </c>
      <c r="C4" s="5">
        <f>B4*0.25</f>
        <v>31.625</v>
      </c>
      <c r="D4" s="7">
        <v>83.67</v>
      </c>
      <c r="E4" s="5">
        <f>D4*0.5</f>
        <v>41.835</v>
      </c>
      <c r="F4" s="5">
        <f>C4+E4</f>
        <v>73.46000000000001</v>
      </c>
      <c r="G4" s="6">
        <v>2</v>
      </c>
    </row>
    <row r="5" spans="1:7" ht="26.25" customHeight="1">
      <c r="A5" s="9" t="s">
        <v>165</v>
      </c>
      <c r="B5" s="9" t="s">
        <v>56</v>
      </c>
      <c r="C5" s="5">
        <f>B5*0.25</f>
        <v>28.625</v>
      </c>
      <c r="D5" s="6">
        <v>85.67</v>
      </c>
      <c r="E5" s="5">
        <f>D5*0.5</f>
        <v>42.835</v>
      </c>
      <c r="F5" s="5">
        <f>C5+E5</f>
        <v>71.46000000000001</v>
      </c>
      <c r="G5" s="6">
        <v>3</v>
      </c>
    </row>
    <row r="6" spans="1:7" ht="26.25" customHeight="1">
      <c r="A6" s="9" t="s">
        <v>164</v>
      </c>
      <c r="B6" s="9" t="s">
        <v>167</v>
      </c>
      <c r="C6" s="5">
        <f>B6*0.25</f>
        <v>28.75</v>
      </c>
      <c r="D6" s="4">
        <v>83</v>
      </c>
      <c r="E6" s="5">
        <f>D6*0.5</f>
        <v>41.5</v>
      </c>
      <c r="F6" s="5">
        <f>C6+E6</f>
        <v>70.25</v>
      </c>
      <c r="G6" s="6">
        <v>4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G12" sqref="G12"/>
    </sheetView>
  </sheetViews>
  <sheetFormatPr defaultColWidth="9.00390625" defaultRowHeight="27" customHeight="1"/>
  <cols>
    <col min="1" max="7" width="10.625" style="2" customWidth="1"/>
    <col min="8" max="16384" width="9.00390625" style="2" customWidth="1"/>
  </cols>
  <sheetData>
    <row r="1" spans="1:7" ht="43.5" customHeight="1">
      <c r="A1" s="33" t="s">
        <v>235</v>
      </c>
      <c r="B1" s="33"/>
      <c r="C1" s="33"/>
      <c r="D1" s="33"/>
      <c r="E1" s="33"/>
      <c r="F1" s="33"/>
      <c r="G1" s="33"/>
    </row>
    <row r="2" spans="1:7" s="11" customFormat="1" ht="39" customHeight="1">
      <c r="A2" s="12" t="s">
        <v>0</v>
      </c>
      <c r="B2" s="12" t="s">
        <v>1</v>
      </c>
      <c r="C2" s="12" t="s">
        <v>5</v>
      </c>
      <c r="D2" s="12" t="s">
        <v>4</v>
      </c>
      <c r="E2" s="12" t="s">
        <v>6</v>
      </c>
      <c r="F2" s="3" t="s">
        <v>3</v>
      </c>
      <c r="G2" s="10" t="s">
        <v>2</v>
      </c>
    </row>
    <row r="3" spans="1:7" ht="27" customHeight="1">
      <c r="A3" s="9" t="s">
        <v>168</v>
      </c>
      <c r="B3" s="9" t="s">
        <v>173</v>
      </c>
      <c r="C3" s="5">
        <f>B3*0.25</f>
        <v>35.875</v>
      </c>
      <c r="D3" s="4">
        <v>84</v>
      </c>
      <c r="E3" s="5">
        <f>D3*0.5</f>
        <v>42</v>
      </c>
      <c r="F3" s="5">
        <f>C3+E3</f>
        <v>77.875</v>
      </c>
      <c r="G3" s="6">
        <v>1</v>
      </c>
    </row>
    <row r="4" spans="1:7" ht="27" customHeight="1">
      <c r="A4" s="9" t="s">
        <v>170</v>
      </c>
      <c r="B4" s="9" t="s">
        <v>48</v>
      </c>
      <c r="C4" s="5">
        <f>B4*0.25</f>
        <v>31.75</v>
      </c>
      <c r="D4" s="4">
        <v>89</v>
      </c>
      <c r="E4" s="5">
        <f>D4*0.5</f>
        <v>44.5</v>
      </c>
      <c r="F4" s="5">
        <f>C4+E4</f>
        <v>76.25</v>
      </c>
      <c r="G4" s="6">
        <v>2</v>
      </c>
    </row>
    <row r="5" spans="1:7" ht="27" customHeight="1">
      <c r="A5" s="9" t="s">
        <v>169</v>
      </c>
      <c r="B5" s="9" t="s">
        <v>157</v>
      </c>
      <c r="C5" s="5">
        <f>B5*0.25</f>
        <v>32.25</v>
      </c>
      <c r="D5" s="4">
        <v>82.67</v>
      </c>
      <c r="E5" s="5">
        <f>D5*0.5</f>
        <v>41.335</v>
      </c>
      <c r="F5" s="5">
        <f>C5+E5</f>
        <v>73.58500000000001</v>
      </c>
      <c r="G5" s="6">
        <v>3</v>
      </c>
    </row>
    <row r="6" spans="1:7" ht="27" customHeight="1">
      <c r="A6" s="9" t="s">
        <v>171</v>
      </c>
      <c r="B6" s="9" t="s">
        <v>174</v>
      </c>
      <c r="C6" s="5">
        <f>B6*0.25</f>
        <v>30.75</v>
      </c>
      <c r="D6" s="4">
        <v>83.33</v>
      </c>
      <c r="E6" s="5">
        <f>D6*0.5</f>
        <v>41.665</v>
      </c>
      <c r="F6" s="5">
        <f>C6+E6</f>
        <v>72.41499999999999</v>
      </c>
      <c r="G6" s="6">
        <v>4</v>
      </c>
    </row>
    <row r="7" spans="1:7" ht="27" customHeight="1">
      <c r="A7" s="9" t="s">
        <v>172</v>
      </c>
      <c r="B7" s="9" t="s">
        <v>175</v>
      </c>
      <c r="C7" s="5">
        <f>B7*0.25</f>
        <v>25.625</v>
      </c>
      <c r="D7" s="6">
        <v>77.67</v>
      </c>
      <c r="E7" s="5">
        <f>D7*0.5</f>
        <v>38.835</v>
      </c>
      <c r="F7" s="5">
        <f>C7+E7</f>
        <v>64.46000000000001</v>
      </c>
      <c r="G7" s="6">
        <v>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2017-07-15T09:13:03Z</cp:lastPrinted>
  <dcterms:created xsi:type="dcterms:W3CDTF">2015-03-24T02:15:30Z</dcterms:created>
  <dcterms:modified xsi:type="dcterms:W3CDTF">2017-07-15T09:14:58Z</dcterms:modified>
  <cp:category/>
  <cp:version/>
  <cp:contentType/>
  <cp:contentStatus/>
</cp:coreProperties>
</file>