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0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<sst xmlns="http://schemas.openxmlformats.org/spreadsheetml/2006/main" count="249" uniqueCount="145">
  <si>
    <t>序号</t>
  </si>
  <si>
    <t>岗位名称</t>
  </si>
  <si>
    <t>性别</t>
  </si>
  <si>
    <t>综合分</t>
  </si>
  <si>
    <t>专业分</t>
  </si>
  <si>
    <t>女</t>
  </si>
  <si>
    <t>6</t>
  </si>
  <si>
    <t>徐佳辉</t>
  </si>
  <si>
    <t>7</t>
  </si>
  <si>
    <t>黄晓娟</t>
  </si>
  <si>
    <t>初中英语</t>
  </si>
  <si>
    <t>8</t>
  </si>
  <si>
    <t>黄莹</t>
  </si>
  <si>
    <t>9</t>
  </si>
  <si>
    <t>郑仕鸿</t>
  </si>
  <si>
    <t>4</t>
  </si>
  <si>
    <t>10</t>
  </si>
  <si>
    <t>黄晓云</t>
  </si>
  <si>
    <t>5</t>
  </si>
  <si>
    <t>11</t>
  </si>
  <si>
    <t>钟晨柯</t>
  </si>
  <si>
    <t>12</t>
  </si>
  <si>
    <t>任明月</t>
  </si>
  <si>
    <t>13</t>
  </si>
  <si>
    <t>陈远红</t>
  </si>
  <si>
    <t>14</t>
  </si>
  <si>
    <t>22</t>
  </si>
  <si>
    <t>余晶</t>
  </si>
  <si>
    <t>23</t>
  </si>
  <si>
    <t>赖文丽</t>
  </si>
  <si>
    <t>小学科学</t>
  </si>
  <si>
    <t>24</t>
  </si>
  <si>
    <t>江春婷</t>
  </si>
  <si>
    <t>25</t>
  </si>
  <si>
    <t>陈艳红</t>
  </si>
  <si>
    <t>26</t>
  </si>
  <si>
    <t>谢长峰</t>
  </si>
  <si>
    <t>男</t>
  </si>
  <si>
    <t>31</t>
  </si>
  <si>
    <t>小学数学</t>
  </si>
  <si>
    <t>32</t>
  </si>
  <si>
    <t>郭常青</t>
  </si>
  <si>
    <t>35</t>
  </si>
  <si>
    <t>郭忱</t>
  </si>
  <si>
    <t>36</t>
  </si>
  <si>
    <t>黄丽霞</t>
  </si>
  <si>
    <t>37</t>
  </si>
  <si>
    <t>38</t>
  </si>
  <si>
    <t>肖丽霞</t>
  </si>
  <si>
    <t>童婧雯</t>
  </si>
  <si>
    <t>黎红英</t>
  </si>
  <si>
    <t>龚德全</t>
  </si>
  <si>
    <t>钟小云</t>
  </si>
  <si>
    <t>15</t>
  </si>
  <si>
    <t>小学语文</t>
  </si>
  <si>
    <t>黄晶晶</t>
  </si>
  <si>
    <t>钟佳新</t>
  </si>
  <si>
    <t>陈彩婷</t>
  </si>
  <si>
    <t>徐冬妮</t>
  </si>
  <si>
    <t>初中语文</t>
  </si>
  <si>
    <t>黎文娟</t>
  </si>
  <si>
    <t>欧静茹</t>
  </si>
  <si>
    <t>缪娟娟</t>
  </si>
  <si>
    <t>胡小莹</t>
  </si>
  <si>
    <t>胡美珍</t>
  </si>
  <si>
    <t>龙林娣</t>
  </si>
  <si>
    <t>郭海湾</t>
  </si>
  <si>
    <t>李慧</t>
  </si>
  <si>
    <t>李莹</t>
  </si>
  <si>
    <t>姓名</t>
  </si>
  <si>
    <t>16</t>
  </si>
  <si>
    <t>17</t>
  </si>
  <si>
    <t>18</t>
  </si>
  <si>
    <t>19</t>
  </si>
  <si>
    <t>20</t>
  </si>
  <si>
    <t>21</t>
  </si>
  <si>
    <t>27</t>
  </si>
  <si>
    <t>28</t>
  </si>
  <si>
    <t>29</t>
  </si>
  <si>
    <t>30</t>
  </si>
  <si>
    <t>缪丽娟</t>
  </si>
  <si>
    <t>刘幼萍</t>
  </si>
  <si>
    <t>小学数学</t>
  </si>
  <si>
    <t>谢培</t>
  </si>
  <si>
    <t>2017T0302</t>
  </si>
  <si>
    <t>2017T0303</t>
  </si>
  <si>
    <t>2017T0304</t>
  </si>
  <si>
    <t>2017T0305</t>
  </si>
  <si>
    <t>2017T0306</t>
  </si>
  <si>
    <t>2017T0307</t>
  </si>
  <si>
    <t>2017T0308</t>
  </si>
  <si>
    <t>2017T0101</t>
  </si>
  <si>
    <t>2017T0201</t>
  </si>
  <si>
    <t>2017T0202</t>
  </si>
  <si>
    <t>2017T0203</t>
  </si>
  <si>
    <t>2017T0204</t>
  </si>
  <si>
    <t>2017T0205</t>
  </si>
  <si>
    <t>2017T0206</t>
  </si>
  <si>
    <t>2017T0207</t>
  </si>
  <si>
    <t>2017T0208</t>
  </si>
  <si>
    <t>2017T0209</t>
  </si>
  <si>
    <t>2017T0210</t>
  </si>
  <si>
    <t>2017T0211</t>
  </si>
  <si>
    <t>2017T0212</t>
  </si>
  <si>
    <t>2017T0213</t>
  </si>
  <si>
    <t>2017T0214</t>
  </si>
  <si>
    <t>2017T0102</t>
  </si>
  <si>
    <t>2017T0103</t>
  </si>
  <si>
    <t>2017T0104</t>
  </si>
  <si>
    <t>2017T0105</t>
  </si>
  <si>
    <t>2017T0106</t>
  </si>
  <si>
    <t>2017T0107</t>
  </si>
  <si>
    <t>2017T0108</t>
  </si>
  <si>
    <t>2017T0109</t>
  </si>
  <si>
    <t>2017T0110</t>
  </si>
  <si>
    <t>2017T0111</t>
  </si>
  <si>
    <t>2017T0112</t>
  </si>
  <si>
    <t>2017T0113</t>
  </si>
  <si>
    <t>2017T0114</t>
  </si>
  <si>
    <t>2017T0115</t>
  </si>
  <si>
    <t>2017T0116</t>
  </si>
  <si>
    <t>准考证号</t>
  </si>
  <si>
    <t>面试成绩</t>
  </si>
  <si>
    <t>笔试成绩</t>
  </si>
  <si>
    <t>折后笔试成绩</t>
  </si>
  <si>
    <t>折后面试成绩</t>
  </si>
  <si>
    <t>小学语文</t>
  </si>
  <si>
    <t>总成绩</t>
  </si>
  <si>
    <t>排名</t>
  </si>
  <si>
    <t>招聘计划数</t>
  </si>
  <si>
    <t>3</t>
  </si>
  <si>
    <t>是否入闱体检</t>
  </si>
  <si>
    <t>是</t>
  </si>
  <si>
    <t>1</t>
  </si>
  <si>
    <t>2</t>
  </si>
  <si>
    <t>2017T0301</t>
  </si>
  <si>
    <t>否</t>
  </si>
  <si>
    <t>33</t>
  </si>
  <si>
    <t>34</t>
  </si>
  <si>
    <t>缺考</t>
  </si>
  <si>
    <t>缺考</t>
  </si>
  <si>
    <r>
      <t xml:space="preserve">    </t>
    </r>
    <r>
      <rPr>
        <sz val="12"/>
        <rFont val="宋体"/>
        <family val="0"/>
      </rPr>
      <t>招聘计划数为：初中英语3名、初中语文</t>
    </r>
    <r>
      <rPr>
        <sz val="12"/>
        <rFont val="宋体"/>
        <family val="0"/>
      </rPr>
      <t>2名、小学语文5名、小学科学2名、小学数学5名。</t>
    </r>
  </si>
  <si>
    <t>定南县2017年招聘特岗计划教师考生总成绩及入闱体检人员名单</t>
  </si>
  <si>
    <t>面试      分数</t>
  </si>
  <si>
    <t>笔试      总分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</si>
</sst>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8" fontId="6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78" fontId="6" fillId="0" borderId="4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25">
      <selection activeCell="H50" sqref="H50"/>
    </sheetView>
  </sheetViews>
  <sheetFormatPr defaultColWidth="9.00390625" defaultRowHeight="14.25"/>
  <cols>
    <col min="1" max="1" width="4.50390625" style="12" customWidth="1"/>
    <col min="2" max="2" width="9.00390625" style="12" customWidth="1"/>
    <col min="3" max="3" width="8.875" style="12" customWidth="1"/>
    <col min="4" max="4" width="3.625" style="12" customWidth="1"/>
    <col min="5" max="5" width="9.875" style="12" customWidth="1"/>
    <col min="6" max="8" width="7.75390625" style="12" customWidth="1"/>
    <col min="9" max="12" width="7.75390625" style="16" customWidth="1"/>
    <col min="13" max="13" width="6.375" style="9" customWidth="1"/>
    <col min="14" max="14" width="4.875" style="9" customWidth="1"/>
    <col min="15" max="15" width="7.125" style="10" customWidth="1"/>
    <col min="16" max="16384" width="9.00390625" style="12" customWidth="1"/>
  </cols>
  <sheetData>
    <row r="1" spans="1:14" ht="21" customHeight="1">
      <c r="A1" s="23" t="s">
        <v>142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s="13" customFormat="1" ht="12.75" customHeight="1">
      <c r="A2" s="33" t="s">
        <v>0</v>
      </c>
      <c r="B2" s="33" t="s">
        <v>69</v>
      </c>
      <c r="C2" s="33" t="s">
        <v>1</v>
      </c>
      <c r="D2" s="33" t="s">
        <v>2</v>
      </c>
      <c r="E2" s="35" t="s">
        <v>121</v>
      </c>
      <c r="F2" s="24" t="s">
        <v>123</v>
      </c>
      <c r="G2" s="25"/>
      <c r="H2" s="25"/>
      <c r="I2" s="26"/>
      <c r="J2" s="27" t="s">
        <v>122</v>
      </c>
      <c r="K2" s="28"/>
      <c r="L2" s="29" t="s">
        <v>127</v>
      </c>
      <c r="M2" s="31" t="s">
        <v>128</v>
      </c>
      <c r="N2" s="31" t="s">
        <v>129</v>
      </c>
      <c r="O2" s="37" t="s">
        <v>131</v>
      </c>
    </row>
    <row r="3" spans="1:15" s="2" customFormat="1" ht="25.5" customHeight="1">
      <c r="A3" s="34"/>
      <c r="B3" s="34"/>
      <c r="C3" s="34"/>
      <c r="D3" s="34"/>
      <c r="E3" s="36"/>
      <c r="F3" s="14" t="s">
        <v>3</v>
      </c>
      <c r="G3" s="14" t="s">
        <v>4</v>
      </c>
      <c r="H3" s="14" t="s">
        <v>144</v>
      </c>
      <c r="I3" s="15" t="s">
        <v>124</v>
      </c>
      <c r="J3" s="15" t="s">
        <v>143</v>
      </c>
      <c r="K3" s="15" t="s">
        <v>125</v>
      </c>
      <c r="L3" s="30"/>
      <c r="M3" s="32"/>
      <c r="N3" s="32"/>
      <c r="O3" s="38"/>
    </row>
    <row r="4" spans="1:15" s="3" customFormat="1" ht="21" customHeight="1">
      <c r="A4" s="1" t="s">
        <v>133</v>
      </c>
      <c r="B4" s="1" t="s">
        <v>12</v>
      </c>
      <c r="C4" s="1" t="s">
        <v>10</v>
      </c>
      <c r="D4" s="1" t="s">
        <v>5</v>
      </c>
      <c r="E4" s="7" t="s">
        <v>85</v>
      </c>
      <c r="F4" s="8">
        <v>55.5</v>
      </c>
      <c r="G4" s="8">
        <v>60</v>
      </c>
      <c r="H4" s="8">
        <v>115.5</v>
      </c>
      <c r="I4" s="5">
        <f aca="true" t="shared" si="0" ref="I4:I41">H4*0.25</f>
        <v>28.875</v>
      </c>
      <c r="J4" s="5">
        <v>88</v>
      </c>
      <c r="K4" s="5">
        <f aca="true" t="shared" si="1" ref="K4:K40">J4*0.5</f>
        <v>44</v>
      </c>
      <c r="L4" s="5">
        <f aca="true" t="shared" si="2" ref="L4:L40">I4+K4</f>
        <v>72.875</v>
      </c>
      <c r="M4" s="6">
        <v>1</v>
      </c>
      <c r="N4" s="20">
        <v>3</v>
      </c>
      <c r="O4" s="11" t="s">
        <v>132</v>
      </c>
    </row>
    <row r="5" spans="1:15" s="3" customFormat="1" ht="21" customHeight="1">
      <c r="A5" s="1" t="s">
        <v>134</v>
      </c>
      <c r="B5" s="1" t="s">
        <v>7</v>
      </c>
      <c r="C5" s="1" t="s">
        <v>10</v>
      </c>
      <c r="D5" s="1" t="s">
        <v>5</v>
      </c>
      <c r="E5" s="7" t="s">
        <v>135</v>
      </c>
      <c r="F5" s="8">
        <v>74</v>
      </c>
      <c r="G5" s="8">
        <v>52</v>
      </c>
      <c r="H5" s="8">
        <v>126</v>
      </c>
      <c r="I5" s="5">
        <f t="shared" si="0"/>
        <v>31.5</v>
      </c>
      <c r="J5" s="5">
        <v>82.2</v>
      </c>
      <c r="K5" s="5">
        <f t="shared" si="1"/>
        <v>41.1</v>
      </c>
      <c r="L5" s="5">
        <f t="shared" si="2"/>
        <v>72.6</v>
      </c>
      <c r="M5" s="6">
        <v>2</v>
      </c>
      <c r="N5" s="21"/>
      <c r="O5" s="11" t="s">
        <v>132</v>
      </c>
    </row>
    <row r="6" spans="1:15" s="3" customFormat="1" ht="21" customHeight="1">
      <c r="A6" s="1" t="s">
        <v>130</v>
      </c>
      <c r="B6" s="1" t="s">
        <v>9</v>
      </c>
      <c r="C6" s="1" t="s">
        <v>10</v>
      </c>
      <c r="D6" s="1" t="s">
        <v>5</v>
      </c>
      <c r="E6" s="7" t="s">
        <v>84</v>
      </c>
      <c r="F6" s="8">
        <v>67.5</v>
      </c>
      <c r="G6" s="8">
        <v>55</v>
      </c>
      <c r="H6" s="8">
        <v>122.5</v>
      </c>
      <c r="I6" s="5">
        <f t="shared" si="0"/>
        <v>30.625</v>
      </c>
      <c r="J6" s="5">
        <v>82.8</v>
      </c>
      <c r="K6" s="5">
        <f t="shared" si="1"/>
        <v>41.4</v>
      </c>
      <c r="L6" s="5">
        <f t="shared" si="2"/>
        <v>72.025</v>
      </c>
      <c r="M6" s="6">
        <v>3</v>
      </c>
      <c r="N6" s="21"/>
      <c r="O6" s="11" t="s">
        <v>132</v>
      </c>
    </row>
    <row r="7" spans="1:15" s="3" customFormat="1" ht="21" customHeight="1">
      <c r="A7" s="1" t="s">
        <v>15</v>
      </c>
      <c r="B7" s="1" t="s">
        <v>24</v>
      </c>
      <c r="C7" s="1" t="s">
        <v>10</v>
      </c>
      <c r="D7" s="1" t="s">
        <v>5</v>
      </c>
      <c r="E7" s="7" t="s">
        <v>90</v>
      </c>
      <c r="F7" s="8">
        <v>56.5</v>
      </c>
      <c r="G7" s="8">
        <v>52</v>
      </c>
      <c r="H7" s="8">
        <v>108.5</v>
      </c>
      <c r="I7" s="5">
        <f t="shared" si="0"/>
        <v>27.125</v>
      </c>
      <c r="J7" s="5">
        <v>89.1</v>
      </c>
      <c r="K7" s="5">
        <f t="shared" si="1"/>
        <v>44.55</v>
      </c>
      <c r="L7" s="5">
        <f t="shared" si="2"/>
        <v>71.675</v>
      </c>
      <c r="M7" s="6">
        <v>4</v>
      </c>
      <c r="N7" s="21"/>
      <c r="O7" s="11" t="s">
        <v>136</v>
      </c>
    </row>
    <row r="8" spans="1:15" s="3" customFormat="1" ht="21" customHeight="1">
      <c r="A8" s="1" t="s">
        <v>18</v>
      </c>
      <c r="B8" s="1" t="s">
        <v>14</v>
      </c>
      <c r="C8" s="1" t="s">
        <v>10</v>
      </c>
      <c r="D8" s="1" t="s">
        <v>5</v>
      </c>
      <c r="E8" s="7" t="s">
        <v>86</v>
      </c>
      <c r="F8" s="8">
        <v>61.5</v>
      </c>
      <c r="G8" s="8">
        <v>52.5</v>
      </c>
      <c r="H8" s="8">
        <v>114</v>
      </c>
      <c r="I8" s="5">
        <f t="shared" si="0"/>
        <v>28.5</v>
      </c>
      <c r="J8" s="5">
        <v>84</v>
      </c>
      <c r="K8" s="5">
        <f t="shared" si="1"/>
        <v>42</v>
      </c>
      <c r="L8" s="5">
        <f t="shared" si="2"/>
        <v>70.5</v>
      </c>
      <c r="M8" s="6">
        <v>5</v>
      </c>
      <c r="N8" s="21"/>
      <c r="O8" s="11" t="s">
        <v>136</v>
      </c>
    </row>
    <row r="9" spans="1:15" s="3" customFormat="1" ht="21" customHeight="1">
      <c r="A9" s="1" t="s">
        <v>6</v>
      </c>
      <c r="B9" s="1" t="s">
        <v>17</v>
      </c>
      <c r="C9" s="1" t="s">
        <v>10</v>
      </c>
      <c r="D9" s="1" t="s">
        <v>5</v>
      </c>
      <c r="E9" s="7" t="s">
        <v>87</v>
      </c>
      <c r="F9" s="8">
        <v>57.5</v>
      </c>
      <c r="G9" s="8">
        <v>54.5</v>
      </c>
      <c r="H9" s="8">
        <v>112</v>
      </c>
      <c r="I9" s="5">
        <f t="shared" si="0"/>
        <v>28</v>
      </c>
      <c r="J9" s="5">
        <v>84.3</v>
      </c>
      <c r="K9" s="5">
        <f t="shared" si="1"/>
        <v>42.15</v>
      </c>
      <c r="L9" s="5">
        <f t="shared" si="2"/>
        <v>70.15</v>
      </c>
      <c r="M9" s="6">
        <v>6</v>
      </c>
      <c r="N9" s="21"/>
      <c r="O9" s="11" t="s">
        <v>136</v>
      </c>
    </row>
    <row r="10" spans="1:15" s="4" customFormat="1" ht="21" customHeight="1">
      <c r="A10" s="1" t="s">
        <v>8</v>
      </c>
      <c r="B10" s="7" t="s">
        <v>20</v>
      </c>
      <c r="C10" s="7" t="s">
        <v>10</v>
      </c>
      <c r="D10" s="7" t="s">
        <v>5</v>
      </c>
      <c r="E10" s="7" t="s">
        <v>88</v>
      </c>
      <c r="F10" s="8">
        <v>57.5</v>
      </c>
      <c r="G10" s="8">
        <v>54</v>
      </c>
      <c r="H10" s="8">
        <v>111.5</v>
      </c>
      <c r="I10" s="5">
        <f t="shared" si="0"/>
        <v>27.875</v>
      </c>
      <c r="J10" s="5">
        <v>79.8</v>
      </c>
      <c r="K10" s="5">
        <f t="shared" si="1"/>
        <v>39.9</v>
      </c>
      <c r="L10" s="5">
        <f t="shared" si="2"/>
        <v>67.775</v>
      </c>
      <c r="M10" s="6">
        <v>7</v>
      </c>
      <c r="N10" s="21"/>
      <c r="O10" s="11" t="s">
        <v>136</v>
      </c>
    </row>
    <row r="11" spans="1:15" s="3" customFormat="1" ht="21" customHeight="1">
      <c r="A11" s="1" t="s">
        <v>11</v>
      </c>
      <c r="B11" s="1" t="s">
        <v>22</v>
      </c>
      <c r="C11" s="1" t="s">
        <v>10</v>
      </c>
      <c r="D11" s="1" t="s">
        <v>5</v>
      </c>
      <c r="E11" s="7" t="s">
        <v>89</v>
      </c>
      <c r="F11" s="8">
        <v>54</v>
      </c>
      <c r="G11" s="8">
        <v>56</v>
      </c>
      <c r="H11" s="8">
        <v>110</v>
      </c>
      <c r="I11" s="5">
        <f t="shared" si="0"/>
        <v>27.5</v>
      </c>
      <c r="J11" s="5">
        <v>80.4</v>
      </c>
      <c r="K11" s="5">
        <f t="shared" si="1"/>
        <v>40.2</v>
      </c>
      <c r="L11" s="5">
        <f t="shared" si="2"/>
        <v>67.7</v>
      </c>
      <c r="M11" s="6">
        <v>8</v>
      </c>
      <c r="N11" s="22"/>
      <c r="O11" s="11" t="s">
        <v>136</v>
      </c>
    </row>
    <row r="12" spans="1:15" s="3" customFormat="1" ht="21" customHeight="1">
      <c r="A12" s="1" t="s">
        <v>13</v>
      </c>
      <c r="B12" s="1" t="s">
        <v>27</v>
      </c>
      <c r="C12" s="1" t="s">
        <v>59</v>
      </c>
      <c r="D12" s="1" t="s">
        <v>5</v>
      </c>
      <c r="E12" s="7" t="s">
        <v>91</v>
      </c>
      <c r="F12" s="8">
        <v>45</v>
      </c>
      <c r="G12" s="8">
        <v>58</v>
      </c>
      <c r="H12" s="8">
        <v>103</v>
      </c>
      <c r="I12" s="5">
        <f t="shared" si="0"/>
        <v>25.75</v>
      </c>
      <c r="J12" s="5">
        <v>87.6</v>
      </c>
      <c r="K12" s="5">
        <f t="shared" si="1"/>
        <v>43.8</v>
      </c>
      <c r="L12" s="5">
        <f t="shared" si="2"/>
        <v>69.55</v>
      </c>
      <c r="M12" s="6">
        <v>1</v>
      </c>
      <c r="N12" s="17">
        <v>2</v>
      </c>
      <c r="O12" s="11" t="s">
        <v>132</v>
      </c>
    </row>
    <row r="13" spans="1:15" s="3" customFormat="1" ht="21" customHeight="1">
      <c r="A13" s="1" t="s">
        <v>16</v>
      </c>
      <c r="B13" s="1" t="s">
        <v>58</v>
      </c>
      <c r="C13" s="1" t="s">
        <v>54</v>
      </c>
      <c r="D13" s="1" t="s">
        <v>5</v>
      </c>
      <c r="E13" s="7" t="s">
        <v>109</v>
      </c>
      <c r="F13" s="8">
        <v>72</v>
      </c>
      <c r="G13" s="8">
        <v>49</v>
      </c>
      <c r="H13" s="8">
        <v>121</v>
      </c>
      <c r="I13" s="5">
        <f t="shared" si="0"/>
        <v>30.25</v>
      </c>
      <c r="J13" s="5">
        <v>92</v>
      </c>
      <c r="K13" s="5">
        <f t="shared" si="1"/>
        <v>46</v>
      </c>
      <c r="L13" s="5">
        <f t="shared" si="2"/>
        <v>76.25</v>
      </c>
      <c r="M13" s="6">
        <v>1</v>
      </c>
      <c r="N13" s="20">
        <v>5</v>
      </c>
      <c r="O13" s="11" t="s">
        <v>132</v>
      </c>
    </row>
    <row r="14" spans="1:15" s="3" customFormat="1" ht="21" customHeight="1">
      <c r="A14" s="1" t="s">
        <v>19</v>
      </c>
      <c r="B14" s="1" t="s">
        <v>56</v>
      </c>
      <c r="C14" s="1" t="s">
        <v>54</v>
      </c>
      <c r="D14" s="1" t="s">
        <v>37</v>
      </c>
      <c r="E14" s="7" t="s">
        <v>107</v>
      </c>
      <c r="F14" s="8">
        <v>66.5</v>
      </c>
      <c r="G14" s="8">
        <v>56</v>
      </c>
      <c r="H14" s="8">
        <v>122.5</v>
      </c>
      <c r="I14" s="5">
        <f t="shared" si="0"/>
        <v>30.625</v>
      </c>
      <c r="J14" s="5">
        <v>91</v>
      </c>
      <c r="K14" s="5">
        <f t="shared" si="1"/>
        <v>45.5</v>
      </c>
      <c r="L14" s="5">
        <f t="shared" si="2"/>
        <v>76.125</v>
      </c>
      <c r="M14" s="6">
        <v>2</v>
      </c>
      <c r="N14" s="21"/>
      <c r="O14" s="11" t="s">
        <v>132</v>
      </c>
    </row>
    <row r="15" spans="1:15" s="3" customFormat="1" ht="21" customHeight="1">
      <c r="A15" s="1" t="s">
        <v>21</v>
      </c>
      <c r="B15" s="1" t="s">
        <v>62</v>
      </c>
      <c r="C15" s="1" t="s">
        <v>54</v>
      </c>
      <c r="D15" s="1" t="s">
        <v>5</v>
      </c>
      <c r="E15" s="7" t="s">
        <v>112</v>
      </c>
      <c r="F15" s="8">
        <v>70</v>
      </c>
      <c r="G15" s="8">
        <v>48.5</v>
      </c>
      <c r="H15" s="8">
        <v>118.5</v>
      </c>
      <c r="I15" s="5">
        <f t="shared" si="0"/>
        <v>29.625</v>
      </c>
      <c r="J15" s="5">
        <v>91.6</v>
      </c>
      <c r="K15" s="5">
        <f t="shared" si="1"/>
        <v>45.8</v>
      </c>
      <c r="L15" s="5">
        <f t="shared" si="2"/>
        <v>75.425</v>
      </c>
      <c r="M15" s="6">
        <v>3</v>
      </c>
      <c r="N15" s="21"/>
      <c r="O15" s="11" t="s">
        <v>132</v>
      </c>
    </row>
    <row r="16" spans="1:15" s="3" customFormat="1" ht="21" customHeight="1">
      <c r="A16" s="1" t="s">
        <v>23</v>
      </c>
      <c r="B16" s="1" t="s">
        <v>55</v>
      </c>
      <c r="C16" s="1" t="s">
        <v>54</v>
      </c>
      <c r="D16" s="1" t="s">
        <v>5</v>
      </c>
      <c r="E16" s="7" t="s">
        <v>106</v>
      </c>
      <c r="F16" s="8">
        <v>66.5</v>
      </c>
      <c r="G16" s="8">
        <v>56.5</v>
      </c>
      <c r="H16" s="8">
        <v>123</v>
      </c>
      <c r="I16" s="5">
        <f t="shared" si="0"/>
        <v>30.75</v>
      </c>
      <c r="J16" s="5">
        <v>86.8</v>
      </c>
      <c r="K16" s="5">
        <f t="shared" si="1"/>
        <v>43.4</v>
      </c>
      <c r="L16" s="5">
        <f t="shared" si="2"/>
        <v>74.15</v>
      </c>
      <c r="M16" s="6">
        <v>4</v>
      </c>
      <c r="N16" s="21"/>
      <c r="O16" s="11" t="s">
        <v>132</v>
      </c>
    </row>
    <row r="17" spans="1:15" s="3" customFormat="1" ht="21" customHeight="1">
      <c r="A17" s="1" t="s">
        <v>25</v>
      </c>
      <c r="B17" s="1" t="s">
        <v>60</v>
      </c>
      <c r="C17" s="1" t="s">
        <v>54</v>
      </c>
      <c r="D17" s="1" t="s">
        <v>5</v>
      </c>
      <c r="E17" s="7" t="s">
        <v>110</v>
      </c>
      <c r="F17" s="8">
        <v>66.5</v>
      </c>
      <c r="G17" s="8">
        <v>54</v>
      </c>
      <c r="H17" s="8">
        <v>120.5</v>
      </c>
      <c r="I17" s="5">
        <f t="shared" si="0"/>
        <v>30.125</v>
      </c>
      <c r="J17" s="5">
        <v>87.6</v>
      </c>
      <c r="K17" s="5">
        <f t="shared" si="1"/>
        <v>43.8</v>
      </c>
      <c r="L17" s="5">
        <f t="shared" si="2"/>
        <v>73.925</v>
      </c>
      <c r="M17" s="6">
        <v>5</v>
      </c>
      <c r="N17" s="21"/>
      <c r="O17" s="11" t="s">
        <v>132</v>
      </c>
    </row>
    <row r="18" spans="1:15" s="3" customFormat="1" ht="21" customHeight="1">
      <c r="A18" s="1" t="s">
        <v>53</v>
      </c>
      <c r="B18" s="1" t="s">
        <v>61</v>
      </c>
      <c r="C18" s="1" t="s">
        <v>54</v>
      </c>
      <c r="D18" s="1" t="s">
        <v>5</v>
      </c>
      <c r="E18" s="7" t="s">
        <v>111</v>
      </c>
      <c r="F18" s="8">
        <v>63.5</v>
      </c>
      <c r="G18" s="8">
        <v>57</v>
      </c>
      <c r="H18" s="8">
        <v>120.5</v>
      </c>
      <c r="I18" s="5">
        <f t="shared" si="0"/>
        <v>30.125</v>
      </c>
      <c r="J18" s="5">
        <v>87</v>
      </c>
      <c r="K18" s="5">
        <f t="shared" si="1"/>
        <v>43.5</v>
      </c>
      <c r="L18" s="5">
        <f t="shared" si="2"/>
        <v>73.625</v>
      </c>
      <c r="M18" s="6">
        <v>6</v>
      </c>
      <c r="N18" s="21"/>
      <c r="O18" s="11" t="s">
        <v>136</v>
      </c>
    </row>
    <row r="19" spans="1:15" s="3" customFormat="1" ht="21" customHeight="1">
      <c r="A19" s="1" t="s">
        <v>70</v>
      </c>
      <c r="B19" s="1" t="s">
        <v>67</v>
      </c>
      <c r="C19" s="1" t="s">
        <v>54</v>
      </c>
      <c r="D19" s="1" t="s">
        <v>5</v>
      </c>
      <c r="E19" s="7" t="s">
        <v>118</v>
      </c>
      <c r="F19" s="8">
        <v>65.5</v>
      </c>
      <c r="G19" s="8">
        <v>43</v>
      </c>
      <c r="H19" s="8">
        <v>108.5</v>
      </c>
      <c r="I19" s="5">
        <f t="shared" si="0"/>
        <v>27.125</v>
      </c>
      <c r="J19" s="5">
        <v>91.6</v>
      </c>
      <c r="K19" s="5">
        <f t="shared" si="1"/>
        <v>45.8</v>
      </c>
      <c r="L19" s="5">
        <f t="shared" si="2"/>
        <v>72.925</v>
      </c>
      <c r="M19" s="6">
        <v>7</v>
      </c>
      <c r="N19" s="21"/>
      <c r="O19" s="11" t="s">
        <v>136</v>
      </c>
    </row>
    <row r="20" spans="1:15" s="3" customFormat="1" ht="21" customHeight="1">
      <c r="A20" s="1" t="s">
        <v>71</v>
      </c>
      <c r="B20" s="1" t="s">
        <v>12</v>
      </c>
      <c r="C20" s="1" t="s">
        <v>54</v>
      </c>
      <c r="D20" s="1" t="s">
        <v>5</v>
      </c>
      <c r="E20" s="7" t="s">
        <v>114</v>
      </c>
      <c r="F20" s="8">
        <v>69</v>
      </c>
      <c r="G20" s="8">
        <v>48.5</v>
      </c>
      <c r="H20" s="8">
        <v>117.5</v>
      </c>
      <c r="I20" s="5">
        <f t="shared" si="0"/>
        <v>29.375</v>
      </c>
      <c r="J20" s="5">
        <v>87</v>
      </c>
      <c r="K20" s="5">
        <f t="shared" si="1"/>
        <v>43.5</v>
      </c>
      <c r="L20" s="5">
        <f t="shared" si="2"/>
        <v>72.875</v>
      </c>
      <c r="M20" s="6">
        <v>8</v>
      </c>
      <c r="N20" s="21"/>
      <c r="O20" s="11" t="s">
        <v>136</v>
      </c>
    </row>
    <row r="21" spans="1:15" s="3" customFormat="1" ht="21" customHeight="1">
      <c r="A21" s="1" t="s">
        <v>72</v>
      </c>
      <c r="B21" s="1" t="s">
        <v>57</v>
      </c>
      <c r="C21" s="1" t="s">
        <v>54</v>
      </c>
      <c r="D21" s="1" t="s">
        <v>5</v>
      </c>
      <c r="E21" s="7" t="s">
        <v>108</v>
      </c>
      <c r="F21" s="8">
        <v>63</v>
      </c>
      <c r="G21" s="8">
        <v>59</v>
      </c>
      <c r="H21" s="8">
        <v>122</v>
      </c>
      <c r="I21" s="5">
        <f t="shared" si="0"/>
        <v>30.5</v>
      </c>
      <c r="J21" s="5">
        <v>83.4</v>
      </c>
      <c r="K21" s="5">
        <f t="shared" si="1"/>
        <v>41.7</v>
      </c>
      <c r="L21" s="5">
        <f t="shared" si="2"/>
        <v>72.2</v>
      </c>
      <c r="M21" s="6">
        <v>9</v>
      </c>
      <c r="N21" s="21"/>
      <c r="O21" s="11" t="s">
        <v>136</v>
      </c>
    </row>
    <row r="22" spans="1:15" s="3" customFormat="1" ht="21" customHeight="1">
      <c r="A22" s="1" t="s">
        <v>73</v>
      </c>
      <c r="B22" s="1" t="s">
        <v>63</v>
      </c>
      <c r="C22" s="1" t="s">
        <v>54</v>
      </c>
      <c r="D22" s="1" t="s">
        <v>5</v>
      </c>
      <c r="E22" s="7" t="s">
        <v>113</v>
      </c>
      <c r="F22" s="8">
        <v>59.5</v>
      </c>
      <c r="G22" s="8">
        <v>59</v>
      </c>
      <c r="H22" s="8">
        <v>118.5</v>
      </c>
      <c r="I22" s="5">
        <f t="shared" si="0"/>
        <v>29.625</v>
      </c>
      <c r="J22" s="5">
        <v>84.4</v>
      </c>
      <c r="K22" s="5">
        <f t="shared" si="1"/>
        <v>42.2</v>
      </c>
      <c r="L22" s="5">
        <f t="shared" si="2"/>
        <v>71.825</v>
      </c>
      <c r="M22" s="6">
        <v>10</v>
      </c>
      <c r="N22" s="21"/>
      <c r="O22" s="11" t="s">
        <v>136</v>
      </c>
    </row>
    <row r="23" spans="1:15" s="3" customFormat="1" ht="21" customHeight="1">
      <c r="A23" s="1" t="s">
        <v>74</v>
      </c>
      <c r="B23" s="1" t="s">
        <v>83</v>
      </c>
      <c r="C23" s="1" t="s">
        <v>126</v>
      </c>
      <c r="D23" s="1" t="s">
        <v>5</v>
      </c>
      <c r="E23" s="7" t="s">
        <v>120</v>
      </c>
      <c r="F23" s="8">
        <v>52</v>
      </c>
      <c r="G23" s="8">
        <v>56</v>
      </c>
      <c r="H23" s="8">
        <v>108</v>
      </c>
      <c r="I23" s="5">
        <f t="shared" si="0"/>
        <v>27</v>
      </c>
      <c r="J23" s="5">
        <v>88</v>
      </c>
      <c r="K23" s="5">
        <f t="shared" si="1"/>
        <v>44</v>
      </c>
      <c r="L23" s="5">
        <f t="shared" si="2"/>
        <v>71</v>
      </c>
      <c r="M23" s="6">
        <v>11</v>
      </c>
      <c r="N23" s="21"/>
      <c r="O23" s="11" t="s">
        <v>136</v>
      </c>
    </row>
    <row r="24" spans="1:15" s="3" customFormat="1" ht="21" customHeight="1">
      <c r="A24" s="1" t="s">
        <v>75</v>
      </c>
      <c r="B24" s="1" t="s">
        <v>68</v>
      </c>
      <c r="C24" s="1" t="s">
        <v>54</v>
      </c>
      <c r="D24" s="1" t="s">
        <v>5</v>
      </c>
      <c r="E24" s="7" t="s">
        <v>119</v>
      </c>
      <c r="F24" s="8">
        <v>59</v>
      </c>
      <c r="G24" s="8">
        <v>49.5</v>
      </c>
      <c r="H24" s="8">
        <v>108.5</v>
      </c>
      <c r="I24" s="5">
        <f t="shared" si="0"/>
        <v>27.125</v>
      </c>
      <c r="J24" s="5">
        <v>87</v>
      </c>
      <c r="K24" s="5">
        <f t="shared" si="1"/>
        <v>43.5</v>
      </c>
      <c r="L24" s="5">
        <f t="shared" si="2"/>
        <v>70.625</v>
      </c>
      <c r="M24" s="6">
        <v>12</v>
      </c>
      <c r="N24" s="21"/>
      <c r="O24" s="11" t="s">
        <v>136</v>
      </c>
    </row>
    <row r="25" spans="1:15" s="3" customFormat="1" ht="21" customHeight="1">
      <c r="A25" s="1" t="s">
        <v>26</v>
      </c>
      <c r="B25" s="1" t="s">
        <v>64</v>
      </c>
      <c r="C25" s="1" t="s">
        <v>54</v>
      </c>
      <c r="D25" s="1" t="s">
        <v>5</v>
      </c>
      <c r="E25" s="7" t="s">
        <v>115</v>
      </c>
      <c r="F25" s="8">
        <v>65</v>
      </c>
      <c r="G25" s="8">
        <v>47</v>
      </c>
      <c r="H25" s="8">
        <v>112</v>
      </c>
      <c r="I25" s="5">
        <f t="shared" si="0"/>
        <v>28</v>
      </c>
      <c r="J25" s="5">
        <v>82.6</v>
      </c>
      <c r="K25" s="5">
        <f t="shared" si="1"/>
        <v>41.3</v>
      </c>
      <c r="L25" s="5">
        <f t="shared" si="2"/>
        <v>69.3</v>
      </c>
      <c r="M25" s="6">
        <v>13</v>
      </c>
      <c r="N25" s="21"/>
      <c r="O25" s="11" t="s">
        <v>136</v>
      </c>
    </row>
    <row r="26" spans="1:15" s="3" customFormat="1" ht="21" customHeight="1">
      <c r="A26" s="1" t="s">
        <v>28</v>
      </c>
      <c r="B26" s="1" t="s">
        <v>66</v>
      </c>
      <c r="C26" s="1" t="s">
        <v>54</v>
      </c>
      <c r="D26" s="1" t="s">
        <v>5</v>
      </c>
      <c r="E26" s="7" t="s">
        <v>117</v>
      </c>
      <c r="F26" s="8">
        <v>54.5</v>
      </c>
      <c r="G26" s="8">
        <v>54.5</v>
      </c>
      <c r="H26" s="8">
        <v>109</v>
      </c>
      <c r="I26" s="5">
        <f t="shared" si="0"/>
        <v>27.25</v>
      </c>
      <c r="J26" s="5">
        <v>82.8</v>
      </c>
      <c r="K26" s="5">
        <f t="shared" si="1"/>
        <v>41.4</v>
      </c>
      <c r="L26" s="5">
        <f t="shared" si="2"/>
        <v>68.65</v>
      </c>
      <c r="M26" s="6">
        <v>14</v>
      </c>
      <c r="N26" s="21"/>
      <c r="O26" s="11" t="s">
        <v>136</v>
      </c>
    </row>
    <row r="27" spans="1:15" s="3" customFormat="1" ht="21" customHeight="1">
      <c r="A27" s="1" t="s">
        <v>31</v>
      </c>
      <c r="B27" s="1" t="s">
        <v>65</v>
      </c>
      <c r="C27" s="1" t="s">
        <v>54</v>
      </c>
      <c r="D27" s="1" t="s">
        <v>5</v>
      </c>
      <c r="E27" s="7" t="s">
        <v>116</v>
      </c>
      <c r="F27" s="8">
        <v>59.5</v>
      </c>
      <c r="G27" s="8">
        <v>50</v>
      </c>
      <c r="H27" s="8">
        <v>109.5</v>
      </c>
      <c r="I27" s="5">
        <f t="shared" si="0"/>
        <v>27.375</v>
      </c>
      <c r="J27" s="5">
        <v>81.4</v>
      </c>
      <c r="K27" s="5">
        <f t="shared" si="1"/>
        <v>40.7</v>
      </c>
      <c r="L27" s="5">
        <f t="shared" si="2"/>
        <v>68.075</v>
      </c>
      <c r="M27" s="6">
        <v>15</v>
      </c>
      <c r="N27" s="22"/>
      <c r="O27" s="11" t="s">
        <v>136</v>
      </c>
    </row>
    <row r="28" spans="1:15" s="3" customFormat="1" ht="21" customHeight="1">
      <c r="A28" s="1" t="s">
        <v>33</v>
      </c>
      <c r="B28" s="1" t="s">
        <v>29</v>
      </c>
      <c r="C28" s="1" t="s">
        <v>30</v>
      </c>
      <c r="D28" s="1" t="s">
        <v>5</v>
      </c>
      <c r="E28" s="7" t="s">
        <v>92</v>
      </c>
      <c r="F28" s="8">
        <v>73</v>
      </c>
      <c r="G28" s="8">
        <v>67.5</v>
      </c>
      <c r="H28" s="8">
        <v>140.5</v>
      </c>
      <c r="I28" s="5">
        <f t="shared" si="0"/>
        <v>35.125</v>
      </c>
      <c r="J28" s="5">
        <v>89.5</v>
      </c>
      <c r="K28" s="5">
        <f t="shared" si="1"/>
        <v>44.75</v>
      </c>
      <c r="L28" s="5">
        <f t="shared" si="2"/>
        <v>79.875</v>
      </c>
      <c r="M28" s="6">
        <v>1</v>
      </c>
      <c r="N28" s="20">
        <v>2</v>
      </c>
      <c r="O28" s="11" t="s">
        <v>132</v>
      </c>
    </row>
    <row r="29" spans="1:15" s="3" customFormat="1" ht="21" customHeight="1">
      <c r="A29" s="1" t="s">
        <v>35</v>
      </c>
      <c r="B29" s="1" t="s">
        <v>32</v>
      </c>
      <c r="C29" s="1" t="s">
        <v>30</v>
      </c>
      <c r="D29" s="1" t="s">
        <v>5</v>
      </c>
      <c r="E29" s="7" t="s">
        <v>93</v>
      </c>
      <c r="F29" s="8">
        <v>62</v>
      </c>
      <c r="G29" s="8">
        <v>60.5</v>
      </c>
      <c r="H29" s="8">
        <v>122.5</v>
      </c>
      <c r="I29" s="5">
        <f t="shared" si="0"/>
        <v>30.625</v>
      </c>
      <c r="J29" s="5">
        <v>86.38</v>
      </c>
      <c r="K29" s="5">
        <f t="shared" si="1"/>
        <v>43.19</v>
      </c>
      <c r="L29" s="5">
        <f t="shared" si="2"/>
        <v>73.815</v>
      </c>
      <c r="M29" s="6">
        <v>2</v>
      </c>
      <c r="N29" s="21"/>
      <c r="O29" s="11" t="s">
        <v>132</v>
      </c>
    </row>
    <row r="30" spans="1:15" s="3" customFormat="1" ht="21" customHeight="1">
      <c r="A30" s="1" t="s">
        <v>76</v>
      </c>
      <c r="B30" s="1" t="s">
        <v>34</v>
      </c>
      <c r="C30" s="1" t="s">
        <v>30</v>
      </c>
      <c r="D30" s="1" t="s">
        <v>5</v>
      </c>
      <c r="E30" s="7" t="s">
        <v>94</v>
      </c>
      <c r="F30" s="8">
        <v>59</v>
      </c>
      <c r="G30" s="8">
        <v>59</v>
      </c>
      <c r="H30" s="8">
        <v>118</v>
      </c>
      <c r="I30" s="5">
        <f t="shared" si="0"/>
        <v>29.5</v>
      </c>
      <c r="J30" s="5">
        <v>75.74</v>
      </c>
      <c r="K30" s="5">
        <f t="shared" si="1"/>
        <v>37.87</v>
      </c>
      <c r="L30" s="5">
        <f t="shared" si="2"/>
        <v>67.37</v>
      </c>
      <c r="M30" s="6">
        <v>3</v>
      </c>
      <c r="N30" s="21"/>
      <c r="O30" s="11" t="s">
        <v>136</v>
      </c>
    </row>
    <row r="31" spans="1:15" s="3" customFormat="1" ht="21" customHeight="1">
      <c r="A31" s="1" t="s">
        <v>77</v>
      </c>
      <c r="B31" s="1" t="s">
        <v>36</v>
      </c>
      <c r="C31" s="1" t="s">
        <v>30</v>
      </c>
      <c r="D31" s="1" t="s">
        <v>37</v>
      </c>
      <c r="E31" s="7" t="s">
        <v>95</v>
      </c>
      <c r="F31" s="8">
        <v>61</v>
      </c>
      <c r="G31" s="8">
        <v>49</v>
      </c>
      <c r="H31" s="8">
        <v>110</v>
      </c>
      <c r="I31" s="5">
        <f t="shared" si="0"/>
        <v>27.5</v>
      </c>
      <c r="J31" s="5">
        <v>77.18</v>
      </c>
      <c r="K31" s="5">
        <f t="shared" si="1"/>
        <v>38.59</v>
      </c>
      <c r="L31" s="5">
        <f t="shared" si="2"/>
        <v>66.09</v>
      </c>
      <c r="M31" s="6">
        <v>4</v>
      </c>
      <c r="N31" s="22"/>
      <c r="O31" s="11" t="s">
        <v>136</v>
      </c>
    </row>
    <row r="32" spans="1:15" s="3" customFormat="1" ht="21" customHeight="1">
      <c r="A32" s="1" t="s">
        <v>78</v>
      </c>
      <c r="B32" s="1" t="s">
        <v>45</v>
      </c>
      <c r="C32" s="1" t="s">
        <v>39</v>
      </c>
      <c r="D32" s="1" t="s">
        <v>5</v>
      </c>
      <c r="E32" s="7" t="s">
        <v>98</v>
      </c>
      <c r="F32" s="8">
        <v>58.5</v>
      </c>
      <c r="G32" s="8">
        <v>39.5</v>
      </c>
      <c r="H32" s="8">
        <v>98</v>
      </c>
      <c r="I32" s="5">
        <f t="shared" si="0"/>
        <v>24.5</v>
      </c>
      <c r="J32" s="5">
        <v>93.1</v>
      </c>
      <c r="K32" s="5">
        <f t="shared" si="1"/>
        <v>46.55</v>
      </c>
      <c r="L32" s="5">
        <f t="shared" si="2"/>
        <v>71.05</v>
      </c>
      <c r="M32" s="6">
        <v>1</v>
      </c>
      <c r="N32" s="20">
        <v>5</v>
      </c>
      <c r="O32" s="11" t="s">
        <v>132</v>
      </c>
    </row>
    <row r="33" spans="1:15" s="3" customFormat="1" ht="21" customHeight="1">
      <c r="A33" s="1" t="s">
        <v>79</v>
      </c>
      <c r="B33" s="1" t="s">
        <v>43</v>
      </c>
      <c r="C33" s="1" t="s">
        <v>39</v>
      </c>
      <c r="D33" s="1" t="s">
        <v>5</v>
      </c>
      <c r="E33" s="7" t="s">
        <v>97</v>
      </c>
      <c r="F33" s="8">
        <v>51</v>
      </c>
      <c r="G33" s="8">
        <v>54</v>
      </c>
      <c r="H33" s="8">
        <v>105</v>
      </c>
      <c r="I33" s="5">
        <f t="shared" si="0"/>
        <v>26.25</v>
      </c>
      <c r="J33" s="5">
        <v>88.28</v>
      </c>
      <c r="K33" s="5">
        <f t="shared" si="1"/>
        <v>44.14</v>
      </c>
      <c r="L33" s="5">
        <f t="shared" si="2"/>
        <v>70.39</v>
      </c>
      <c r="M33" s="6">
        <v>2</v>
      </c>
      <c r="N33" s="21"/>
      <c r="O33" s="11" t="s">
        <v>132</v>
      </c>
    </row>
    <row r="34" spans="1:15" s="3" customFormat="1" ht="21" customHeight="1">
      <c r="A34" s="1" t="s">
        <v>38</v>
      </c>
      <c r="B34" s="1" t="s">
        <v>48</v>
      </c>
      <c r="C34" s="1" t="s">
        <v>39</v>
      </c>
      <c r="D34" s="1" t="s">
        <v>5</v>
      </c>
      <c r="E34" s="7" t="s">
        <v>99</v>
      </c>
      <c r="F34" s="8">
        <v>51.5</v>
      </c>
      <c r="G34" s="8">
        <v>42.5</v>
      </c>
      <c r="H34" s="8">
        <v>94</v>
      </c>
      <c r="I34" s="5">
        <f t="shared" si="0"/>
        <v>23.5</v>
      </c>
      <c r="J34" s="5">
        <v>92.7</v>
      </c>
      <c r="K34" s="5">
        <f t="shared" si="1"/>
        <v>46.35</v>
      </c>
      <c r="L34" s="5">
        <f t="shared" si="2"/>
        <v>69.85</v>
      </c>
      <c r="M34" s="6">
        <v>3</v>
      </c>
      <c r="N34" s="21"/>
      <c r="O34" s="11" t="s">
        <v>132</v>
      </c>
    </row>
    <row r="35" spans="1:15" s="3" customFormat="1" ht="21" customHeight="1">
      <c r="A35" s="1" t="s">
        <v>40</v>
      </c>
      <c r="B35" s="1" t="s">
        <v>41</v>
      </c>
      <c r="C35" s="1" t="s">
        <v>39</v>
      </c>
      <c r="D35" s="1" t="s">
        <v>5</v>
      </c>
      <c r="E35" s="7" t="s">
        <v>96</v>
      </c>
      <c r="F35" s="8">
        <v>55</v>
      </c>
      <c r="G35" s="8">
        <v>52.5</v>
      </c>
      <c r="H35" s="8">
        <v>107.5</v>
      </c>
      <c r="I35" s="5">
        <f t="shared" si="0"/>
        <v>26.875</v>
      </c>
      <c r="J35" s="5">
        <v>84.58</v>
      </c>
      <c r="K35" s="5">
        <f t="shared" si="1"/>
        <v>42.29</v>
      </c>
      <c r="L35" s="5">
        <f t="shared" si="2"/>
        <v>69.16499999999999</v>
      </c>
      <c r="M35" s="6">
        <v>4</v>
      </c>
      <c r="N35" s="21"/>
      <c r="O35" s="11" t="s">
        <v>132</v>
      </c>
    </row>
    <row r="36" spans="1:15" s="3" customFormat="1" ht="21" customHeight="1">
      <c r="A36" s="1" t="s">
        <v>137</v>
      </c>
      <c r="B36" s="1" t="s">
        <v>80</v>
      </c>
      <c r="C36" s="1" t="s">
        <v>82</v>
      </c>
      <c r="D36" s="1" t="s">
        <v>5</v>
      </c>
      <c r="E36" s="7" t="s">
        <v>104</v>
      </c>
      <c r="F36" s="8">
        <v>42.5</v>
      </c>
      <c r="G36" s="8">
        <v>37</v>
      </c>
      <c r="H36" s="8">
        <v>79.5</v>
      </c>
      <c r="I36" s="5">
        <f>H36*0.25</f>
        <v>19.875</v>
      </c>
      <c r="J36" s="5">
        <v>89.58</v>
      </c>
      <c r="K36" s="5">
        <f>J36*0.5</f>
        <v>44.79</v>
      </c>
      <c r="L36" s="5">
        <f>I36+K36</f>
        <v>64.66499999999999</v>
      </c>
      <c r="M36" s="6">
        <v>5</v>
      </c>
      <c r="N36" s="21"/>
      <c r="O36" s="11" t="s">
        <v>132</v>
      </c>
    </row>
    <row r="37" spans="1:15" s="3" customFormat="1" ht="21" customHeight="1">
      <c r="A37" s="1" t="s">
        <v>138</v>
      </c>
      <c r="B37" s="1" t="s">
        <v>50</v>
      </c>
      <c r="C37" s="1" t="s">
        <v>39</v>
      </c>
      <c r="D37" s="1" t="s">
        <v>5</v>
      </c>
      <c r="E37" s="7" t="s">
        <v>101</v>
      </c>
      <c r="F37" s="8">
        <v>55</v>
      </c>
      <c r="G37" s="8">
        <v>34.5</v>
      </c>
      <c r="H37" s="8">
        <v>89.5</v>
      </c>
      <c r="I37" s="5">
        <f t="shared" si="0"/>
        <v>22.375</v>
      </c>
      <c r="J37" s="5">
        <v>84.58</v>
      </c>
      <c r="K37" s="5">
        <f t="shared" si="1"/>
        <v>42.29</v>
      </c>
      <c r="L37" s="5">
        <f t="shared" si="2"/>
        <v>64.66499999999999</v>
      </c>
      <c r="M37" s="6">
        <v>6</v>
      </c>
      <c r="N37" s="21"/>
      <c r="O37" s="11" t="s">
        <v>136</v>
      </c>
    </row>
    <row r="38" spans="1:15" s="3" customFormat="1" ht="21" customHeight="1">
      <c r="A38" s="1" t="s">
        <v>42</v>
      </c>
      <c r="B38" s="1" t="s">
        <v>81</v>
      </c>
      <c r="C38" s="1" t="s">
        <v>82</v>
      </c>
      <c r="D38" s="1" t="s">
        <v>5</v>
      </c>
      <c r="E38" s="7" t="s">
        <v>105</v>
      </c>
      <c r="F38" s="8">
        <v>32</v>
      </c>
      <c r="G38" s="8">
        <v>46.5</v>
      </c>
      <c r="H38" s="8">
        <v>78.5</v>
      </c>
      <c r="I38" s="5">
        <f t="shared" si="0"/>
        <v>19.625</v>
      </c>
      <c r="J38" s="5">
        <v>84.8</v>
      </c>
      <c r="K38" s="5">
        <f t="shared" si="1"/>
        <v>42.4</v>
      </c>
      <c r="L38" s="5">
        <f t="shared" si="2"/>
        <v>62.025</v>
      </c>
      <c r="M38" s="6">
        <v>7</v>
      </c>
      <c r="N38" s="21"/>
      <c r="O38" s="11" t="s">
        <v>136</v>
      </c>
    </row>
    <row r="39" spans="1:15" s="3" customFormat="1" ht="21" customHeight="1">
      <c r="A39" s="1" t="s">
        <v>44</v>
      </c>
      <c r="B39" s="1" t="s">
        <v>51</v>
      </c>
      <c r="C39" s="1" t="s">
        <v>39</v>
      </c>
      <c r="D39" s="1" t="s">
        <v>37</v>
      </c>
      <c r="E39" s="7" t="s">
        <v>102</v>
      </c>
      <c r="F39" s="8">
        <v>38.5</v>
      </c>
      <c r="G39" s="8">
        <v>44</v>
      </c>
      <c r="H39" s="8">
        <v>82.5</v>
      </c>
      <c r="I39" s="5">
        <f t="shared" si="0"/>
        <v>20.625</v>
      </c>
      <c r="J39" s="5">
        <v>81.68</v>
      </c>
      <c r="K39" s="5">
        <f t="shared" si="1"/>
        <v>40.84</v>
      </c>
      <c r="L39" s="5">
        <f t="shared" si="2"/>
        <v>61.465</v>
      </c>
      <c r="M39" s="6">
        <v>8</v>
      </c>
      <c r="N39" s="21"/>
      <c r="O39" s="11" t="s">
        <v>136</v>
      </c>
    </row>
    <row r="40" spans="1:15" s="4" customFormat="1" ht="21" customHeight="1">
      <c r="A40" s="1" t="s">
        <v>46</v>
      </c>
      <c r="B40" s="7" t="s">
        <v>49</v>
      </c>
      <c r="C40" s="7" t="s">
        <v>39</v>
      </c>
      <c r="D40" s="7" t="s">
        <v>5</v>
      </c>
      <c r="E40" s="7" t="s">
        <v>100</v>
      </c>
      <c r="F40" s="8">
        <v>58</v>
      </c>
      <c r="G40" s="8">
        <v>35.5</v>
      </c>
      <c r="H40" s="8">
        <v>93.5</v>
      </c>
      <c r="I40" s="5">
        <f t="shared" si="0"/>
        <v>23.375</v>
      </c>
      <c r="J40" s="5">
        <v>75.54</v>
      </c>
      <c r="K40" s="5">
        <f t="shared" si="1"/>
        <v>37.77</v>
      </c>
      <c r="L40" s="5">
        <f t="shared" si="2"/>
        <v>61.145</v>
      </c>
      <c r="M40" s="6">
        <v>9</v>
      </c>
      <c r="N40" s="21"/>
      <c r="O40" s="11" t="s">
        <v>136</v>
      </c>
    </row>
    <row r="41" spans="1:15" s="3" customFormat="1" ht="21" customHeight="1">
      <c r="A41" s="1" t="s">
        <v>47</v>
      </c>
      <c r="B41" s="1" t="s">
        <v>52</v>
      </c>
      <c r="C41" s="1" t="s">
        <v>39</v>
      </c>
      <c r="D41" s="1" t="s">
        <v>5</v>
      </c>
      <c r="E41" s="7" t="s">
        <v>103</v>
      </c>
      <c r="F41" s="8">
        <v>38</v>
      </c>
      <c r="G41" s="8">
        <v>43</v>
      </c>
      <c r="H41" s="8">
        <v>81</v>
      </c>
      <c r="I41" s="5">
        <f t="shared" si="0"/>
        <v>20.25</v>
      </c>
      <c r="J41" s="5" t="s">
        <v>139</v>
      </c>
      <c r="K41" s="5" t="s">
        <v>140</v>
      </c>
      <c r="L41" s="5">
        <v>20.25</v>
      </c>
      <c r="M41" s="6">
        <v>10</v>
      </c>
      <c r="N41" s="22"/>
      <c r="O41" s="11" t="s">
        <v>136</v>
      </c>
    </row>
    <row r="42" spans="1:15" ht="18" customHeight="1">
      <c r="A42" s="18" t="s">
        <v>141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</sheetData>
  <mergeCells count="17">
    <mergeCell ref="N2:N3"/>
    <mergeCell ref="O2:O3"/>
    <mergeCell ref="A1:N1"/>
    <mergeCell ref="F2:I2"/>
    <mergeCell ref="J2:K2"/>
    <mergeCell ref="L2:L3"/>
    <mergeCell ref="M2:M3"/>
    <mergeCell ref="A2:A3"/>
    <mergeCell ref="B2:B3"/>
    <mergeCell ref="C2:C3"/>
    <mergeCell ref="D2:D3"/>
    <mergeCell ref="E2:E3"/>
    <mergeCell ref="A42:O42"/>
    <mergeCell ref="N4:N11"/>
    <mergeCell ref="N13:N27"/>
    <mergeCell ref="N28:N31"/>
    <mergeCell ref="N32:N4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2017-07-10T08:53:38Z</cp:lastPrinted>
  <dcterms:created xsi:type="dcterms:W3CDTF">2017-06-30T06:58:28Z</dcterms:created>
  <dcterms:modified xsi:type="dcterms:W3CDTF">2017-07-10T08:53:45Z</dcterms:modified>
  <cp:category/>
  <cp:version/>
  <cp:contentType/>
  <cp:contentStatus/>
</cp:coreProperties>
</file>