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<sst xmlns="http://schemas.openxmlformats.org/spreadsheetml/2006/main" count="348">
  <si>
    <t>2017年菏泽高新区教师招聘进入面试人员名单</t>
  </si>
  <si>
    <t>语  文</t>
  </si>
  <si>
    <t>考场号</t>
  </si>
  <si>
    <t>准考证号</t>
  </si>
  <si>
    <t>座号</t>
  </si>
  <si>
    <t>姓名</t>
  </si>
  <si>
    <t>公共基础知识（一）成绩</t>
  </si>
  <si>
    <t>专业知识成绩</t>
  </si>
  <si>
    <t>公共基础知识（一）成绩*30%</t>
  </si>
  <si>
    <t>专业知识成绩*70%</t>
  </si>
  <si>
    <t>折算后总成绩</t>
  </si>
  <si>
    <t>第6考场</t>
  </si>
  <si>
    <t>20170161</t>
  </si>
  <si>
    <t>06011</t>
  </si>
  <si>
    <t>张文娟</t>
  </si>
  <si>
    <t>第4考场</t>
  </si>
  <si>
    <t>20170091</t>
  </si>
  <si>
    <t>04001</t>
  </si>
  <si>
    <t>卢慧贤</t>
  </si>
  <si>
    <t>20170175</t>
  </si>
  <si>
    <t>06025</t>
  </si>
  <si>
    <t>郑智华</t>
  </si>
  <si>
    <t>第2考场</t>
  </si>
  <si>
    <t>20170038</t>
  </si>
  <si>
    <t>02008</t>
  </si>
  <si>
    <t>李幸</t>
  </si>
  <si>
    <t>第5考场</t>
  </si>
  <si>
    <t>20170136</t>
  </si>
  <si>
    <t>05016</t>
  </si>
  <si>
    <t>张颖</t>
  </si>
  <si>
    <t>20170141</t>
  </si>
  <si>
    <t>05021</t>
  </si>
  <si>
    <t>张燕霞</t>
  </si>
  <si>
    <t>第1考场</t>
  </si>
  <si>
    <t>20170023</t>
  </si>
  <si>
    <t>01023</t>
  </si>
  <si>
    <t>韩俊玲</t>
  </si>
  <si>
    <t>第8考场</t>
  </si>
  <si>
    <t>20170219</t>
  </si>
  <si>
    <t>08009</t>
  </si>
  <si>
    <t>胡子豪</t>
  </si>
  <si>
    <t>20170106</t>
  </si>
  <si>
    <t>04016</t>
  </si>
  <si>
    <t>徐凤萍</t>
  </si>
  <si>
    <t>第7考场</t>
  </si>
  <si>
    <t>20170188</t>
  </si>
  <si>
    <t>07008</t>
  </si>
  <si>
    <t>宋海英</t>
  </si>
  <si>
    <t>20170053</t>
  </si>
  <si>
    <t>02023</t>
  </si>
  <si>
    <t>常文</t>
  </si>
  <si>
    <t>20170122</t>
  </si>
  <si>
    <t>05002</t>
  </si>
  <si>
    <t>曹月元</t>
  </si>
  <si>
    <t>20170160</t>
  </si>
  <si>
    <t>06010</t>
  </si>
  <si>
    <t>张搴</t>
  </si>
  <si>
    <t>20170145</t>
  </si>
  <si>
    <t>05025</t>
  </si>
  <si>
    <t>张惠宇</t>
  </si>
  <si>
    <t>20170014</t>
  </si>
  <si>
    <t>01014</t>
  </si>
  <si>
    <t>张唯玮</t>
  </si>
  <si>
    <t>20170037</t>
  </si>
  <si>
    <t>02007</t>
  </si>
  <si>
    <t>张春燕</t>
  </si>
  <si>
    <t>20170127</t>
  </si>
  <si>
    <t>05007</t>
  </si>
  <si>
    <t>张环芝</t>
  </si>
  <si>
    <t>20170017</t>
  </si>
  <si>
    <t>01017</t>
  </si>
  <si>
    <t>李文焱</t>
  </si>
  <si>
    <t>20170232</t>
  </si>
  <si>
    <t>08022</t>
  </si>
  <si>
    <t>田佩</t>
  </si>
  <si>
    <t>20170096</t>
  </si>
  <si>
    <t>04006</t>
  </si>
  <si>
    <t>施婕</t>
  </si>
  <si>
    <t>20170011</t>
  </si>
  <si>
    <t>01011</t>
  </si>
  <si>
    <t>许永青</t>
  </si>
  <si>
    <t>20170045</t>
  </si>
  <si>
    <t>02015</t>
  </si>
  <si>
    <t>赵亚楠</t>
  </si>
  <si>
    <t>20170150</t>
  </si>
  <si>
    <t>05030</t>
  </si>
  <si>
    <t>江春芳</t>
  </si>
  <si>
    <t>20170007</t>
  </si>
  <si>
    <t>01007</t>
  </si>
  <si>
    <t>冯甦</t>
  </si>
  <si>
    <t>20170148</t>
  </si>
  <si>
    <t>05028</t>
  </si>
  <si>
    <t>侯梦君</t>
  </si>
  <si>
    <t>20170197</t>
  </si>
  <si>
    <t>07017</t>
  </si>
  <si>
    <t>李豪</t>
  </si>
  <si>
    <t>20170024</t>
  </si>
  <si>
    <t>01024</t>
  </si>
  <si>
    <t>郭英</t>
  </si>
  <si>
    <t>第3考场</t>
  </si>
  <si>
    <t>20170064</t>
  </si>
  <si>
    <t>03004</t>
  </si>
  <si>
    <t>赵蕊</t>
  </si>
  <si>
    <t>数   学</t>
  </si>
  <si>
    <t>第9考场</t>
  </si>
  <si>
    <t>09030</t>
  </si>
  <si>
    <t>朱翠玉</t>
  </si>
  <si>
    <t>09002</t>
  </si>
  <si>
    <t>杜贞霞</t>
  </si>
  <si>
    <t>第13考场</t>
  </si>
  <si>
    <t>13017</t>
  </si>
  <si>
    <t>朱晓威</t>
  </si>
  <si>
    <t>第10考场</t>
  </si>
  <si>
    <t>10002</t>
  </si>
  <si>
    <t>宋志恒</t>
  </si>
  <si>
    <t>第11考场</t>
  </si>
  <si>
    <t>11024</t>
  </si>
  <si>
    <t>刘智苗</t>
  </si>
  <si>
    <t>11011</t>
  </si>
  <si>
    <t>朱常璐</t>
  </si>
  <si>
    <t>11023</t>
  </si>
  <si>
    <t>袁慧敏</t>
  </si>
  <si>
    <t>11026</t>
  </si>
  <si>
    <t>朱蔓</t>
  </si>
  <si>
    <t>13027</t>
  </si>
  <si>
    <t>贾小林</t>
  </si>
  <si>
    <t>11007</t>
  </si>
  <si>
    <t>刘文华</t>
  </si>
  <si>
    <t>09014</t>
  </si>
  <si>
    <t>苏园园</t>
  </si>
  <si>
    <t>第12考场</t>
  </si>
  <si>
    <t>12028</t>
  </si>
  <si>
    <t>耿欣</t>
  </si>
  <si>
    <t>13001</t>
  </si>
  <si>
    <t>赵君</t>
  </si>
  <si>
    <t>10018</t>
  </si>
  <si>
    <t>朱力</t>
  </si>
  <si>
    <t>10030</t>
  </si>
  <si>
    <t>万海锋</t>
  </si>
  <si>
    <t>09010</t>
  </si>
  <si>
    <t>吴露露</t>
  </si>
  <si>
    <t>11009</t>
  </si>
  <si>
    <t>鹿玉香</t>
  </si>
  <si>
    <t>12012</t>
  </si>
  <si>
    <t>刘慧茹</t>
  </si>
  <si>
    <t>10008</t>
  </si>
  <si>
    <t>张会珍</t>
  </si>
  <si>
    <t>09006</t>
  </si>
  <si>
    <t>万苗</t>
  </si>
  <si>
    <t>12027</t>
  </si>
  <si>
    <t>姬淑娟</t>
  </si>
  <si>
    <t>09015</t>
  </si>
  <si>
    <t>高洁</t>
  </si>
  <si>
    <t>13010</t>
  </si>
  <si>
    <t>任晨霞</t>
  </si>
  <si>
    <t>12019</t>
  </si>
  <si>
    <t>王晓梦</t>
  </si>
  <si>
    <t>11001</t>
  </si>
  <si>
    <t>辛菏娟</t>
  </si>
  <si>
    <t>11016</t>
  </si>
  <si>
    <t>李慧芳</t>
  </si>
  <si>
    <t>10009</t>
  </si>
  <si>
    <t>宋国力</t>
  </si>
  <si>
    <t>11003</t>
  </si>
  <si>
    <t>董世红</t>
  </si>
  <si>
    <t>13009</t>
  </si>
  <si>
    <t>魏惠洁</t>
  </si>
  <si>
    <t>英   语</t>
  </si>
  <si>
    <t>第14考场</t>
  </si>
  <si>
    <t>14004</t>
  </si>
  <si>
    <t>张红艳</t>
  </si>
  <si>
    <t>14014</t>
  </si>
  <si>
    <t>邢燕丽</t>
  </si>
  <si>
    <t>14001</t>
  </si>
  <si>
    <t>王前前</t>
  </si>
  <si>
    <t>第21考场</t>
  </si>
  <si>
    <t>20170588</t>
  </si>
  <si>
    <t>21017</t>
  </si>
  <si>
    <t>郭亚如</t>
  </si>
  <si>
    <t>14002</t>
  </si>
  <si>
    <t>刘媛媛</t>
  </si>
  <si>
    <t>20170586</t>
  </si>
  <si>
    <t>21015</t>
  </si>
  <si>
    <t>陈秀文</t>
  </si>
  <si>
    <t>20170581</t>
  </si>
  <si>
    <t>21010</t>
  </si>
  <si>
    <t>魏文佳</t>
  </si>
  <si>
    <t>14015</t>
  </si>
  <si>
    <t>吴晓佩</t>
  </si>
  <si>
    <t>14008</t>
  </si>
  <si>
    <t>郭淑文</t>
  </si>
  <si>
    <t>14017</t>
  </si>
  <si>
    <t>张洪玲</t>
  </si>
  <si>
    <t>音    乐</t>
  </si>
  <si>
    <t>第16考场</t>
  </si>
  <si>
    <t>16027</t>
  </si>
  <si>
    <t>张芳</t>
  </si>
  <si>
    <t>16010</t>
  </si>
  <si>
    <t>郭敬敬</t>
  </si>
  <si>
    <t>16011</t>
  </si>
  <si>
    <t>葛雅婷</t>
  </si>
  <si>
    <t>16006</t>
  </si>
  <si>
    <t>赵丹</t>
  </si>
  <si>
    <t>16023</t>
  </si>
  <si>
    <t>王倩</t>
  </si>
  <si>
    <t>16005</t>
  </si>
  <si>
    <t>朱利伟</t>
  </si>
  <si>
    <t>第15考场</t>
  </si>
  <si>
    <t>15011</t>
  </si>
  <si>
    <t>何玉洁</t>
  </si>
  <si>
    <t>16021</t>
  </si>
  <si>
    <t>刘烁</t>
  </si>
  <si>
    <t>16019</t>
  </si>
  <si>
    <t>季禾子</t>
  </si>
  <si>
    <t>15028</t>
  </si>
  <si>
    <t>丁文璇</t>
  </si>
  <si>
    <t>16018</t>
  </si>
  <si>
    <t>牛璐</t>
  </si>
  <si>
    <t>16012</t>
  </si>
  <si>
    <t>刘坤</t>
  </si>
  <si>
    <t>15004</t>
  </si>
  <si>
    <t>刘辉</t>
  </si>
  <si>
    <t>15008</t>
  </si>
  <si>
    <t>王庆平</t>
  </si>
  <si>
    <t>15030</t>
  </si>
  <si>
    <t>李佩霞</t>
  </si>
  <si>
    <t>体    育</t>
  </si>
  <si>
    <t>第17考场</t>
  </si>
  <si>
    <t>17005</t>
  </si>
  <si>
    <t>张洋</t>
  </si>
  <si>
    <t>20170575</t>
  </si>
  <si>
    <t>21004</t>
  </si>
  <si>
    <t>侯东举</t>
  </si>
  <si>
    <t>17029</t>
  </si>
  <si>
    <t>董建业</t>
  </si>
  <si>
    <t>17006</t>
  </si>
  <si>
    <t>左蓓蕾</t>
  </si>
  <si>
    <t>17020</t>
  </si>
  <si>
    <t>范勇</t>
  </si>
  <si>
    <t>17009</t>
  </si>
  <si>
    <t>赵文霞</t>
  </si>
  <si>
    <t>17008</t>
  </si>
  <si>
    <t>何春景</t>
  </si>
  <si>
    <t>17023</t>
  </si>
  <si>
    <t>董红梅</t>
  </si>
  <si>
    <t>20170578</t>
  </si>
  <si>
    <t>21007</t>
  </si>
  <si>
    <t>李永义</t>
  </si>
  <si>
    <t>17004</t>
  </si>
  <si>
    <t>王万宇</t>
  </si>
  <si>
    <t>17013</t>
  </si>
  <si>
    <t>刘灿</t>
  </si>
  <si>
    <t>17021</t>
  </si>
  <si>
    <t>申永帅</t>
  </si>
  <si>
    <t>17011</t>
  </si>
  <si>
    <t>赵西彬</t>
  </si>
  <si>
    <t>17030</t>
  </si>
  <si>
    <t>李亚军</t>
  </si>
  <si>
    <t>17010</t>
  </si>
  <si>
    <t>贾楠</t>
  </si>
  <si>
    <t>20170577</t>
  </si>
  <si>
    <t>21006</t>
  </si>
  <si>
    <t>桑春永</t>
  </si>
  <si>
    <t>17014</t>
  </si>
  <si>
    <t>潘守乐</t>
  </si>
  <si>
    <t>17019</t>
  </si>
  <si>
    <t>刘雷</t>
  </si>
  <si>
    <t>美   术</t>
  </si>
  <si>
    <t>第19考场</t>
  </si>
  <si>
    <t>19015</t>
  </si>
  <si>
    <t>郭茹</t>
  </si>
  <si>
    <t>第18考场</t>
  </si>
  <si>
    <t>18016</t>
  </si>
  <si>
    <t>宋佩佩</t>
  </si>
  <si>
    <t>18013</t>
  </si>
  <si>
    <t>孙洁</t>
  </si>
  <si>
    <t>18011</t>
  </si>
  <si>
    <t>马金金</t>
  </si>
  <si>
    <t>18010</t>
  </si>
  <si>
    <t>刘晶</t>
  </si>
  <si>
    <t>19013</t>
  </si>
  <si>
    <t>成园园</t>
  </si>
  <si>
    <t>18027</t>
  </si>
  <si>
    <t>张雪莹</t>
  </si>
  <si>
    <t>19020</t>
  </si>
  <si>
    <t>李莹</t>
  </si>
  <si>
    <t>18017</t>
  </si>
  <si>
    <t>冯力</t>
  </si>
  <si>
    <t>信息技术</t>
  </si>
  <si>
    <t>第20考场</t>
  </si>
  <si>
    <t>20003</t>
  </si>
  <si>
    <t>赵曼</t>
  </si>
  <si>
    <t>20002</t>
  </si>
  <si>
    <t>刘扬</t>
  </si>
  <si>
    <t>20001</t>
  </si>
  <si>
    <t>杜晓辉</t>
  </si>
  <si>
    <t>20005</t>
  </si>
  <si>
    <t>王香</t>
  </si>
  <si>
    <t>20004</t>
  </si>
  <si>
    <t>田进</t>
  </si>
  <si>
    <t>20007</t>
  </si>
  <si>
    <t>王琰</t>
  </si>
  <si>
    <t>化   学</t>
  </si>
  <si>
    <t>20018</t>
  </si>
  <si>
    <t>郭新娟</t>
  </si>
  <si>
    <t>20012</t>
  </si>
  <si>
    <t>赵丽娅</t>
  </si>
  <si>
    <t>20016</t>
  </si>
  <si>
    <t>王兴利</t>
  </si>
  <si>
    <t>学前教育</t>
  </si>
  <si>
    <t>第23考场</t>
  </si>
  <si>
    <t>23011</t>
  </si>
  <si>
    <t>朱晓婷</t>
  </si>
  <si>
    <t>23021</t>
  </si>
  <si>
    <t>韩放</t>
  </si>
  <si>
    <t>23010</t>
  </si>
  <si>
    <t>张晨</t>
  </si>
  <si>
    <t>第22考场</t>
  </si>
  <si>
    <t>22016</t>
  </si>
  <si>
    <t>李莹莹</t>
  </si>
  <si>
    <t>22017</t>
  </si>
  <si>
    <t>岳孟如</t>
  </si>
  <si>
    <t>23004</t>
  </si>
  <si>
    <t>薛芙蓉</t>
  </si>
  <si>
    <t>第24考场</t>
  </si>
  <si>
    <t>24020</t>
  </si>
  <si>
    <t>邢新民</t>
  </si>
  <si>
    <t>22008</t>
  </si>
  <si>
    <t>谢新玉</t>
  </si>
  <si>
    <t>24022</t>
  </si>
  <si>
    <t>刘会会</t>
  </si>
  <si>
    <t>22015</t>
  </si>
  <si>
    <t>杜雅星</t>
  </si>
  <si>
    <t>23009</t>
  </si>
  <si>
    <t>朱敏霞</t>
  </si>
  <si>
    <t>22018</t>
  </si>
  <si>
    <t>桑婷婷</t>
  </si>
  <si>
    <t>23002</t>
  </si>
  <si>
    <t>栾婷婷</t>
  </si>
  <si>
    <t>23016</t>
  </si>
  <si>
    <t>郝慧芳</t>
  </si>
  <si>
    <t>24004</t>
  </si>
  <si>
    <t>22001</t>
  </si>
  <si>
    <t>李娜</t>
  </si>
  <si>
    <t>23025</t>
  </si>
  <si>
    <t>李亚如</t>
  </si>
  <si>
    <t>23027</t>
  </si>
  <si>
    <t>孙晨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</si>
</sst>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8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2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7" fillId="4" borderId="4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4" fillId="0" borderId="0"/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49" fontId="4" fillId="0" borderId="1" xfId="49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55"/>
  <sheetViews>
    <sheetView tabSelected="1" zoomScale="145" zoomScaleNormal="145" workbookViewId="0">
      <selection activeCell="D159" sqref="D159"/>
    </sheetView>
  </sheetViews>
  <sheetFormatPr defaultColWidth="9" defaultRowHeight="13.5"/>
  <cols>
    <col min="1" max="1" width="9.375" style="1" customWidth="1"/>
    <col min="2" max="2" width="9.375" style="1"/>
    <col min="3" max="4" width="9" style="1"/>
    <col min="5" max="5" width="11.725" style="1" customWidth="1"/>
    <col min="6" max="6" width="8.26666666666667" style="1" customWidth="1"/>
    <col min="7" max="8" width="9" style="1"/>
    <col min="9" max="9" width="8.00833333333333" style="1" customWidth="1"/>
    <col min="10" max="16384" width="9" style="1"/>
  </cols>
  <sheetData>
    <row r="1" ht="27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22.5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48" customHeight="1" spans="1:9">
      <c r="A3" s="5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pans="1:9">
      <c r="A4" s="7" t="s">
        <v>11</v>
      </c>
      <c r="B4" s="6" t="s">
        <v>12</v>
      </c>
      <c r="C4" s="6" t="s">
        <v>13</v>
      </c>
      <c r="D4" s="7" t="s">
        <v>14</v>
      </c>
      <c r="E4" s="5">
        <v>86</v>
      </c>
      <c r="F4" s="5">
        <v>74</v>
      </c>
      <c r="G4" s="7">
        <f t="shared" ref="G4:G31" si="0">E4*0.3</f>
        <v>25.8</v>
      </c>
      <c r="H4" s="5">
        <f t="shared" ref="H4:H31" si="1">F4*0.7</f>
        <v>51.8</v>
      </c>
      <c r="I4" s="5">
        <f t="shared" ref="I4:I31" si="2">G4+H4</f>
        <v>77.6</v>
      </c>
    </row>
    <row r="5" spans="1:9">
      <c r="A5" s="7" t="s">
        <v>15</v>
      </c>
      <c r="B5" s="6" t="s">
        <v>16</v>
      </c>
      <c r="C5" s="6" t="s">
        <v>17</v>
      </c>
      <c r="D5" s="7" t="s">
        <v>18</v>
      </c>
      <c r="E5" s="5">
        <v>86</v>
      </c>
      <c r="F5" s="5">
        <v>73.5</v>
      </c>
      <c r="G5" s="7">
        <f t="shared" si="0"/>
        <v>25.8</v>
      </c>
      <c r="H5" s="5">
        <f t="shared" si="1"/>
        <v>51.45</v>
      </c>
      <c r="I5" s="5">
        <f t="shared" si="2"/>
        <v>77.25</v>
      </c>
    </row>
    <row r="6" spans="1:9">
      <c r="A6" s="7" t="s">
        <v>11</v>
      </c>
      <c r="B6" s="6" t="s">
        <v>19</v>
      </c>
      <c r="C6" s="6" t="s">
        <v>20</v>
      </c>
      <c r="D6" s="7" t="s">
        <v>21</v>
      </c>
      <c r="E6" s="5">
        <v>84</v>
      </c>
      <c r="F6" s="5">
        <v>72</v>
      </c>
      <c r="G6" s="7">
        <f t="shared" si="0"/>
        <v>25.2</v>
      </c>
      <c r="H6" s="5">
        <f t="shared" si="1"/>
        <v>50.4</v>
      </c>
      <c r="I6" s="5">
        <f t="shared" si="2"/>
        <v>75.6</v>
      </c>
    </row>
    <row r="7" spans="1:9">
      <c r="A7" s="7" t="s">
        <v>22</v>
      </c>
      <c r="B7" s="6" t="s">
        <v>23</v>
      </c>
      <c r="C7" s="6" t="s">
        <v>24</v>
      </c>
      <c r="D7" s="7" t="s">
        <v>25</v>
      </c>
      <c r="E7" s="5">
        <v>76</v>
      </c>
      <c r="F7" s="5">
        <v>73</v>
      </c>
      <c r="G7" s="7">
        <f t="shared" si="0"/>
        <v>22.8</v>
      </c>
      <c r="H7" s="5">
        <f t="shared" si="1"/>
        <v>51.1</v>
      </c>
      <c r="I7" s="5">
        <f t="shared" si="2"/>
        <v>73.9</v>
      </c>
    </row>
    <row r="8" spans="1:9">
      <c r="A8" s="7" t="s">
        <v>26</v>
      </c>
      <c r="B8" s="6" t="s">
        <v>27</v>
      </c>
      <c r="C8" s="6" t="s">
        <v>28</v>
      </c>
      <c r="D8" s="7" t="s">
        <v>29</v>
      </c>
      <c r="E8" s="5">
        <v>84</v>
      </c>
      <c r="F8" s="5">
        <v>69</v>
      </c>
      <c r="G8" s="7">
        <f t="shared" si="0"/>
        <v>25.2</v>
      </c>
      <c r="H8" s="5">
        <f t="shared" si="1"/>
        <v>48.3</v>
      </c>
      <c r="I8" s="5">
        <f t="shared" si="2"/>
        <v>73.5</v>
      </c>
    </row>
    <row r="9" spans="1:9">
      <c r="A9" s="7" t="s">
        <v>26</v>
      </c>
      <c r="B9" s="6" t="s">
        <v>30</v>
      </c>
      <c r="C9" s="6" t="s">
        <v>31</v>
      </c>
      <c r="D9" s="7" t="s">
        <v>32</v>
      </c>
      <c r="E9" s="5">
        <v>84</v>
      </c>
      <c r="F9" s="5">
        <v>69</v>
      </c>
      <c r="G9" s="7">
        <f t="shared" si="0"/>
        <v>25.2</v>
      </c>
      <c r="H9" s="5">
        <f t="shared" si="1"/>
        <v>48.3</v>
      </c>
      <c r="I9" s="5">
        <f t="shared" si="2"/>
        <v>73.5</v>
      </c>
    </row>
    <row r="10" spans="1:9">
      <c r="A10" s="7" t="s">
        <v>33</v>
      </c>
      <c r="B10" s="6" t="s">
        <v>34</v>
      </c>
      <c r="C10" s="6" t="s">
        <v>35</v>
      </c>
      <c r="D10" s="7" t="s">
        <v>36</v>
      </c>
      <c r="E10" s="5">
        <v>82</v>
      </c>
      <c r="F10" s="5">
        <v>69.5</v>
      </c>
      <c r="G10" s="7">
        <f t="shared" si="0"/>
        <v>24.6</v>
      </c>
      <c r="H10" s="5">
        <f t="shared" si="1"/>
        <v>48.65</v>
      </c>
      <c r="I10" s="5">
        <f t="shared" si="2"/>
        <v>73.25</v>
      </c>
    </row>
    <row r="11" spans="1:9">
      <c r="A11" s="7" t="s">
        <v>37</v>
      </c>
      <c r="B11" s="6" t="s">
        <v>38</v>
      </c>
      <c r="C11" s="6" t="s">
        <v>39</v>
      </c>
      <c r="D11" s="7" t="s">
        <v>40</v>
      </c>
      <c r="E11" s="5">
        <v>90</v>
      </c>
      <c r="F11" s="5">
        <v>66</v>
      </c>
      <c r="G11" s="7">
        <f t="shared" si="0"/>
        <v>27</v>
      </c>
      <c r="H11" s="5">
        <f t="shared" si="1"/>
        <v>46.2</v>
      </c>
      <c r="I11" s="5">
        <f t="shared" si="2"/>
        <v>73.2</v>
      </c>
    </row>
    <row r="12" spans="1:9">
      <c r="A12" s="7" t="s">
        <v>15</v>
      </c>
      <c r="B12" s="6" t="s">
        <v>41</v>
      </c>
      <c r="C12" s="6" t="s">
        <v>42</v>
      </c>
      <c r="D12" s="7" t="s">
        <v>43</v>
      </c>
      <c r="E12" s="5">
        <v>84</v>
      </c>
      <c r="F12" s="5">
        <v>68.5</v>
      </c>
      <c r="G12" s="7">
        <f t="shared" si="0"/>
        <v>25.2</v>
      </c>
      <c r="H12" s="5">
        <f t="shared" si="1"/>
        <v>47.95</v>
      </c>
      <c r="I12" s="5">
        <f t="shared" si="2"/>
        <v>73.15</v>
      </c>
    </row>
    <row r="13" spans="1:9">
      <c r="A13" s="7" t="s">
        <v>44</v>
      </c>
      <c r="B13" s="6" t="s">
        <v>45</v>
      </c>
      <c r="C13" s="6" t="s">
        <v>46</v>
      </c>
      <c r="D13" s="7" t="s">
        <v>47</v>
      </c>
      <c r="E13" s="5">
        <v>86</v>
      </c>
      <c r="F13" s="5">
        <v>67.5</v>
      </c>
      <c r="G13" s="7">
        <f t="shared" si="0"/>
        <v>25.8</v>
      </c>
      <c r="H13" s="5">
        <f t="shared" si="1"/>
        <v>47.25</v>
      </c>
      <c r="I13" s="5">
        <f t="shared" si="2"/>
        <v>73.05</v>
      </c>
    </row>
    <row r="14" spans="1:9">
      <c r="A14" s="7" t="s">
        <v>22</v>
      </c>
      <c r="B14" s="6" t="s">
        <v>48</v>
      </c>
      <c r="C14" s="6" t="s">
        <v>49</v>
      </c>
      <c r="D14" s="7" t="s">
        <v>50</v>
      </c>
      <c r="E14" s="5">
        <v>92</v>
      </c>
      <c r="F14" s="5">
        <v>64.5</v>
      </c>
      <c r="G14" s="7">
        <f t="shared" si="0"/>
        <v>27.6</v>
      </c>
      <c r="H14" s="5">
        <f t="shared" si="1"/>
        <v>45.15</v>
      </c>
      <c r="I14" s="5">
        <f t="shared" si="2"/>
        <v>72.75</v>
      </c>
    </row>
    <row r="15" spans="1:9">
      <c r="A15" s="7" t="s">
        <v>26</v>
      </c>
      <c r="B15" s="6" t="s">
        <v>51</v>
      </c>
      <c r="C15" s="6" t="s">
        <v>52</v>
      </c>
      <c r="D15" s="7" t="s">
        <v>53</v>
      </c>
      <c r="E15" s="5">
        <v>84</v>
      </c>
      <c r="F15" s="5">
        <v>67.5</v>
      </c>
      <c r="G15" s="7">
        <f t="shared" si="0"/>
        <v>25.2</v>
      </c>
      <c r="H15" s="5">
        <f t="shared" si="1"/>
        <v>47.25</v>
      </c>
      <c r="I15" s="5">
        <f t="shared" si="2"/>
        <v>72.45</v>
      </c>
    </row>
    <row r="16" spans="1:9">
      <c r="A16" s="7" t="s">
        <v>11</v>
      </c>
      <c r="B16" s="6" t="s">
        <v>54</v>
      </c>
      <c r="C16" s="6" t="s">
        <v>55</v>
      </c>
      <c r="D16" s="7" t="s">
        <v>56</v>
      </c>
      <c r="E16" s="5">
        <v>84</v>
      </c>
      <c r="F16" s="5">
        <v>67</v>
      </c>
      <c r="G16" s="7">
        <f t="shared" si="0"/>
        <v>25.2</v>
      </c>
      <c r="H16" s="5">
        <f t="shared" si="1"/>
        <v>46.9</v>
      </c>
      <c r="I16" s="5">
        <f t="shared" si="2"/>
        <v>72.1</v>
      </c>
    </row>
    <row r="17" spans="1:9">
      <c r="A17" s="7" t="s">
        <v>26</v>
      </c>
      <c r="B17" s="6" t="s">
        <v>57</v>
      </c>
      <c r="C17" s="6" t="s">
        <v>58</v>
      </c>
      <c r="D17" s="7" t="s">
        <v>59</v>
      </c>
      <c r="E17" s="5">
        <v>82</v>
      </c>
      <c r="F17" s="5">
        <v>67.5</v>
      </c>
      <c r="G17" s="7">
        <f t="shared" si="0"/>
        <v>24.6</v>
      </c>
      <c r="H17" s="5">
        <f t="shared" si="1"/>
        <v>47.25</v>
      </c>
      <c r="I17" s="5">
        <f t="shared" si="2"/>
        <v>71.85</v>
      </c>
    </row>
    <row r="18" spans="1:9">
      <c r="A18" s="7" t="s">
        <v>33</v>
      </c>
      <c r="B18" s="6" t="s">
        <v>60</v>
      </c>
      <c r="C18" s="6" t="s">
        <v>61</v>
      </c>
      <c r="D18" s="7" t="s">
        <v>62</v>
      </c>
      <c r="E18" s="5">
        <v>86</v>
      </c>
      <c r="F18" s="5">
        <v>65.5</v>
      </c>
      <c r="G18" s="7">
        <f t="shared" si="0"/>
        <v>25.8</v>
      </c>
      <c r="H18" s="5">
        <f t="shared" si="1"/>
        <v>45.85</v>
      </c>
      <c r="I18" s="5">
        <f t="shared" si="2"/>
        <v>71.65</v>
      </c>
    </row>
    <row r="19" spans="1:9">
      <c r="A19" s="7" t="s">
        <v>22</v>
      </c>
      <c r="B19" s="6" t="s">
        <v>63</v>
      </c>
      <c r="C19" s="6" t="s">
        <v>64</v>
      </c>
      <c r="D19" s="7" t="s">
        <v>65</v>
      </c>
      <c r="E19" s="5">
        <v>80</v>
      </c>
      <c r="F19" s="5">
        <v>68</v>
      </c>
      <c r="G19" s="7">
        <f t="shared" si="0"/>
        <v>24</v>
      </c>
      <c r="H19" s="5">
        <f t="shared" si="1"/>
        <v>47.6</v>
      </c>
      <c r="I19" s="5">
        <f t="shared" si="2"/>
        <v>71.6</v>
      </c>
    </row>
    <row r="20" spans="1:9">
      <c r="A20" s="7" t="s">
        <v>26</v>
      </c>
      <c r="B20" s="6" t="s">
        <v>66</v>
      </c>
      <c r="C20" s="6" t="s">
        <v>67</v>
      </c>
      <c r="D20" s="7" t="s">
        <v>68</v>
      </c>
      <c r="E20" s="5">
        <v>68</v>
      </c>
      <c r="F20" s="5">
        <v>73</v>
      </c>
      <c r="G20" s="7">
        <f t="shared" si="0"/>
        <v>20.4</v>
      </c>
      <c r="H20" s="5">
        <f t="shared" si="1"/>
        <v>51.1</v>
      </c>
      <c r="I20" s="5">
        <f t="shared" si="2"/>
        <v>71.5</v>
      </c>
    </row>
    <row r="21" spans="1:9">
      <c r="A21" s="7" t="s">
        <v>33</v>
      </c>
      <c r="B21" s="6" t="s">
        <v>69</v>
      </c>
      <c r="C21" s="6" t="s">
        <v>70</v>
      </c>
      <c r="D21" s="7" t="s">
        <v>71</v>
      </c>
      <c r="E21" s="5">
        <v>78</v>
      </c>
      <c r="F21" s="5">
        <v>68</v>
      </c>
      <c r="G21" s="7">
        <f t="shared" si="0"/>
        <v>23.4</v>
      </c>
      <c r="H21" s="5">
        <f t="shared" si="1"/>
        <v>47.6</v>
      </c>
      <c r="I21" s="5">
        <f t="shared" si="2"/>
        <v>71</v>
      </c>
    </row>
    <row r="22" spans="1:9">
      <c r="A22" s="7" t="s">
        <v>37</v>
      </c>
      <c r="B22" s="6" t="s">
        <v>72</v>
      </c>
      <c r="C22" s="6" t="s">
        <v>73</v>
      </c>
      <c r="D22" s="7" t="s">
        <v>74</v>
      </c>
      <c r="E22" s="5">
        <v>90</v>
      </c>
      <c r="F22" s="5">
        <v>62.5</v>
      </c>
      <c r="G22" s="7">
        <f t="shared" si="0"/>
        <v>27</v>
      </c>
      <c r="H22" s="5">
        <f t="shared" si="1"/>
        <v>43.75</v>
      </c>
      <c r="I22" s="5">
        <f t="shared" si="2"/>
        <v>70.75</v>
      </c>
    </row>
    <row r="23" spans="1:9">
      <c r="A23" s="7" t="s">
        <v>15</v>
      </c>
      <c r="B23" s="6" t="s">
        <v>75</v>
      </c>
      <c r="C23" s="6" t="s">
        <v>76</v>
      </c>
      <c r="D23" s="7" t="s">
        <v>77</v>
      </c>
      <c r="E23" s="5">
        <v>84</v>
      </c>
      <c r="F23" s="5">
        <v>65</v>
      </c>
      <c r="G23" s="7">
        <f t="shared" si="0"/>
        <v>25.2</v>
      </c>
      <c r="H23" s="5">
        <f t="shared" si="1"/>
        <v>45.5</v>
      </c>
      <c r="I23" s="5">
        <f t="shared" si="2"/>
        <v>70.7</v>
      </c>
    </row>
    <row r="24" spans="1:9">
      <c r="A24" s="7" t="s">
        <v>33</v>
      </c>
      <c r="B24" s="6" t="s">
        <v>78</v>
      </c>
      <c r="C24" s="6" t="s">
        <v>79</v>
      </c>
      <c r="D24" s="7" t="s">
        <v>80</v>
      </c>
      <c r="E24" s="5">
        <v>82</v>
      </c>
      <c r="F24" s="5">
        <v>65.5</v>
      </c>
      <c r="G24" s="7">
        <f t="shared" si="0"/>
        <v>24.6</v>
      </c>
      <c r="H24" s="5">
        <f t="shared" si="1"/>
        <v>45.85</v>
      </c>
      <c r="I24" s="5">
        <f t="shared" si="2"/>
        <v>70.45</v>
      </c>
    </row>
    <row r="25" spans="1:9">
      <c r="A25" s="7" t="s">
        <v>22</v>
      </c>
      <c r="B25" s="6" t="s">
        <v>81</v>
      </c>
      <c r="C25" s="6" t="s">
        <v>82</v>
      </c>
      <c r="D25" s="7" t="s">
        <v>83</v>
      </c>
      <c r="E25" s="5">
        <v>90</v>
      </c>
      <c r="F25" s="5">
        <v>62</v>
      </c>
      <c r="G25" s="7">
        <f t="shared" si="0"/>
        <v>27</v>
      </c>
      <c r="H25" s="5">
        <f t="shared" si="1"/>
        <v>43.4</v>
      </c>
      <c r="I25" s="5">
        <f t="shared" si="2"/>
        <v>70.4</v>
      </c>
    </row>
    <row r="26" spans="1:9">
      <c r="A26" s="7" t="s">
        <v>26</v>
      </c>
      <c r="B26" s="6" t="s">
        <v>84</v>
      </c>
      <c r="C26" s="6" t="s">
        <v>85</v>
      </c>
      <c r="D26" s="7" t="s">
        <v>86</v>
      </c>
      <c r="E26" s="5">
        <v>88</v>
      </c>
      <c r="F26" s="5">
        <v>62.5</v>
      </c>
      <c r="G26" s="7">
        <f t="shared" si="0"/>
        <v>26.4</v>
      </c>
      <c r="H26" s="5">
        <f t="shared" si="1"/>
        <v>43.75</v>
      </c>
      <c r="I26" s="5">
        <f t="shared" si="2"/>
        <v>70.15</v>
      </c>
    </row>
    <row r="27" spans="1:9">
      <c r="A27" s="7" t="s">
        <v>33</v>
      </c>
      <c r="B27" s="6" t="s">
        <v>87</v>
      </c>
      <c r="C27" s="6" t="s">
        <v>88</v>
      </c>
      <c r="D27" s="7" t="s">
        <v>89</v>
      </c>
      <c r="E27" s="5">
        <v>76</v>
      </c>
      <c r="F27" s="5">
        <v>67.5</v>
      </c>
      <c r="G27" s="7">
        <f t="shared" si="0"/>
        <v>22.8</v>
      </c>
      <c r="H27" s="5">
        <f t="shared" si="1"/>
        <v>47.25</v>
      </c>
      <c r="I27" s="5">
        <f t="shared" si="2"/>
        <v>70.05</v>
      </c>
    </row>
    <row r="28" spans="1:9">
      <c r="A28" s="7" t="s">
        <v>26</v>
      </c>
      <c r="B28" s="6" t="s">
        <v>90</v>
      </c>
      <c r="C28" s="6" t="s">
        <v>91</v>
      </c>
      <c r="D28" s="7" t="s">
        <v>92</v>
      </c>
      <c r="E28" s="5">
        <v>84</v>
      </c>
      <c r="F28" s="5">
        <v>64</v>
      </c>
      <c r="G28" s="7">
        <f t="shared" si="0"/>
        <v>25.2</v>
      </c>
      <c r="H28" s="5">
        <f t="shared" si="1"/>
        <v>44.8</v>
      </c>
      <c r="I28" s="5">
        <f t="shared" si="2"/>
        <v>70</v>
      </c>
    </row>
    <row r="29" spans="1:9">
      <c r="A29" s="7" t="s">
        <v>44</v>
      </c>
      <c r="B29" s="6" t="s">
        <v>93</v>
      </c>
      <c r="C29" s="6" t="s">
        <v>94</v>
      </c>
      <c r="D29" s="7" t="s">
        <v>95</v>
      </c>
      <c r="E29" s="5">
        <v>86</v>
      </c>
      <c r="F29" s="5">
        <v>62</v>
      </c>
      <c r="G29" s="7">
        <f t="shared" si="0"/>
        <v>25.8</v>
      </c>
      <c r="H29" s="5">
        <f t="shared" si="1"/>
        <v>43.4</v>
      </c>
      <c r="I29" s="5">
        <f t="shared" si="2"/>
        <v>69.2</v>
      </c>
    </row>
    <row r="30" spans="1:9">
      <c r="A30" s="7" t="s">
        <v>33</v>
      </c>
      <c r="B30" s="6" t="s">
        <v>96</v>
      </c>
      <c r="C30" s="6" t="s">
        <v>97</v>
      </c>
      <c r="D30" s="7" t="s">
        <v>98</v>
      </c>
      <c r="E30" s="5">
        <v>82</v>
      </c>
      <c r="F30" s="5">
        <v>63.5</v>
      </c>
      <c r="G30" s="7">
        <f t="shared" si="0"/>
        <v>24.6</v>
      </c>
      <c r="H30" s="5">
        <f t="shared" si="1"/>
        <v>44.45</v>
      </c>
      <c r="I30" s="5">
        <f t="shared" si="2"/>
        <v>69.05</v>
      </c>
    </row>
    <row r="31" spans="1:9">
      <c r="A31" s="7" t="s">
        <v>99</v>
      </c>
      <c r="B31" s="6" t="s">
        <v>100</v>
      </c>
      <c r="C31" s="6" t="s">
        <v>101</v>
      </c>
      <c r="D31" s="7" t="s">
        <v>102</v>
      </c>
      <c r="E31" s="5">
        <v>76</v>
      </c>
      <c r="F31" s="5">
        <v>66</v>
      </c>
      <c r="G31" s="7">
        <f t="shared" si="0"/>
        <v>22.8</v>
      </c>
      <c r="H31" s="5">
        <f t="shared" si="1"/>
        <v>46.2</v>
      </c>
      <c r="I31" s="5">
        <f t="shared" si="2"/>
        <v>69</v>
      </c>
    </row>
    <row r="32" ht="22.5" spans="1:9">
      <c r="A32" s="9" t="s">
        <v>103</v>
      </c>
      <c r="B32" s="9"/>
      <c r="C32" s="9"/>
      <c r="D32" s="9"/>
      <c r="E32" s="9"/>
      <c r="F32" s="9"/>
      <c r="G32" s="9"/>
      <c r="H32" s="9"/>
      <c r="I32" s="9"/>
    </row>
    <row r="33" ht="36" spans="1:9">
      <c r="A33" s="5" t="s">
        <v>2</v>
      </c>
      <c r="B33" s="6" t="s">
        <v>3</v>
      </c>
      <c r="C33" s="6" t="s">
        <v>4</v>
      </c>
      <c r="D33" s="7" t="s">
        <v>5</v>
      </c>
      <c r="E33" s="8" t="s">
        <v>6</v>
      </c>
      <c r="F33" s="8" t="s">
        <v>7</v>
      </c>
      <c r="G33" s="8" t="s">
        <v>8</v>
      </c>
      <c r="H33" s="8" t="s">
        <v>9</v>
      </c>
      <c r="I33" s="8" t="s">
        <v>10</v>
      </c>
    </row>
    <row r="34" spans="1:9">
      <c r="A34" s="5" t="s">
        <v>104</v>
      </c>
      <c r="B34" s="6">
        <v>20170265</v>
      </c>
      <c r="C34" s="6" t="s">
        <v>105</v>
      </c>
      <c r="D34" s="10" t="s">
        <v>106</v>
      </c>
      <c r="E34" s="5">
        <v>86</v>
      </c>
      <c r="F34" s="5">
        <v>85</v>
      </c>
      <c r="G34" s="7">
        <f t="shared" ref="G34:G62" si="3">E34*0.3</f>
        <v>25.8</v>
      </c>
      <c r="H34" s="5">
        <f t="shared" ref="H34:H62" si="4">F34*0.7</f>
        <v>59.5</v>
      </c>
      <c r="I34" s="5">
        <f t="shared" ref="I34:I62" si="5">G34+H34</f>
        <v>85.3</v>
      </c>
    </row>
    <row r="35" spans="1:9">
      <c r="A35" s="5" t="s">
        <v>104</v>
      </c>
      <c r="B35" s="6">
        <v>20170237</v>
      </c>
      <c r="C35" s="6" t="s">
        <v>107</v>
      </c>
      <c r="D35" s="10" t="s">
        <v>108</v>
      </c>
      <c r="E35" s="5">
        <v>80</v>
      </c>
      <c r="F35" s="5">
        <v>83</v>
      </c>
      <c r="G35" s="7">
        <f t="shared" si="3"/>
        <v>24</v>
      </c>
      <c r="H35" s="5">
        <f t="shared" si="4"/>
        <v>58.1</v>
      </c>
      <c r="I35" s="5">
        <f t="shared" si="5"/>
        <v>82.1</v>
      </c>
    </row>
    <row r="36" spans="1:9">
      <c r="A36" s="5" t="s">
        <v>109</v>
      </c>
      <c r="B36" s="6">
        <v>20170372</v>
      </c>
      <c r="C36" s="6" t="s">
        <v>110</v>
      </c>
      <c r="D36" s="10" t="s">
        <v>111</v>
      </c>
      <c r="E36" s="5">
        <v>82</v>
      </c>
      <c r="F36" s="5">
        <v>76</v>
      </c>
      <c r="G36" s="7">
        <f t="shared" si="3"/>
        <v>24.6</v>
      </c>
      <c r="H36" s="5">
        <f t="shared" si="4"/>
        <v>53.2</v>
      </c>
      <c r="I36" s="5">
        <f t="shared" si="5"/>
        <v>77.8</v>
      </c>
    </row>
    <row r="37" spans="1:9">
      <c r="A37" s="5" t="s">
        <v>112</v>
      </c>
      <c r="B37" s="6">
        <v>20170267</v>
      </c>
      <c r="C37" s="6" t="s">
        <v>113</v>
      </c>
      <c r="D37" s="10" t="s">
        <v>114</v>
      </c>
      <c r="E37" s="5">
        <v>84</v>
      </c>
      <c r="F37" s="5">
        <v>73</v>
      </c>
      <c r="G37" s="7">
        <f t="shared" si="3"/>
        <v>25.2</v>
      </c>
      <c r="H37" s="5">
        <f t="shared" si="4"/>
        <v>51.1</v>
      </c>
      <c r="I37" s="5">
        <f t="shared" si="5"/>
        <v>76.3</v>
      </c>
    </row>
    <row r="38" spans="1:9">
      <c r="A38" s="5" t="s">
        <v>115</v>
      </c>
      <c r="B38" s="6">
        <v>20170319</v>
      </c>
      <c r="C38" s="6" t="s">
        <v>116</v>
      </c>
      <c r="D38" s="10" t="s">
        <v>117</v>
      </c>
      <c r="E38" s="5">
        <v>82</v>
      </c>
      <c r="F38" s="5">
        <v>73</v>
      </c>
      <c r="G38" s="7">
        <f t="shared" si="3"/>
        <v>24.6</v>
      </c>
      <c r="H38" s="5">
        <f t="shared" si="4"/>
        <v>51.1</v>
      </c>
      <c r="I38" s="5">
        <f t="shared" si="5"/>
        <v>75.7</v>
      </c>
    </row>
    <row r="39" spans="1:9">
      <c r="A39" s="5" t="s">
        <v>115</v>
      </c>
      <c r="B39" s="6">
        <v>20170306</v>
      </c>
      <c r="C39" s="6" t="s">
        <v>118</v>
      </c>
      <c r="D39" s="10" t="s">
        <v>119</v>
      </c>
      <c r="E39" s="5">
        <v>80</v>
      </c>
      <c r="F39" s="5">
        <v>71</v>
      </c>
      <c r="G39" s="7">
        <f t="shared" si="3"/>
        <v>24</v>
      </c>
      <c r="H39" s="5">
        <f t="shared" si="4"/>
        <v>49.7</v>
      </c>
      <c r="I39" s="5">
        <f t="shared" si="5"/>
        <v>73.7</v>
      </c>
    </row>
    <row r="40" spans="1:9">
      <c r="A40" s="5" t="s">
        <v>115</v>
      </c>
      <c r="B40" s="6">
        <v>20170318</v>
      </c>
      <c r="C40" s="6" t="s">
        <v>120</v>
      </c>
      <c r="D40" s="10" t="s">
        <v>121</v>
      </c>
      <c r="E40" s="5">
        <v>94</v>
      </c>
      <c r="F40" s="5">
        <v>64</v>
      </c>
      <c r="G40" s="7">
        <f t="shared" si="3"/>
        <v>28.2</v>
      </c>
      <c r="H40" s="5">
        <f t="shared" si="4"/>
        <v>44.8</v>
      </c>
      <c r="I40" s="5">
        <f t="shared" si="5"/>
        <v>73</v>
      </c>
    </row>
    <row r="41" spans="1:9">
      <c r="A41" s="5" t="s">
        <v>115</v>
      </c>
      <c r="B41" s="6">
        <v>20170321</v>
      </c>
      <c r="C41" s="6" t="s">
        <v>122</v>
      </c>
      <c r="D41" s="10" t="s">
        <v>123</v>
      </c>
      <c r="E41" s="5">
        <v>82</v>
      </c>
      <c r="F41" s="5">
        <v>68</v>
      </c>
      <c r="G41" s="7">
        <f t="shared" si="3"/>
        <v>24.6</v>
      </c>
      <c r="H41" s="5">
        <f t="shared" si="4"/>
        <v>47.6</v>
      </c>
      <c r="I41" s="5">
        <f t="shared" si="5"/>
        <v>72.2</v>
      </c>
    </row>
    <row r="42" spans="1:9">
      <c r="A42" s="5" t="s">
        <v>109</v>
      </c>
      <c r="B42" s="6">
        <v>20170382</v>
      </c>
      <c r="C42" s="6" t="s">
        <v>124</v>
      </c>
      <c r="D42" s="10" t="s">
        <v>125</v>
      </c>
      <c r="E42" s="5">
        <v>82</v>
      </c>
      <c r="F42" s="5">
        <v>68</v>
      </c>
      <c r="G42" s="7">
        <f t="shared" si="3"/>
        <v>24.6</v>
      </c>
      <c r="H42" s="5">
        <f t="shared" si="4"/>
        <v>47.6</v>
      </c>
      <c r="I42" s="5">
        <f t="shared" si="5"/>
        <v>72.2</v>
      </c>
    </row>
    <row r="43" spans="1:9">
      <c r="A43" s="5" t="s">
        <v>115</v>
      </c>
      <c r="B43" s="6">
        <v>20170302</v>
      </c>
      <c r="C43" s="6" t="s">
        <v>126</v>
      </c>
      <c r="D43" s="10" t="s">
        <v>127</v>
      </c>
      <c r="E43" s="5">
        <v>76</v>
      </c>
      <c r="F43" s="5">
        <v>70</v>
      </c>
      <c r="G43" s="7">
        <f t="shared" si="3"/>
        <v>22.8</v>
      </c>
      <c r="H43" s="5">
        <f t="shared" si="4"/>
        <v>49</v>
      </c>
      <c r="I43" s="5">
        <f t="shared" si="5"/>
        <v>71.8</v>
      </c>
    </row>
    <row r="44" spans="1:9">
      <c r="A44" s="5" t="s">
        <v>104</v>
      </c>
      <c r="B44" s="6">
        <v>20170249</v>
      </c>
      <c r="C44" s="6" t="s">
        <v>128</v>
      </c>
      <c r="D44" s="10" t="s">
        <v>129</v>
      </c>
      <c r="E44" s="5">
        <v>78</v>
      </c>
      <c r="F44" s="5">
        <v>68</v>
      </c>
      <c r="G44" s="7">
        <f t="shared" si="3"/>
        <v>23.4</v>
      </c>
      <c r="H44" s="5">
        <f t="shared" si="4"/>
        <v>47.6</v>
      </c>
      <c r="I44" s="5">
        <f t="shared" si="5"/>
        <v>71</v>
      </c>
    </row>
    <row r="45" spans="1:9">
      <c r="A45" s="5" t="s">
        <v>130</v>
      </c>
      <c r="B45" s="6">
        <v>20170353</v>
      </c>
      <c r="C45" s="6" t="s">
        <v>131</v>
      </c>
      <c r="D45" s="10" t="s">
        <v>132</v>
      </c>
      <c r="E45" s="5">
        <v>86</v>
      </c>
      <c r="F45" s="5">
        <v>62</v>
      </c>
      <c r="G45" s="7">
        <f t="shared" si="3"/>
        <v>25.8</v>
      </c>
      <c r="H45" s="5">
        <f t="shared" si="4"/>
        <v>43.4</v>
      </c>
      <c r="I45" s="5">
        <f t="shared" si="5"/>
        <v>69.2</v>
      </c>
    </row>
    <row r="46" spans="1:9">
      <c r="A46" s="5" t="s">
        <v>109</v>
      </c>
      <c r="B46" s="6">
        <v>20170356</v>
      </c>
      <c r="C46" s="6" t="s">
        <v>133</v>
      </c>
      <c r="D46" s="10" t="s">
        <v>134</v>
      </c>
      <c r="E46" s="5">
        <v>64</v>
      </c>
      <c r="F46" s="5">
        <v>70</v>
      </c>
      <c r="G46" s="7">
        <f t="shared" si="3"/>
        <v>19.2</v>
      </c>
      <c r="H46" s="5">
        <f t="shared" si="4"/>
        <v>49</v>
      </c>
      <c r="I46" s="5">
        <f t="shared" si="5"/>
        <v>68.2</v>
      </c>
    </row>
    <row r="47" spans="1:9">
      <c r="A47" s="5" t="s">
        <v>112</v>
      </c>
      <c r="B47" s="6">
        <v>20170283</v>
      </c>
      <c r="C47" s="6" t="s">
        <v>135</v>
      </c>
      <c r="D47" s="10" t="s">
        <v>136</v>
      </c>
      <c r="E47" s="5">
        <v>84</v>
      </c>
      <c r="F47" s="5">
        <v>60</v>
      </c>
      <c r="G47" s="7">
        <f t="shared" si="3"/>
        <v>25.2</v>
      </c>
      <c r="H47" s="5">
        <f t="shared" si="4"/>
        <v>42</v>
      </c>
      <c r="I47" s="5">
        <f t="shared" si="5"/>
        <v>67.2</v>
      </c>
    </row>
    <row r="48" spans="1:9">
      <c r="A48" s="5" t="s">
        <v>112</v>
      </c>
      <c r="B48" s="6">
        <v>20170295</v>
      </c>
      <c r="C48" s="6" t="s">
        <v>137</v>
      </c>
      <c r="D48" s="10" t="s">
        <v>138</v>
      </c>
      <c r="E48" s="5">
        <v>84</v>
      </c>
      <c r="F48" s="5">
        <v>60</v>
      </c>
      <c r="G48" s="7">
        <f t="shared" si="3"/>
        <v>25.2</v>
      </c>
      <c r="H48" s="5">
        <f t="shared" si="4"/>
        <v>42</v>
      </c>
      <c r="I48" s="5">
        <f t="shared" si="5"/>
        <v>67.2</v>
      </c>
    </row>
    <row r="49" spans="1:9">
      <c r="A49" s="5" t="s">
        <v>104</v>
      </c>
      <c r="B49" s="6">
        <v>20170245</v>
      </c>
      <c r="C49" s="6" t="s">
        <v>139</v>
      </c>
      <c r="D49" s="10" t="s">
        <v>140</v>
      </c>
      <c r="E49" s="5">
        <v>86</v>
      </c>
      <c r="F49" s="5">
        <v>59</v>
      </c>
      <c r="G49" s="7">
        <f t="shared" si="3"/>
        <v>25.8</v>
      </c>
      <c r="H49" s="5">
        <f t="shared" si="4"/>
        <v>41.3</v>
      </c>
      <c r="I49" s="5">
        <f t="shared" si="5"/>
        <v>67.1</v>
      </c>
    </row>
    <row r="50" spans="1:9">
      <c r="A50" s="5" t="s">
        <v>115</v>
      </c>
      <c r="B50" s="6">
        <v>20170304</v>
      </c>
      <c r="C50" s="6" t="s">
        <v>141</v>
      </c>
      <c r="D50" s="10" t="s">
        <v>142</v>
      </c>
      <c r="E50" s="5">
        <v>80</v>
      </c>
      <c r="F50" s="5">
        <v>61</v>
      </c>
      <c r="G50" s="7">
        <f t="shared" si="3"/>
        <v>24</v>
      </c>
      <c r="H50" s="5">
        <f t="shared" si="4"/>
        <v>42.7</v>
      </c>
      <c r="I50" s="5">
        <f t="shared" si="5"/>
        <v>66.7</v>
      </c>
    </row>
    <row r="51" spans="1:9">
      <c r="A51" s="5" t="s">
        <v>130</v>
      </c>
      <c r="B51" s="6">
        <v>20170337</v>
      </c>
      <c r="C51" s="6" t="s">
        <v>143</v>
      </c>
      <c r="D51" s="10" t="s">
        <v>144</v>
      </c>
      <c r="E51" s="5">
        <v>80</v>
      </c>
      <c r="F51" s="5">
        <v>61</v>
      </c>
      <c r="G51" s="7">
        <f t="shared" si="3"/>
        <v>24</v>
      </c>
      <c r="H51" s="5">
        <f t="shared" si="4"/>
        <v>42.7</v>
      </c>
      <c r="I51" s="5">
        <f t="shared" si="5"/>
        <v>66.7</v>
      </c>
    </row>
    <row r="52" spans="1:9">
      <c r="A52" s="5" t="s">
        <v>112</v>
      </c>
      <c r="B52" s="6">
        <v>20170273</v>
      </c>
      <c r="C52" s="6" t="s">
        <v>145</v>
      </c>
      <c r="D52" s="10" t="s">
        <v>146</v>
      </c>
      <c r="E52" s="5">
        <v>82</v>
      </c>
      <c r="F52" s="5">
        <v>60</v>
      </c>
      <c r="G52" s="7">
        <f t="shared" si="3"/>
        <v>24.6</v>
      </c>
      <c r="H52" s="5">
        <f t="shared" si="4"/>
        <v>42</v>
      </c>
      <c r="I52" s="5">
        <f t="shared" si="5"/>
        <v>66.6</v>
      </c>
    </row>
    <row r="53" spans="1:9">
      <c r="A53" s="5" t="s">
        <v>104</v>
      </c>
      <c r="B53" s="6">
        <v>20170241</v>
      </c>
      <c r="C53" s="6" t="s">
        <v>147</v>
      </c>
      <c r="D53" s="10" t="s">
        <v>148</v>
      </c>
      <c r="E53" s="5">
        <v>76</v>
      </c>
      <c r="F53" s="5">
        <v>62</v>
      </c>
      <c r="G53" s="7">
        <f t="shared" si="3"/>
        <v>22.8</v>
      </c>
      <c r="H53" s="5">
        <f t="shared" si="4"/>
        <v>43.4</v>
      </c>
      <c r="I53" s="5">
        <f t="shared" si="5"/>
        <v>66.2</v>
      </c>
    </row>
    <row r="54" spans="1:9">
      <c r="A54" s="5" t="s">
        <v>130</v>
      </c>
      <c r="B54" s="6">
        <v>20170352</v>
      </c>
      <c r="C54" s="6" t="s">
        <v>149</v>
      </c>
      <c r="D54" s="10" t="s">
        <v>150</v>
      </c>
      <c r="E54" s="5">
        <v>86</v>
      </c>
      <c r="F54" s="5">
        <v>56</v>
      </c>
      <c r="G54" s="7">
        <f t="shared" si="3"/>
        <v>25.8</v>
      </c>
      <c r="H54" s="5">
        <f t="shared" si="4"/>
        <v>39.2</v>
      </c>
      <c r="I54" s="5">
        <f t="shared" si="5"/>
        <v>65</v>
      </c>
    </row>
    <row r="55" spans="1:9">
      <c r="A55" s="5" t="s">
        <v>104</v>
      </c>
      <c r="B55" s="6">
        <v>20170250</v>
      </c>
      <c r="C55" s="6" t="s">
        <v>151</v>
      </c>
      <c r="D55" s="10" t="s">
        <v>152</v>
      </c>
      <c r="E55" s="5">
        <v>78</v>
      </c>
      <c r="F55" s="5">
        <v>59</v>
      </c>
      <c r="G55" s="7">
        <f t="shared" si="3"/>
        <v>23.4</v>
      </c>
      <c r="H55" s="5">
        <f t="shared" si="4"/>
        <v>41.3</v>
      </c>
      <c r="I55" s="5">
        <f t="shared" si="5"/>
        <v>64.7</v>
      </c>
    </row>
    <row r="56" spans="1:9">
      <c r="A56" s="5" t="s">
        <v>109</v>
      </c>
      <c r="B56" s="6">
        <v>20170365</v>
      </c>
      <c r="C56" s="6" t="s">
        <v>153</v>
      </c>
      <c r="D56" s="10" t="s">
        <v>154</v>
      </c>
      <c r="E56" s="5">
        <v>86</v>
      </c>
      <c r="F56" s="5">
        <v>54</v>
      </c>
      <c r="G56" s="7">
        <f t="shared" si="3"/>
        <v>25.8</v>
      </c>
      <c r="H56" s="5">
        <f t="shared" si="4"/>
        <v>37.8</v>
      </c>
      <c r="I56" s="5">
        <f t="shared" si="5"/>
        <v>63.6</v>
      </c>
    </row>
    <row r="57" spans="1:9">
      <c r="A57" s="5" t="s">
        <v>130</v>
      </c>
      <c r="B57" s="6">
        <v>20170344</v>
      </c>
      <c r="C57" s="6" t="s">
        <v>155</v>
      </c>
      <c r="D57" s="10" t="s">
        <v>156</v>
      </c>
      <c r="E57" s="5">
        <v>80</v>
      </c>
      <c r="F57" s="5">
        <v>56</v>
      </c>
      <c r="G57" s="7">
        <f t="shared" si="3"/>
        <v>24</v>
      </c>
      <c r="H57" s="5">
        <f t="shared" si="4"/>
        <v>39.2</v>
      </c>
      <c r="I57" s="5">
        <f t="shared" si="5"/>
        <v>63.2</v>
      </c>
    </row>
    <row r="58" spans="1:9">
      <c r="A58" s="5" t="s">
        <v>115</v>
      </c>
      <c r="B58" s="6">
        <v>20170296</v>
      </c>
      <c r="C58" s="6" t="s">
        <v>157</v>
      </c>
      <c r="D58" s="10" t="s">
        <v>158</v>
      </c>
      <c r="E58" s="5">
        <v>82</v>
      </c>
      <c r="F58" s="5">
        <v>54</v>
      </c>
      <c r="G58" s="7">
        <f t="shared" si="3"/>
        <v>24.6</v>
      </c>
      <c r="H58" s="5">
        <f t="shared" si="4"/>
        <v>37.8</v>
      </c>
      <c r="I58" s="5">
        <f t="shared" si="5"/>
        <v>62.4</v>
      </c>
    </row>
    <row r="59" spans="1:9">
      <c r="A59" s="5" t="s">
        <v>115</v>
      </c>
      <c r="B59" s="6">
        <v>20170311</v>
      </c>
      <c r="C59" s="6" t="s">
        <v>159</v>
      </c>
      <c r="D59" s="10" t="s">
        <v>160</v>
      </c>
      <c r="E59" s="5">
        <v>88</v>
      </c>
      <c r="F59" s="5">
        <v>49</v>
      </c>
      <c r="G59" s="7">
        <f t="shared" si="3"/>
        <v>26.4</v>
      </c>
      <c r="H59" s="5">
        <f t="shared" si="4"/>
        <v>34.3</v>
      </c>
      <c r="I59" s="5">
        <f t="shared" si="5"/>
        <v>60.7</v>
      </c>
    </row>
    <row r="60" spans="1:9">
      <c r="A60" s="5" t="s">
        <v>112</v>
      </c>
      <c r="B60" s="6">
        <v>20170274</v>
      </c>
      <c r="C60" s="6" t="s">
        <v>161</v>
      </c>
      <c r="D60" s="10" t="s">
        <v>162</v>
      </c>
      <c r="E60" s="5">
        <v>76</v>
      </c>
      <c r="F60" s="5">
        <v>54</v>
      </c>
      <c r="G60" s="7">
        <f t="shared" si="3"/>
        <v>22.8</v>
      </c>
      <c r="H60" s="5">
        <f t="shared" si="4"/>
        <v>37.8</v>
      </c>
      <c r="I60" s="5">
        <f t="shared" si="5"/>
        <v>60.6</v>
      </c>
    </row>
    <row r="61" spans="1:9">
      <c r="A61" s="5" t="s">
        <v>115</v>
      </c>
      <c r="B61" s="6">
        <v>20170298</v>
      </c>
      <c r="C61" s="6" t="s">
        <v>163</v>
      </c>
      <c r="D61" s="10" t="s">
        <v>164</v>
      </c>
      <c r="E61" s="5">
        <v>68</v>
      </c>
      <c r="F61" s="5">
        <v>57</v>
      </c>
      <c r="G61" s="7">
        <f t="shared" si="3"/>
        <v>20.4</v>
      </c>
      <c r="H61" s="5">
        <f t="shared" si="4"/>
        <v>39.9</v>
      </c>
      <c r="I61" s="5">
        <f t="shared" si="5"/>
        <v>60.3</v>
      </c>
    </row>
    <row r="62" spans="1:9">
      <c r="A62" s="5" t="s">
        <v>109</v>
      </c>
      <c r="B62" s="6">
        <v>20170364</v>
      </c>
      <c r="C62" s="6" t="s">
        <v>165</v>
      </c>
      <c r="D62" s="10" t="s">
        <v>166</v>
      </c>
      <c r="E62" s="5">
        <v>82</v>
      </c>
      <c r="F62" s="5">
        <v>51</v>
      </c>
      <c r="G62" s="7">
        <f t="shared" si="3"/>
        <v>24.6</v>
      </c>
      <c r="H62" s="5">
        <f t="shared" si="4"/>
        <v>35.7</v>
      </c>
      <c r="I62" s="5">
        <f t="shared" si="5"/>
        <v>60.3</v>
      </c>
    </row>
    <row r="63" ht="22.5" spans="1:9">
      <c r="A63" s="9" t="s">
        <v>167</v>
      </c>
      <c r="B63" s="9"/>
      <c r="C63" s="9"/>
      <c r="D63" s="9"/>
      <c r="E63" s="9"/>
      <c r="F63" s="9"/>
      <c r="G63" s="9"/>
      <c r="H63" s="9"/>
      <c r="I63" s="9"/>
    </row>
    <row r="64" ht="36" spans="1:9">
      <c r="A64" s="5" t="s">
        <v>2</v>
      </c>
      <c r="B64" s="6" t="s">
        <v>3</v>
      </c>
      <c r="C64" s="6" t="s">
        <v>4</v>
      </c>
      <c r="D64" s="7" t="s">
        <v>5</v>
      </c>
      <c r="E64" s="8" t="s">
        <v>6</v>
      </c>
      <c r="F64" s="8" t="s">
        <v>7</v>
      </c>
      <c r="G64" s="8" t="s">
        <v>8</v>
      </c>
      <c r="H64" s="8" t="s">
        <v>9</v>
      </c>
      <c r="I64" s="8" t="s">
        <v>10</v>
      </c>
    </row>
    <row r="65" spans="1:9">
      <c r="A65" s="7" t="s">
        <v>168</v>
      </c>
      <c r="B65" s="6">
        <v>20170389</v>
      </c>
      <c r="C65" s="6" t="s">
        <v>169</v>
      </c>
      <c r="D65" s="7" t="s">
        <v>170</v>
      </c>
      <c r="E65" s="5">
        <v>94</v>
      </c>
      <c r="F65" s="5">
        <v>54</v>
      </c>
      <c r="G65" s="7">
        <f t="shared" ref="G65:G74" si="6">E65*0.3</f>
        <v>28.2</v>
      </c>
      <c r="H65" s="5">
        <f t="shared" ref="H65:H74" si="7">F65*0.7</f>
        <v>37.8</v>
      </c>
      <c r="I65" s="5">
        <f t="shared" ref="I65:I74" si="8">G65+H65</f>
        <v>66</v>
      </c>
    </row>
    <row r="66" spans="1:9">
      <c r="A66" s="7" t="s">
        <v>168</v>
      </c>
      <c r="B66" s="6">
        <v>20170399</v>
      </c>
      <c r="C66" s="6" t="s">
        <v>171</v>
      </c>
      <c r="D66" s="7" t="s">
        <v>172</v>
      </c>
      <c r="E66" s="5">
        <v>90</v>
      </c>
      <c r="F66" s="5">
        <v>50</v>
      </c>
      <c r="G66" s="7">
        <f t="shared" si="6"/>
        <v>27</v>
      </c>
      <c r="H66" s="5">
        <f t="shared" si="7"/>
        <v>35</v>
      </c>
      <c r="I66" s="5">
        <f t="shared" si="8"/>
        <v>62</v>
      </c>
    </row>
    <row r="67" spans="1:9">
      <c r="A67" s="7" t="s">
        <v>168</v>
      </c>
      <c r="B67" s="6">
        <v>20170386</v>
      </c>
      <c r="C67" s="6" t="s">
        <v>173</v>
      </c>
      <c r="D67" s="7" t="s">
        <v>174</v>
      </c>
      <c r="E67" s="5">
        <v>90</v>
      </c>
      <c r="F67" s="5">
        <v>43</v>
      </c>
      <c r="G67" s="7">
        <f t="shared" si="6"/>
        <v>27</v>
      </c>
      <c r="H67" s="5">
        <f t="shared" si="7"/>
        <v>30.1</v>
      </c>
      <c r="I67" s="5">
        <f t="shared" si="8"/>
        <v>57.1</v>
      </c>
    </row>
    <row r="68" spans="1:9">
      <c r="A68" s="5" t="s">
        <v>175</v>
      </c>
      <c r="B68" s="6" t="s">
        <v>176</v>
      </c>
      <c r="C68" s="6" t="s">
        <v>177</v>
      </c>
      <c r="D68" s="7" t="s">
        <v>178</v>
      </c>
      <c r="E68" s="5">
        <v>74</v>
      </c>
      <c r="F68" s="5">
        <v>49</v>
      </c>
      <c r="G68" s="7">
        <f t="shared" si="6"/>
        <v>22.2</v>
      </c>
      <c r="H68" s="5">
        <f t="shared" si="7"/>
        <v>34.3</v>
      </c>
      <c r="I68" s="5">
        <f t="shared" si="8"/>
        <v>56.5</v>
      </c>
    </row>
    <row r="69" spans="1:9">
      <c r="A69" s="7" t="s">
        <v>168</v>
      </c>
      <c r="B69" s="6">
        <v>20170387</v>
      </c>
      <c r="C69" s="6" t="s">
        <v>179</v>
      </c>
      <c r="D69" s="7" t="s">
        <v>180</v>
      </c>
      <c r="E69" s="5">
        <v>92</v>
      </c>
      <c r="F69" s="5">
        <v>39</v>
      </c>
      <c r="G69" s="7">
        <f t="shared" si="6"/>
        <v>27.6</v>
      </c>
      <c r="H69" s="5">
        <f t="shared" si="7"/>
        <v>27.3</v>
      </c>
      <c r="I69" s="5">
        <f t="shared" si="8"/>
        <v>54.9</v>
      </c>
    </row>
    <row r="70" spans="1:9">
      <c r="A70" s="5" t="s">
        <v>175</v>
      </c>
      <c r="B70" s="6" t="s">
        <v>181</v>
      </c>
      <c r="C70" s="6" t="s">
        <v>182</v>
      </c>
      <c r="D70" s="7" t="s">
        <v>183</v>
      </c>
      <c r="E70" s="5">
        <v>78</v>
      </c>
      <c r="F70" s="5">
        <v>45</v>
      </c>
      <c r="G70" s="7">
        <f t="shared" si="6"/>
        <v>23.4</v>
      </c>
      <c r="H70" s="5">
        <f t="shared" si="7"/>
        <v>31.5</v>
      </c>
      <c r="I70" s="5">
        <f t="shared" si="8"/>
        <v>54.9</v>
      </c>
    </row>
    <row r="71" spans="1:9">
      <c r="A71" s="5" t="s">
        <v>175</v>
      </c>
      <c r="B71" s="6" t="s">
        <v>184</v>
      </c>
      <c r="C71" s="6" t="s">
        <v>185</v>
      </c>
      <c r="D71" s="7" t="s">
        <v>186</v>
      </c>
      <c r="E71" s="5">
        <v>74</v>
      </c>
      <c r="F71" s="5">
        <v>45</v>
      </c>
      <c r="G71" s="7">
        <f t="shared" si="6"/>
        <v>22.2</v>
      </c>
      <c r="H71" s="5">
        <f t="shared" si="7"/>
        <v>31.5</v>
      </c>
      <c r="I71" s="5">
        <f t="shared" si="8"/>
        <v>53.7</v>
      </c>
    </row>
    <row r="72" spans="1:9">
      <c r="A72" s="7" t="s">
        <v>168</v>
      </c>
      <c r="B72" s="6">
        <v>20170400</v>
      </c>
      <c r="C72" s="6" t="s">
        <v>187</v>
      </c>
      <c r="D72" s="7" t="s">
        <v>188</v>
      </c>
      <c r="E72" s="5">
        <v>70</v>
      </c>
      <c r="F72" s="5">
        <v>45</v>
      </c>
      <c r="G72" s="7">
        <f t="shared" si="6"/>
        <v>21</v>
      </c>
      <c r="H72" s="5">
        <f t="shared" si="7"/>
        <v>31.5</v>
      </c>
      <c r="I72" s="5">
        <f t="shared" si="8"/>
        <v>52.5</v>
      </c>
    </row>
    <row r="73" spans="1:9">
      <c r="A73" s="7" t="s">
        <v>168</v>
      </c>
      <c r="B73" s="6">
        <v>20170393</v>
      </c>
      <c r="C73" s="6" t="s">
        <v>189</v>
      </c>
      <c r="D73" s="7" t="s">
        <v>190</v>
      </c>
      <c r="E73" s="5">
        <v>78</v>
      </c>
      <c r="F73" s="5">
        <v>41</v>
      </c>
      <c r="G73" s="7">
        <f t="shared" si="6"/>
        <v>23.4</v>
      </c>
      <c r="H73" s="5">
        <f t="shared" si="7"/>
        <v>28.7</v>
      </c>
      <c r="I73" s="5">
        <f t="shared" si="8"/>
        <v>52.1</v>
      </c>
    </row>
    <row r="74" spans="1:9">
      <c r="A74" s="7" t="s">
        <v>168</v>
      </c>
      <c r="B74" s="6">
        <v>20170402</v>
      </c>
      <c r="C74" s="6" t="s">
        <v>191</v>
      </c>
      <c r="D74" s="7" t="s">
        <v>192</v>
      </c>
      <c r="E74" s="5">
        <v>78</v>
      </c>
      <c r="F74" s="5">
        <v>41</v>
      </c>
      <c r="G74" s="7">
        <f t="shared" si="6"/>
        <v>23.4</v>
      </c>
      <c r="H74" s="5">
        <f t="shared" si="7"/>
        <v>28.7</v>
      </c>
      <c r="I74" s="5">
        <f t="shared" si="8"/>
        <v>52.1</v>
      </c>
    </row>
    <row r="75" ht="22.5" spans="1:9">
      <c r="A75" s="9" t="s">
        <v>193</v>
      </c>
      <c r="B75" s="9"/>
      <c r="C75" s="9"/>
      <c r="D75" s="9"/>
      <c r="E75" s="9"/>
      <c r="F75" s="9"/>
      <c r="G75" s="9"/>
      <c r="H75" s="9"/>
      <c r="I75" s="9"/>
    </row>
    <row r="76" ht="36" spans="1:9">
      <c r="A76" s="5" t="s">
        <v>2</v>
      </c>
      <c r="B76" s="6" t="s">
        <v>3</v>
      </c>
      <c r="C76" s="6" t="s">
        <v>4</v>
      </c>
      <c r="D76" s="7" t="s">
        <v>5</v>
      </c>
      <c r="E76" s="8" t="s">
        <v>6</v>
      </c>
      <c r="F76" s="8" t="s">
        <v>7</v>
      </c>
      <c r="G76" s="8" t="s">
        <v>8</v>
      </c>
      <c r="H76" s="8" t="s">
        <v>9</v>
      </c>
      <c r="I76" s="8" t="s">
        <v>10</v>
      </c>
    </row>
    <row r="77" spans="1:9">
      <c r="A77" s="5" t="s">
        <v>194</v>
      </c>
      <c r="B77" s="6">
        <v>20170472</v>
      </c>
      <c r="C77" s="6" t="s">
        <v>195</v>
      </c>
      <c r="D77" s="11" t="s">
        <v>196</v>
      </c>
      <c r="E77" s="5">
        <v>84</v>
      </c>
      <c r="F77" s="12">
        <v>84</v>
      </c>
      <c r="G77" s="7">
        <f t="shared" ref="G77:G91" si="9">E77*0.3</f>
        <v>25.2</v>
      </c>
      <c r="H77" s="5">
        <v>58.8</v>
      </c>
      <c r="I77" s="5">
        <v>84</v>
      </c>
    </row>
    <row r="78" spans="1:9">
      <c r="A78" s="5" t="s">
        <v>194</v>
      </c>
      <c r="B78" s="6">
        <v>20170455</v>
      </c>
      <c r="C78" s="6" t="s">
        <v>197</v>
      </c>
      <c r="D78" s="11" t="s">
        <v>198</v>
      </c>
      <c r="E78" s="5">
        <v>88</v>
      </c>
      <c r="F78" s="12">
        <v>81</v>
      </c>
      <c r="G78" s="7">
        <f t="shared" si="9"/>
        <v>26.4</v>
      </c>
      <c r="H78" s="5">
        <v>56.7</v>
      </c>
      <c r="I78" s="5">
        <v>83.1</v>
      </c>
    </row>
    <row r="79" spans="1:9">
      <c r="A79" s="5" t="s">
        <v>194</v>
      </c>
      <c r="B79" s="6">
        <v>20170456</v>
      </c>
      <c r="C79" s="6" t="s">
        <v>199</v>
      </c>
      <c r="D79" s="11" t="s">
        <v>200</v>
      </c>
      <c r="E79" s="5">
        <v>78</v>
      </c>
      <c r="F79" s="12">
        <v>83</v>
      </c>
      <c r="G79" s="7">
        <f t="shared" si="9"/>
        <v>23.4</v>
      </c>
      <c r="H79" s="5">
        <v>58.1</v>
      </c>
      <c r="I79" s="5">
        <v>81.5</v>
      </c>
    </row>
    <row r="80" spans="1:9">
      <c r="A80" s="5" t="s">
        <v>194</v>
      </c>
      <c r="B80" s="6">
        <v>20170451</v>
      </c>
      <c r="C80" s="6" t="s">
        <v>201</v>
      </c>
      <c r="D80" s="11" t="s">
        <v>202</v>
      </c>
      <c r="E80" s="5">
        <v>72</v>
      </c>
      <c r="F80" s="12">
        <v>77</v>
      </c>
      <c r="G80" s="7">
        <f t="shared" si="9"/>
        <v>21.6</v>
      </c>
      <c r="H80" s="5">
        <v>53.9</v>
      </c>
      <c r="I80" s="5">
        <v>75.5</v>
      </c>
    </row>
    <row r="81" spans="1:9">
      <c r="A81" s="5" t="s">
        <v>194</v>
      </c>
      <c r="B81" s="6">
        <v>20170468</v>
      </c>
      <c r="C81" s="6" t="s">
        <v>203</v>
      </c>
      <c r="D81" s="11" t="s">
        <v>204</v>
      </c>
      <c r="E81" s="5">
        <v>74</v>
      </c>
      <c r="F81" s="12">
        <v>74</v>
      </c>
      <c r="G81" s="7">
        <f t="shared" si="9"/>
        <v>22.2</v>
      </c>
      <c r="H81" s="5">
        <v>51.8</v>
      </c>
      <c r="I81" s="5">
        <v>74</v>
      </c>
    </row>
    <row r="82" spans="1:9">
      <c r="A82" s="5" t="s">
        <v>194</v>
      </c>
      <c r="B82" s="6">
        <v>20170450</v>
      </c>
      <c r="C82" s="6" t="s">
        <v>205</v>
      </c>
      <c r="D82" s="11" t="s">
        <v>206</v>
      </c>
      <c r="E82" s="5">
        <v>66</v>
      </c>
      <c r="F82" s="12">
        <v>77</v>
      </c>
      <c r="G82" s="7">
        <f t="shared" si="9"/>
        <v>19.8</v>
      </c>
      <c r="H82" s="5">
        <v>53.9</v>
      </c>
      <c r="I82" s="5">
        <v>73.7</v>
      </c>
    </row>
    <row r="83" spans="1:9">
      <c r="A83" s="5" t="s">
        <v>207</v>
      </c>
      <c r="B83" s="6">
        <v>20170426</v>
      </c>
      <c r="C83" s="6" t="s">
        <v>208</v>
      </c>
      <c r="D83" s="11" t="s">
        <v>209</v>
      </c>
      <c r="E83" s="5">
        <v>66</v>
      </c>
      <c r="F83" s="12">
        <v>74</v>
      </c>
      <c r="G83" s="7">
        <f t="shared" si="9"/>
        <v>19.8</v>
      </c>
      <c r="H83" s="5">
        <v>51.8</v>
      </c>
      <c r="I83" s="5">
        <v>71.6</v>
      </c>
    </row>
    <row r="84" spans="1:9">
      <c r="A84" s="5" t="s">
        <v>194</v>
      </c>
      <c r="B84" s="6">
        <v>20170466</v>
      </c>
      <c r="C84" s="6" t="s">
        <v>210</v>
      </c>
      <c r="D84" s="11" t="s">
        <v>211</v>
      </c>
      <c r="E84" s="5">
        <v>68</v>
      </c>
      <c r="F84" s="12">
        <v>72</v>
      </c>
      <c r="G84" s="7">
        <f t="shared" si="9"/>
        <v>20.4</v>
      </c>
      <c r="H84" s="5">
        <v>50.4</v>
      </c>
      <c r="I84" s="5">
        <v>70.8</v>
      </c>
    </row>
    <row r="85" spans="1:9">
      <c r="A85" s="5" t="s">
        <v>194</v>
      </c>
      <c r="B85" s="6">
        <v>20170464</v>
      </c>
      <c r="C85" s="6" t="s">
        <v>212</v>
      </c>
      <c r="D85" s="11" t="s">
        <v>213</v>
      </c>
      <c r="E85" s="5">
        <v>78</v>
      </c>
      <c r="F85" s="12">
        <v>67</v>
      </c>
      <c r="G85" s="7">
        <f t="shared" si="9"/>
        <v>23.4</v>
      </c>
      <c r="H85" s="5">
        <v>46.9</v>
      </c>
      <c r="I85" s="5">
        <v>70.3</v>
      </c>
    </row>
    <row r="86" spans="1:9">
      <c r="A86" s="5" t="s">
        <v>207</v>
      </c>
      <c r="B86" s="6">
        <v>20170443</v>
      </c>
      <c r="C86" s="6" t="s">
        <v>214</v>
      </c>
      <c r="D86" s="11" t="s">
        <v>215</v>
      </c>
      <c r="E86" s="5">
        <v>72</v>
      </c>
      <c r="F86" s="12">
        <v>68</v>
      </c>
      <c r="G86" s="7">
        <f t="shared" si="9"/>
        <v>21.6</v>
      </c>
      <c r="H86" s="5">
        <v>47.6</v>
      </c>
      <c r="I86" s="5">
        <v>69.2</v>
      </c>
    </row>
    <row r="87" spans="1:9">
      <c r="A87" s="5" t="s">
        <v>194</v>
      </c>
      <c r="B87" s="6">
        <v>20170463</v>
      </c>
      <c r="C87" s="6" t="s">
        <v>216</v>
      </c>
      <c r="D87" s="11" t="s">
        <v>217</v>
      </c>
      <c r="E87" s="5">
        <v>66</v>
      </c>
      <c r="F87" s="12">
        <v>70</v>
      </c>
      <c r="G87" s="7">
        <f t="shared" si="9"/>
        <v>19.8</v>
      </c>
      <c r="H87" s="5">
        <v>49</v>
      </c>
      <c r="I87" s="5">
        <v>68.8</v>
      </c>
    </row>
    <row r="88" spans="1:9">
      <c r="A88" s="5" t="s">
        <v>194</v>
      </c>
      <c r="B88" s="6">
        <v>20170457</v>
      </c>
      <c r="C88" s="6" t="s">
        <v>218</v>
      </c>
      <c r="D88" s="11" t="s">
        <v>219</v>
      </c>
      <c r="E88" s="5">
        <v>64</v>
      </c>
      <c r="F88" s="12">
        <v>70</v>
      </c>
      <c r="G88" s="7">
        <f t="shared" si="9"/>
        <v>19.2</v>
      </c>
      <c r="H88" s="5">
        <v>49</v>
      </c>
      <c r="I88" s="5">
        <v>68.2</v>
      </c>
    </row>
    <row r="89" spans="1:9">
      <c r="A89" s="5" t="s">
        <v>207</v>
      </c>
      <c r="B89" s="6">
        <v>20170419</v>
      </c>
      <c r="C89" s="6" t="s">
        <v>220</v>
      </c>
      <c r="D89" s="11" t="s">
        <v>221</v>
      </c>
      <c r="E89" s="5">
        <v>72</v>
      </c>
      <c r="F89" s="12">
        <v>62</v>
      </c>
      <c r="G89" s="7">
        <f t="shared" si="9"/>
        <v>21.6</v>
      </c>
      <c r="H89" s="5">
        <v>43.4</v>
      </c>
      <c r="I89" s="5">
        <v>65</v>
      </c>
    </row>
    <row r="90" spans="1:9">
      <c r="A90" s="5" t="s">
        <v>207</v>
      </c>
      <c r="B90" s="6">
        <v>20170423</v>
      </c>
      <c r="C90" s="6" t="s">
        <v>222</v>
      </c>
      <c r="D90" s="11" t="s">
        <v>223</v>
      </c>
      <c r="E90" s="5">
        <v>60</v>
      </c>
      <c r="F90" s="12">
        <v>63</v>
      </c>
      <c r="G90" s="7">
        <f t="shared" si="9"/>
        <v>18</v>
      </c>
      <c r="H90" s="5">
        <v>44.1</v>
      </c>
      <c r="I90" s="5">
        <v>62.1</v>
      </c>
    </row>
    <row r="91" spans="1:9">
      <c r="A91" s="5" t="s">
        <v>207</v>
      </c>
      <c r="B91" s="6">
        <v>20170445</v>
      </c>
      <c r="C91" s="6" t="s">
        <v>224</v>
      </c>
      <c r="D91" s="11" t="s">
        <v>225</v>
      </c>
      <c r="E91" s="5">
        <v>58</v>
      </c>
      <c r="F91" s="12">
        <v>61</v>
      </c>
      <c r="G91" s="7">
        <f t="shared" si="9"/>
        <v>17.4</v>
      </c>
      <c r="H91" s="5">
        <v>42.7</v>
      </c>
      <c r="I91" s="5">
        <v>60.1</v>
      </c>
    </row>
    <row r="92" ht="22.5" spans="1:9">
      <c r="A92" s="9" t="s">
        <v>226</v>
      </c>
      <c r="B92" s="9"/>
      <c r="C92" s="9"/>
      <c r="D92" s="9"/>
      <c r="E92" s="9"/>
      <c r="F92" s="9"/>
      <c r="G92" s="9"/>
      <c r="H92" s="9"/>
      <c r="I92" s="9"/>
    </row>
    <row r="93" ht="36" spans="1:9">
      <c r="A93" s="5" t="s">
        <v>2</v>
      </c>
      <c r="B93" s="6" t="s">
        <v>3</v>
      </c>
      <c r="C93" s="6" t="s">
        <v>4</v>
      </c>
      <c r="D93" s="7" t="s">
        <v>5</v>
      </c>
      <c r="E93" s="8" t="s">
        <v>6</v>
      </c>
      <c r="F93" s="8" t="s">
        <v>7</v>
      </c>
      <c r="G93" s="8" t="s">
        <v>8</v>
      </c>
      <c r="H93" s="8" t="s">
        <v>9</v>
      </c>
      <c r="I93" s="8" t="s">
        <v>10</v>
      </c>
    </row>
    <row r="94" spans="1:9">
      <c r="A94" s="5" t="s">
        <v>227</v>
      </c>
      <c r="B94" s="6">
        <v>20170477</v>
      </c>
      <c r="C94" s="6" t="s">
        <v>228</v>
      </c>
      <c r="D94" s="13" t="s">
        <v>229</v>
      </c>
      <c r="E94" s="5">
        <v>78</v>
      </c>
      <c r="F94" s="5">
        <v>54</v>
      </c>
      <c r="G94" s="7">
        <f t="shared" ref="G94:G111" si="10">E94*0.3</f>
        <v>23.4</v>
      </c>
      <c r="H94" s="5">
        <f t="shared" ref="H94:H111" si="11">F94*0.7</f>
        <v>37.8</v>
      </c>
      <c r="I94" s="5">
        <f t="shared" ref="I94:I111" si="12">G94+H94</f>
        <v>61.2</v>
      </c>
    </row>
    <row r="95" spans="1:9">
      <c r="A95" s="5" t="s">
        <v>175</v>
      </c>
      <c r="B95" s="6" t="s">
        <v>230</v>
      </c>
      <c r="C95" s="6" t="s">
        <v>231</v>
      </c>
      <c r="D95" s="13" t="s">
        <v>232</v>
      </c>
      <c r="E95" s="5">
        <v>76</v>
      </c>
      <c r="F95" s="5">
        <v>54</v>
      </c>
      <c r="G95" s="7">
        <f t="shared" si="10"/>
        <v>22.8</v>
      </c>
      <c r="H95" s="5">
        <f t="shared" si="11"/>
        <v>37.8</v>
      </c>
      <c r="I95" s="5">
        <f t="shared" si="12"/>
        <v>60.6</v>
      </c>
    </row>
    <row r="96" spans="1:9">
      <c r="A96" s="5" t="s">
        <v>227</v>
      </c>
      <c r="B96" s="6">
        <v>20170501</v>
      </c>
      <c r="C96" s="6" t="s">
        <v>233</v>
      </c>
      <c r="D96" s="13" t="s">
        <v>234</v>
      </c>
      <c r="E96" s="5">
        <v>64</v>
      </c>
      <c r="F96" s="5">
        <v>57</v>
      </c>
      <c r="G96" s="7">
        <f t="shared" si="10"/>
        <v>19.2</v>
      </c>
      <c r="H96" s="5">
        <f t="shared" si="11"/>
        <v>39.9</v>
      </c>
      <c r="I96" s="5">
        <f t="shared" si="12"/>
        <v>59.1</v>
      </c>
    </row>
    <row r="97" spans="1:9">
      <c r="A97" s="5" t="s">
        <v>227</v>
      </c>
      <c r="B97" s="6">
        <v>20170478</v>
      </c>
      <c r="C97" s="6" t="s">
        <v>235</v>
      </c>
      <c r="D97" s="13" t="s">
        <v>236</v>
      </c>
      <c r="E97" s="5">
        <v>88</v>
      </c>
      <c r="F97" s="5">
        <v>46</v>
      </c>
      <c r="G97" s="7">
        <f t="shared" si="10"/>
        <v>26.4</v>
      </c>
      <c r="H97" s="5">
        <f t="shared" si="11"/>
        <v>32.2</v>
      </c>
      <c r="I97" s="5">
        <f t="shared" si="12"/>
        <v>58.6</v>
      </c>
    </row>
    <row r="98" spans="1:9">
      <c r="A98" s="5" t="s">
        <v>227</v>
      </c>
      <c r="B98" s="6">
        <v>20170492</v>
      </c>
      <c r="C98" s="6" t="s">
        <v>237</v>
      </c>
      <c r="D98" s="13" t="s">
        <v>238</v>
      </c>
      <c r="E98" s="5">
        <v>74</v>
      </c>
      <c r="F98" s="5">
        <v>50</v>
      </c>
      <c r="G98" s="7">
        <f t="shared" si="10"/>
        <v>22.2</v>
      </c>
      <c r="H98" s="5">
        <f t="shared" si="11"/>
        <v>35</v>
      </c>
      <c r="I98" s="5">
        <f t="shared" si="12"/>
        <v>57.2</v>
      </c>
    </row>
    <row r="99" spans="1:9">
      <c r="A99" s="5" t="s">
        <v>227</v>
      </c>
      <c r="B99" s="6">
        <v>20170481</v>
      </c>
      <c r="C99" s="6" t="s">
        <v>239</v>
      </c>
      <c r="D99" s="13" t="s">
        <v>240</v>
      </c>
      <c r="E99" s="5">
        <v>76</v>
      </c>
      <c r="F99" s="5">
        <v>49</v>
      </c>
      <c r="G99" s="7">
        <f t="shared" si="10"/>
        <v>22.8</v>
      </c>
      <c r="H99" s="5">
        <f t="shared" si="11"/>
        <v>34.3</v>
      </c>
      <c r="I99" s="5">
        <f t="shared" si="12"/>
        <v>57.1</v>
      </c>
    </row>
    <row r="100" spans="1:9">
      <c r="A100" s="5" t="s">
        <v>227</v>
      </c>
      <c r="B100" s="6">
        <v>20170480</v>
      </c>
      <c r="C100" s="6" t="s">
        <v>241</v>
      </c>
      <c r="D100" s="13" t="s">
        <v>242</v>
      </c>
      <c r="E100" s="5">
        <v>62</v>
      </c>
      <c r="F100" s="5">
        <v>54</v>
      </c>
      <c r="G100" s="7">
        <f t="shared" si="10"/>
        <v>18.6</v>
      </c>
      <c r="H100" s="5">
        <f t="shared" si="11"/>
        <v>37.8</v>
      </c>
      <c r="I100" s="5">
        <f t="shared" si="12"/>
        <v>56.4</v>
      </c>
    </row>
    <row r="101" spans="1:9">
      <c r="A101" s="5" t="s">
        <v>227</v>
      </c>
      <c r="B101" s="6">
        <v>20170495</v>
      </c>
      <c r="C101" s="6" t="s">
        <v>243</v>
      </c>
      <c r="D101" s="13" t="s">
        <v>244</v>
      </c>
      <c r="E101" s="5">
        <v>62</v>
      </c>
      <c r="F101" s="5">
        <v>52</v>
      </c>
      <c r="G101" s="7">
        <f t="shared" si="10"/>
        <v>18.6</v>
      </c>
      <c r="H101" s="5">
        <f t="shared" si="11"/>
        <v>36.4</v>
      </c>
      <c r="I101" s="5">
        <f t="shared" si="12"/>
        <v>55</v>
      </c>
    </row>
    <row r="102" spans="1:9">
      <c r="A102" s="5" t="s">
        <v>175</v>
      </c>
      <c r="B102" s="6" t="s">
        <v>245</v>
      </c>
      <c r="C102" s="6" t="s">
        <v>246</v>
      </c>
      <c r="D102" s="13" t="s">
        <v>247</v>
      </c>
      <c r="E102" s="5">
        <v>76</v>
      </c>
      <c r="F102" s="5">
        <v>46</v>
      </c>
      <c r="G102" s="7">
        <f t="shared" si="10"/>
        <v>22.8</v>
      </c>
      <c r="H102" s="5">
        <f t="shared" si="11"/>
        <v>32.2</v>
      </c>
      <c r="I102" s="5">
        <f t="shared" si="12"/>
        <v>55</v>
      </c>
    </row>
    <row r="103" spans="1:9">
      <c r="A103" s="5" t="s">
        <v>227</v>
      </c>
      <c r="B103" s="6">
        <v>20170476</v>
      </c>
      <c r="C103" s="6" t="s">
        <v>248</v>
      </c>
      <c r="D103" s="13" t="s">
        <v>249</v>
      </c>
      <c r="E103" s="5">
        <v>70</v>
      </c>
      <c r="F103" s="5">
        <v>48</v>
      </c>
      <c r="G103" s="7">
        <f t="shared" si="10"/>
        <v>21</v>
      </c>
      <c r="H103" s="5">
        <f t="shared" si="11"/>
        <v>33.6</v>
      </c>
      <c r="I103" s="5">
        <f t="shared" si="12"/>
        <v>54.6</v>
      </c>
    </row>
    <row r="104" spans="1:9">
      <c r="A104" s="5" t="s">
        <v>227</v>
      </c>
      <c r="B104" s="6">
        <v>20170485</v>
      </c>
      <c r="C104" s="6" t="s">
        <v>250</v>
      </c>
      <c r="D104" s="13" t="s">
        <v>251</v>
      </c>
      <c r="E104" s="5">
        <v>72</v>
      </c>
      <c r="F104" s="5">
        <v>45</v>
      </c>
      <c r="G104" s="7">
        <f t="shared" si="10"/>
        <v>21.6</v>
      </c>
      <c r="H104" s="5">
        <f t="shared" si="11"/>
        <v>31.5</v>
      </c>
      <c r="I104" s="5">
        <f t="shared" si="12"/>
        <v>53.1</v>
      </c>
    </row>
    <row r="105" spans="1:9">
      <c r="A105" s="5" t="s">
        <v>227</v>
      </c>
      <c r="B105" s="6">
        <v>20170493</v>
      </c>
      <c r="C105" s="6" t="s">
        <v>252</v>
      </c>
      <c r="D105" s="13" t="s">
        <v>253</v>
      </c>
      <c r="E105" s="5">
        <v>70</v>
      </c>
      <c r="F105" s="5">
        <v>42</v>
      </c>
      <c r="G105" s="7">
        <f t="shared" si="10"/>
        <v>21</v>
      </c>
      <c r="H105" s="5">
        <f t="shared" si="11"/>
        <v>29.4</v>
      </c>
      <c r="I105" s="5">
        <f t="shared" si="12"/>
        <v>50.4</v>
      </c>
    </row>
    <row r="106" spans="1:9">
      <c r="A106" s="5" t="s">
        <v>227</v>
      </c>
      <c r="B106" s="6">
        <v>20170483</v>
      </c>
      <c r="C106" s="6" t="s">
        <v>254</v>
      </c>
      <c r="D106" s="13" t="s">
        <v>255</v>
      </c>
      <c r="E106" s="5">
        <v>56</v>
      </c>
      <c r="F106" s="5">
        <v>47</v>
      </c>
      <c r="G106" s="7">
        <f t="shared" si="10"/>
        <v>16.8</v>
      </c>
      <c r="H106" s="5">
        <f t="shared" si="11"/>
        <v>32.9</v>
      </c>
      <c r="I106" s="5">
        <f t="shared" si="12"/>
        <v>49.7</v>
      </c>
    </row>
    <row r="107" spans="1:9">
      <c r="A107" s="5" t="s">
        <v>227</v>
      </c>
      <c r="B107" s="6">
        <v>20170502</v>
      </c>
      <c r="C107" s="6" t="s">
        <v>256</v>
      </c>
      <c r="D107" s="13" t="s">
        <v>257</v>
      </c>
      <c r="E107" s="5">
        <v>66</v>
      </c>
      <c r="F107" s="5">
        <v>42</v>
      </c>
      <c r="G107" s="7">
        <f t="shared" si="10"/>
        <v>19.8</v>
      </c>
      <c r="H107" s="5">
        <f t="shared" si="11"/>
        <v>29.4</v>
      </c>
      <c r="I107" s="5">
        <f t="shared" si="12"/>
        <v>49.2</v>
      </c>
    </row>
    <row r="108" spans="1:9">
      <c r="A108" s="5" t="s">
        <v>227</v>
      </c>
      <c r="B108" s="6">
        <v>20170482</v>
      </c>
      <c r="C108" s="6" t="s">
        <v>258</v>
      </c>
      <c r="D108" s="13" t="s">
        <v>259</v>
      </c>
      <c r="E108" s="5">
        <v>54</v>
      </c>
      <c r="F108" s="5">
        <v>47</v>
      </c>
      <c r="G108" s="7">
        <f t="shared" si="10"/>
        <v>16.2</v>
      </c>
      <c r="H108" s="5">
        <f t="shared" si="11"/>
        <v>32.9</v>
      </c>
      <c r="I108" s="5">
        <f t="shared" si="12"/>
        <v>49.1</v>
      </c>
    </row>
    <row r="109" spans="1:9">
      <c r="A109" s="5" t="s">
        <v>175</v>
      </c>
      <c r="B109" s="6" t="s">
        <v>260</v>
      </c>
      <c r="C109" s="5" t="s">
        <v>261</v>
      </c>
      <c r="D109" s="13" t="s">
        <v>262</v>
      </c>
      <c r="E109" s="5">
        <v>66</v>
      </c>
      <c r="F109" s="5">
        <v>39</v>
      </c>
      <c r="G109" s="7">
        <f t="shared" si="10"/>
        <v>19.8</v>
      </c>
      <c r="H109" s="5">
        <f t="shared" si="11"/>
        <v>27.3</v>
      </c>
      <c r="I109" s="5">
        <f t="shared" si="12"/>
        <v>47.1</v>
      </c>
    </row>
    <row r="110" spans="1:9">
      <c r="A110" s="5" t="s">
        <v>227</v>
      </c>
      <c r="B110" s="6">
        <v>20170486</v>
      </c>
      <c r="C110" s="6" t="s">
        <v>263</v>
      </c>
      <c r="D110" s="13" t="s">
        <v>264</v>
      </c>
      <c r="E110" s="5">
        <v>50</v>
      </c>
      <c r="F110" s="5">
        <v>45</v>
      </c>
      <c r="G110" s="7">
        <f t="shared" si="10"/>
        <v>15</v>
      </c>
      <c r="H110" s="5">
        <f t="shared" si="11"/>
        <v>31.5</v>
      </c>
      <c r="I110" s="5">
        <f t="shared" si="12"/>
        <v>46.5</v>
      </c>
    </row>
    <row r="111" spans="1:9">
      <c r="A111" s="5" t="s">
        <v>227</v>
      </c>
      <c r="B111" s="6">
        <v>20170491</v>
      </c>
      <c r="C111" s="6" t="s">
        <v>265</v>
      </c>
      <c r="D111" s="13" t="s">
        <v>266</v>
      </c>
      <c r="E111" s="5">
        <v>70</v>
      </c>
      <c r="F111" s="5">
        <v>36</v>
      </c>
      <c r="G111" s="7">
        <f t="shared" si="10"/>
        <v>21</v>
      </c>
      <c r="H111" s="5">
        <f t="shared" si="11"/>
        <v>25.2</v>
      </c>
      <c r="I111" s="5">
        <f t="shared" si="12"/>
        <v>46.2</v>
      </c>
    </row>
    <row r="112" ht="22.5" spans="1:9">
      <c r="A112" s="9" t="s">
        <v>267</v>
      </c>
      <c r="B112" s="9"/>
      <c r="C112" s="9"/>
      <c r="D112" s="9"/>
      <c r="E112" s="9"/>
      <c r="F112" s="9"/>
      <c r="G112" s="9"/>
      <c r="H112" s="9"/>
      <c r="I112" s="9"/>
    </row>
    <row r="113" ht="36" spans="1:9">
      <c r="A113" s="5" t="s">
        <v>2</v>
      </c>
      <c r="B113" s="6" t="s">
        <v>3</v>
      </c>
      <c r="C113" s="6" t="s">
        <v>4</v>
      </c>
      <c r="D113" s="7" t="s">
        <v>5</v>
      </c>
      <c r="E113" s="8" t="s">
        <v>6</v>
      </c>
      <c r="F113" s="8" t="s">
        <v>7</v>
      </c>
      <c r="G113" s="8" t="s">
        <v>8</v>
      </c>
      <c r="H113" s="8" t="s">
        <v>9</v>
      </c>
      <c r="I113" s="8" t="s">
        <v>10</v>
      </c>
    </row>
    <row r="114" spans="1:9">
      <c r="A114" s="5" t="s">
        <v>268</v>
      </c>
      <c r="B114" s="6">
        <v>20170547</v>
      </c>
      <c r="C114" s="14" t="s">
        <v>269</v>
      </c>
      <c r="D114" s="13" t="s">
        <v>270</v>
      </c>
      <c r="E114" s="5">
        <v>86</v>
      </c>
      <c r="F114" s="5">
        <v>85</v>
      </c>
      <c r="G114" s="7">
        <f t="shared" ref="G114:G122" si="13">E114*0.3</f>
        <v>25.8</v>
      </c>
      <c r="H114" s="5">
        <f t="shared" ref="H114:H122" si="14">F114*0.7</f>
        <v>59.5</v>
      </c>
      <c r="I114" s="5">
        <f t="shared" ref="I114:I122" si="15">G114+H114</f>
        <v>85.3</v>
      </c>
    </row>
    <row r="115" spans="1:9">
      <c r="A115" s="5" t="s">
        <v>271</v>
      </c>
      <c r="B115" s="6">
        <v>20170518</v>
      </c>
      <c r="C115" s="6" t="s">
        <v>272</v>
      </c>
      <c r="D115" s="13" t="s">
        <v>273</v>
      </c>
      <c r="E115" s="5">
        <v>86</v>
      </c>
      <c r="F115" s="5">
        <v>84</v>
      </c>
      <c r="G115" s="7">
        <f t="shared" si="13"/>
        <v>25.8</v>
      </c>
      <c r="H115" s="5">
        <f t="shared" si="14"/>
        <v>58.8</v>
      </c>
      <c r="I115" s="5">
        <f t="shared" si="15"/>
        <v>84.6</v>
      </c>
    </row>
    <row r="116" spans="1:9">
      <c r="A116" s="5" t="s">
        <v>271</v>
      </c>
      <c r="B116" s="6">
        <v>20170515</v>
      </c>
      <c r="C116" s="6" t="s">
        <v>274</v>
      </c>
      <c r="D116" s="13" t="s">
        <v>275</v>
      </c>
      <c r="E116" s="5">
        <v>92</v>
      </c>
      <c r="F116" s="5">
        <v>80</v>
      </c>
      <c r="G116" s="7">
        <f t="shared" si="13"/>
        <v>27.6</v>
      </c>
      <c r="H116" s="5">
        <f t="shared" si="14"/>
        <v>56</v>
      </c>
      <c r="I116" s="5">
        <f t="shared" si="15"/>
        <v>83.6</v>
      </c>
    </row>
    <row r="117" spans="1:9">
      <c r="A117" s="5" t="s">
        <v>271</v>
      </c>
      <c r="B117" s="6">
        <v>20170513</v>
      </c>
      <c r="C117" s="6" t="s">
        <v>276</v>
      </c>
      <c r="D117" s="13" t="s">
        <v>277</v>
      </c>
      <c r="E117" s="5">
        <v>88</v>
      </c>
      <c r="F117" s="5">
        <v>81</v>
      </c>
      <c r="G117" s="7">
        <f t="shared" si="13"/>
        <v>26.4</v>
      </c>
      <c r="H117" s="5">
        <f t="shared" si="14"/>
        <v>56.7</v>
      </c>
      <c r="I117" s="5">
        <f t="shared" si="15"/>
        <v>83.1</v>
      </c>
    </row>
    <row r="118" spans="1:9">
      <c r="A118" s="5" t="s">
        <v>271</v>
      </c>
      <c r="B118" s="6">
        <v>20170512</v>
      </c>
      <c r="C118" s="6" t="s">
        <v>278</v>
      </c>
      <c r="D118" s="13" t="s">
        <v>279</v>
      </c>
      <c r="E118" s="5">
        <v>82</v>
      </c>
      <c r="F118" s="5">
        <v>81</v>
      </c>
      <c r="G118" s="7">
        <f t="shared" si="13"/>
        <v>24.6</v>
      </c>
      <c r="H118" s="5">
        <f t="shared" si="14"/>
        <v>56.7</v>
      </c>
      <c r="I118" s="5">
        <f t="shared" si="15"/>
        <v>81.3</v>
      </c>
    </row>
    <row r="119" spans="1:9">
      <c r="A119" s="5" t="s">
        <v>268</v>
      </c>
      <c r="B119" s="6">
        <v>20170545</v>
      </c>
      <c r="C119" s="14" t="s">
        <v>280</v>
      </c>
      <c r="D119" s="13" t="s">
        <v>281</v>
      </c>
      <c r="E119" s="5">
        <v>76</v>
      </c>
      <c r="F119" s="5">
        <v>81</v>
      </c>
      <c r="G119" s="7">
        <f t="shared" si="13"/>
        <v>22.8</v>
      </c>
      <c r="H119" s="5">
        <f t="shared" si="14"/>
        <v>56.7</v>
      </c>
      <c r="I119" s="5">
        <f t="shared" si="15"/>
        <v>79.5</v>
      </c>
    </row>
    <row r="120" spans="1:9">
      <c r="A120" s="5" t="s">
        <v>271</v>
      </c>
      <c r="B120" s="6">
        <v>20170529</v>
      </c>
      <c r="C120" s="6" t="s">
        <v>282</v>
      </c>
      <c r="D120" s="13" t="s">
        <v>283</v>
      </c>
      <c r="E120" s="5">
        <v>76</v>
      </c>
      <c r="F120" s="5">
        <v>80</v>
      </c>
      <c r="G120" s="7">
        <f t="shared" si="13"/>
        <v>22.8</v>
      </c>
      <c r="H120" s="5">
        <f t="shared" si="14"/>
        <v>56</v>
      </c>
      <c r="I120" s="5">
        <f t="shared" si="15"/>
        <v>78.8</v>
      </c>
    </row>
    <row r="121" spans="1:9">
      <c r="A121" s="5" t="s">
        <v>268</v>
      </c>
      <c r="B121" s="6">
        <v>20170552</v>
      </c>
      <c r="C121" s="14" t="s">
        <v>284</v>
      </c>
      <c r="D121" s="13" t="s">
        <v>285</v>
      </c>
      <c r="E121" s="5">
        <v>78</v>
      </c>
      <c r="F121" s="5">
        <v>78</v>
      </c>
      <c r="G121" s="7">
        <f t="shared" si="13"/>
        <v>23.4</v>
      </c>
      <c r="H121" s="5">
        <f t="shared" si="14"/>
        <v>54.6</v>
      </c>
      <c r="I121" s="5">
        <f t="shared" si="15"/>
        <v>78</v>
      </c>
    </row>
    <row r="122" spans="1:9">
      <c r="A122" s="5" t="s">
        <v>271</v>
      </c>
      <c r="B122" s="6">
        <v>20170519</v>
      </c>
      <c r="C122" s="6" t="s">
        <v>286</v>
      </c>
      <c r="D122" s="13" t="s">
        <v>287</v>
      </c>
      <c r="E122" s="5">
        <v>88</v>
      </c>
      <c r="F122" s="5">
        <v>73</v>
      </c>
      <c r="G122" s="7">
        <f t="shared" si="13"/>
        <v>26.4</v>
      </c>
      <c r="H122" s="5">
        <f t="shared" si="14"/>
        <v>51.1</v>
      </c>
      <c r="I122" s="5">
        <f t="shared" si="15"/>
        <v>77.5</v>
      </c>
    </row>
    <row r="123" ht="22.5" spans="1:9">
      <c r="A123" s="9" t="s">
        <v>288</v>
      </c>
      <c r="B123" s="9"/>
      <c r="C123" s="9"/>
      <c r="D123" s="9"/>
      <c r="E123" s="9"/>
      <c r="F123" s="9"/>
      <c r="G123" s="9"/>
      <c r="H123" s="9"/>
      <c r="I123" s="9"/>
    </row>
    <row r="124" ht="36" spans="1:9">
      <c r="A124" s="5" t="s">
        <v>2</v>
      </c>
      <c r="B124" s="6" t="s">
        <v>3</v>
      </c>
      <c r="C124" s="6" t="s">
        <v>4</v>
      </c>
      <c r="D124" s="7" t="s">
        <v>5</v>
      </c>
      <c r="E124" s="8" t="s">
        <v>6</v>
      </c>
      <c r="F124" s="8" t="s">
        <v>7</v>
      </c>
      <c r="G124" s="8" t="s">
        <v>8</v>
      </c>
      <c r="H124" s="8" t="s">
        <v>9</v>
      </c>
      <c r="I124" s="8" t="s">
        <v>10</v>
      </c>
    </row>
    <row r="125" spans="1:9">
      <c r="A125" s="5" t="s">
        <v>289</v>
      </c>
      <c r="B125" s="6">
        <v>20170556</v>
      </c>
      <c r="C125" s="6" t="s">
        <v>290</v>
      </c>
      <c r="D125" s="13" t="s">
        <v>291</v>
      </c>
      <c r="E125" s="5">
        <v>90</v>
      </c>
      <c r="F125" s="5">
        <v>86</v>
      </c>
      <c r="G125" s="7">
        <f t="shared" ref="G125:G130" si="16">E125*0.3</f>
        <v>27</v>
      </c>
      <c r="H125" s="5">
        <f t="shared" ref="H125:H130" si="17">F125*0.7</f>
        <v>60.2</v>
      </c>
      <c r="I125" s="5">
        <f t="shared" ref="I125:I130" si="18">G125+H125</f>
        <v>87.2</v>
      </c>
    </row>
    <row r="126" spans="1:9">
      <c r="A126" s="5" t="s">
        <v>289</v>
      </c>
      <c r="B126" s="6">
        <v>20170555</v>
      </c>
      <c r="C126" s="6" t="s">
        <v>292</v>
      </c>
      <c r="D126" s="13" t="s">
        <v>293</v>
      </c>
      <c r="E126" s="5">
        <v>74</v>
      </c>
      <c r="F126" s="5">
        <v>71</v>
      </c>
      <c r="G126" s="7">
        <f t="shared" si="16"/>
        <v>22.2</v>
      </c>
      <c r="H126" s="5">
        <f t="shared" si="17"/>
        <v>49.7</v>
      </c>
      <c r="I126" s="5">
        <f t="shared" si="18"/>
        <v>71.9</v>
      </c>
    </row>
    <row r="127" spans="1:9">
      <c r="A127" s="5" t="s">
        <v>289</v>
      </c>
      <c r="B127" s="6">
        <v>20170554</v>
      </c>
      <c r="C127" s="6" t="s">
        <v>294</v>
      </c>
      <c r="D127" s="13" t="s">
        <v>295</v>
      </c>
      <c r="E127" s="5">
        <v>76</v>
      </c>
      <c r="F127" s="5">
        <v>68</v>
      </c>
      <c r="G127" s="7">
        <f t="shared" si="16"/>
        <v>22.8</v>
      </c>
      <c r="H127" s="5">
        <f t="shared" si="17"/>
        <v>47.6</v>
      </c>
      <c r="I127" s="5">
        <f t="shared" si="18"/>
        <v>70.4</v>
      </c>
    </row>
    <row r="128" spans="1:9">
      <c r="A128" s="5" t="s">
        <v>289</v>
      </c>
      <c r="B128" s="6">
        <v>20170558</v>
      </c>
      <c r="C128" s="6" t="s">
        <v>296</v>
      </c>
      <c r="D128" s="13" t="s">
        <v>297</v>
      </c>
      <c r="E128" s="5">
        <v>80</v>
      </c>
      <c r="F128" s="5">
        <v>64</v>
      </c>
      <c r="G128" s="7">
        <f t="shared" si="16"/>
        <v>24</v>
      </c>
      <c r="H128" s="5">
        <f t="shared" si="17"/>
        <v>44.8</v>
      </c>
      <c r="I128" s="5">
        <f t="shared" si="18"/>
        <v>68.8</v>
      </c>
    </row>
    <row r="129" spans="1:9">
      <c r="A129" s="5" t="s">
        <v>289</v>
      </c>
      <c r="B129" s="6">
        <v>20170557</v>
      </c>
      <c r="C129" s="6" t="s">
        <v>298</v>
      </c>
      <c r="D129" s="13" t="s">
        <v>299</v>
      </c>
      <c r="E129" s="5">
        <v>64</v>
      </c>
      <c r="F129" s="5">
        <v>62</v>
      </c>
      <c r="G129" s="7">
        <f t="shared" si="16"/>
        <v>19.2</v>
      </c>
      <c r="H129" s="5">
        <f t="shared" si="17"/>
        <v>43.4</v>
      </c>
      <c r="I129" s="5">
        <f t="shared" si="18"/>
        <v>62.6</v>
      </c>
    </row>
    <row r="130" spans="1:9">
      <c r="A130" s="5" t="s">
        <v>289</v>
      </c>
      <c r="B130" s="6">
        <v>20170560</v>
      </c>
      <c r="C130" s="6" t="s">
        <v>300</v>
      </c>
      <c r="D130" s="13" t="s">
        <v>301</v>
      </c>
      <c r="E130" s="5">
        <v>56</v>
      </c>
      <c r="F130" s="5">
        <v>61</v>
      </c>
      <c r="G130" s="7">
        <f t="shared" si="16"/>
        <v>16.8</v>
      </c>
      <c r="H130" s="5">
        <f t="shared" si="17"/>
        <v>42.7</v>
      </c>
      <c r="I130" s="5">
        <f t="shared" si="18"/>
        <v>59.5</v>
      </c>
    </row>
    <row r="131" ht="22.5" spans="1:9">
      <c r="A131" s="9" t="s">
        <v>302</v>
      </c>
      <c r="B131" s="9"/>
      <c r="C131" s="9"/>
      <c r="D131" s="9"/>
      <c r="E131" s="9"/>
      <c r="F131" s="9"/>
      <c r="G131" s="9"/>
      <c r="H131" s="9"/>
      <c r="I131" s="9"/>
    </row>
    <row r="132" ht="36" spans="1:9">
      <c r="A132" s="5" t="s">
        <v>2</v>
      </c>
      <c r="B132" s="6" t="s">
        <v>3</v>
      </c>
      <c r="C132" s="6" t="s">
        <v>4</v>
      </c>
      <c r="D132" s="7" t="s">
        <v>5</v>
      </c>
      <c r="E132" s="8" t="s">
        <v>6</v>
      </c>
      <c r="F132" s="8" t="s">
        <v>7</v>
      </c>
      <c r="G132" s="8" t="s">
        <v>8</v>
      </c>
      <c r="H132" s="8" t="s">
        <v>9</v>
      </c>
      <c r="I132" s="8" t="s">
        <v>10</v>
      </c>
    </row>
    <row r="133" spans="1:9">
      <c r="A133" s="5" t="s">
        <v>289</v>
      </c>
      <c r="B133" s="6">
        <v>20170571</v>
      </c>
      <c r="C133" s="6" t="s">
        <v>303</v>
      </c>
      <c r="D133" s="13" t="s">
        <v>304</v>
      </c>
      <c r="E133" s="5">
        <v>70</v>
      </c>
      <c r="F133" s="6">
        <v>63</v>
      </c>
      <c r="G133" s="7">
        <f t="shared" ref="G133:G135" si="19">E133*0.3</f>
        <v>21</v>
      </c>
      <c r="H133" s="5">
        <f t="shared" ref="H133:H135" si="20">F133*0.7</f>
        <v>44.1</v>
      </c>
      <c r="I133" s="5">
        <f t="shared" ref="I133:I135" si="21">G133+H133</f>
        <v>65.1</v>
      </c>
    </row>
    <row r="134" spans="1:9">
      <c r="A134" s="5" t="s">
        <v>289</v>
      </c>
      <c r="B134" s="6">
        <v>20170565</v>
      </c>
      <c r="C134" s="6" t="s">
        <v>305</v>
      </c>
      <c r="D134" s="13" t="s">
        <v>306</v>
      </c>
      <c r="E134" s="5">
        <v>74</v>
      </c>
      <c r="F134" s="6">
        <v>53</v>
      </c>
      <c r="G134" s="7">
        <f t="shared" si="19"/>
        <v>22.2</v>
      </c>
      <c r="H134" s="5">
        <f t="shared" si="20"/>
        <v>37.1</v>
      </c>
      <c r="I134" s="5">
        <f t="shared" si="21"/>
        <v>59.3</v>
      </c>
    </row>
    <row r="135" spans="1:9">
      <c r="A135" s="5" t="s">
        <v>289</v>
      </c>
      <c r="B135" s="6">
        <v>20170569</v>
      </c>
      <c r="C135" s="6" t="s">
        <v>307</v>
      </c>
      <c r="D135" s="13" t="s">
        <v>308</v>
      </c>
      <c r="E135" s="5">
        <v>82</v>
      </c>
      <c r="F135" s="6">
        <v>48</v>
      </c>
      <c r="G135" s="7">
        <f t="shared" si="19"/>
        <v>24.6</v>
      </c>
      <c r="H135" s="5">
        <f t="shared" si="20"/>
        <v>33.6</v>
      </c>
      <c r="I135" s="5">
        <f t="shared" si="21"/>
        <v>58.2</v>
      </c>
    </row>
    <row r="136" ht="22.5" spans="1:9">
      <c r="A136" s="9" t="s">
        <v>309</v>
      </c>
      <c r="B136" s="9"/>
      <c r="C136" s="9"/>
      <c r="D136" s="9"/>
      <c r="E136" s="9"/>
      <c r="F136" s="9"/>
      <c r="G136" s="9"/>
      <c r="H136" s="9"/>
      <c r="I136" s="9"/>
    </row>
    <row r="137" ht="36" spans="1:9">
      <c r="A137" s="5" t="s">
        <v>2</v>
      </c>
      <c r="B137" s="6" t="s">
        <v>3</v>
      </c>
      <c r="C137" s="6" t="s">
        <v>4</v>
      </c>
      <c r="D137" s="7" t="s">
        <v>5</v>
      </c>
      <c r="E137" s="8" t="s">
        <v>6</v>
      </c>
      <c r="F137" s="8" t="s">
        <v>7</v>
      </c>
      <c r="G137" s="8" t="s">
        <v>8</v>
      </c>
      <c r="H137" s="8" t="s">
        <v>9</v>
      </c>
      <c r="I137" s="8" t="s">
        <v>10</v>
      </c>
    </row>
    <row r="138" spans="1:9">
      <c r="A138" s="5" t="s">
        <v>310</v>
      </c>
      <c r="B138" s="6">
        <v>20170632</v>
      </c>
      <c r="C138" s="6" t="s">
        <v>311</v>
      </c>
      <c r="D138" s="7" t="s">
        <v>312</v>
      </c>
      <c r="E138" s="5">
        <v>84</v>
      </c>
      <c r="F138" s="5">
        <v>80</v>
      </c>
      <c r="G138" s="7">
        <f t="shared" ref="G138:G155" si="22">E138*0.3</f>
        <v>25.2</v>
      </c>
      <c r="H138" s="5">
        <f t="shared" ref="H138:H155" si="23">F138*0.7</f>
        <v>56</v>
      </c>
      <c r="I138" s="5">
        <f t="shared" ref="I138:I155" si="24">G138+H138</f>
        <v>81.2</v>
      </c>
    </row>
    <row r="139" spans="1:9">
      <c r="A139" s="5" t="s">
        <v>310</v>
      </c>
      <c r="B139" s="6">
        <v>20170642</v>
      </c>
      <c r="C139" s="6" t="s">
        <v>313</v>
      </c>
      <c r="D139" s="7" t="s">
        <v>314</v>
      </c>
      <c r="E139" s="5">
        <v>88</v>
      </c>
      <c r="F139" s="5">
        <v>75</v>
      </c>
      <c r="G139" s="7">
        <f t="shared" si="22"/>
        <v>26.4</v>
      </c>
      <c r="H139" s="5">
        <f t="shared" si="23"/>
        <v>52.5</v>
      </c>
      <c r="I139" s="5">
        <f t="shared" si="24"/>
        <v>78.9</v>
      </c>
    </row>
    <row r="140" spans="1:9">
      <c r="A140" s="5" t="s">
        <v>310</v>
      </c>
      <c r="B140" s="6">
        <v>20170631</v>
      </c>
      <c r="C140" s="6" t="s">
        <v>315</v>
      </c>
      <c r="D140" s="7" t="s">
        <v>316</v>
      </c>
      <c r="E140" s="5">
        <v>92</v>
      </c>
      <c r="F140" s="5">
        <v>73</v>
      </c>
      <c r="G140" s="7">
        <f t="shared" si="22"/>
        <v>27.6</v>
      </c>
      <c r="H140" s="5">
        <f t="shared" si="23"/>
        <v>51.1</v>
      </c>
      <c r="I140" s="5">
        <f t="shared" si="24"/>
        <v>78.7</v>
      </c>
    </row>
    <row r="141" spans="1:9">
      <c r="A141" s="5" t="s">
        <v>317</v>
      </c>
      <c r="B141" s="6">
        <v>20170607</v>
      </c>
      <c r="C141" s="6" t="s">
        <v>318</v>
      </c>
      <c r="D141" s="7" t="s">
        <v>319</v>
      </c>
      <c r="E141" s="5">
        <v>82</v>
      </c>
      <c r="F141" s="5">
        <v>77</v>
      </c>
      <c r="G141" s="7">
        <f t="shared" si="22"/>
        <v>24.6</v>
      </c>
      <c r="H141" s="5">
        <f t="shared" si="23"/>
        <v>53.9</v>
      </c>
      <c r="I141" s="5">
        <f t="shared" si="24"/>
        <v>78.5</v>
      </c>
    </row>
    <row r="142" spans="1:9">
      <c r="A142" s="5" t="s">
        <v>317</v>
      </c>
      <c r="B142" s="6">
        <v>20170608</v>
      </c>
      <c r="C142" s="6" t="s">
        <v>320</v>
      </c>
      <c r="D142" s="7" t="s">
        <v>321</v>
      </c>
      <c r="E142" s="5">
        <v>84</v>
      </c>
      <c r="F142" s="5">
        <v>74</v>
      </c>
      <c r="G142" s="7">
        <f t="shared" si="22"/>
        <v>25.2</v>
      </c>
      <c r="H142" s="5">
        <f t="shared" si="23"/>
        <v>51.8</v>
      </c>
      <c r="I142" s="5">
        <f t="shared" si="24"/>
        <v>77</v>
      </c>
    </row>
    <row r="143" spans="1:9">
      <c r="A143" s="5" t="s">
        <v>310</v>
      </c>
      <c r="B143" s="6">
        <v>20170625</v>
      </c>
      <c r="C143" s="6" t="s">
        <v>322</v>
      </c>
      <c r="D143" s="7" t="s">
        <v>323</v>
      </c>
      <c r="E143" s="5">
        <v>84</v>
      </c>
      <c r="F143" s="5">
        <v>72.5</v>
      </c>
      <c r="G143" s="7">
        <f t="shared" si="22"/>
        <v>25.2</v>
      </c>
      <c r="H143" s="5">
        <f t="shared" si="23"/>
        <v>50.75</v>
      </c>
      <c r="I143" s="5">
        <f t="shared" si="24"/>
        <v>75.95</v>
      </c>
    </row>
    <row r="144" spans="1:9">
      <c r="A144" s="5" t="s">
        <v>324</v>
      </c>
      <c r="B144" s="6">
        <v>20170671</v>
      </c>
      <c r="C144" s="6" t="s">
        <v>325</v>
      </c>
      <c r="D144" s="7" t="s">
        <v>326</v>
      </c>
      <c r="E144" s="5">
        <v>84</v>
      </c>
      <c r="F144" s="5">
        <v>72.5</v>
      </c>
      <c r="G144" s="7">
        <f t="shared" si="22"/>
        <v>25.2</v>
      </c>
      <c r="H144" s="5">
        <f t="shared" si="23"/>
        <v>50.75</v>
      </c>
      <c r="I144" s="5">
        <f t="shared" si="24"/>
        <v>75.95</v>
      </c>
    </row>
    <row r="145" spans="1:9">
      <c r="A145" s="5" t="s">
        <v>317</v>
      </c>
      <c r="B145" s="6">
        <v>20170599</v>
      </c>
      <c r="C145" s="6" t="s">
        <v>327</v>
      </c>
      <c r="D145" s="7" t="s">
        <v>328</v>
      </c>
      <c r="E145" s="5">
        <v>82</v>
      </c>
      <c r="F145" s="5">
        <v>73</v>
      </c>
      <c r="G145" s="7">
        <f t="shared" si="22"/>
        <v>24.6</v>
      </c>
      <c r="H145" s="5">
        <f t="shared" si="23"/>
        <v>51.1</v>
      </c>
      <c r="I145" s="5">
        <f t="shared" si="24"/>
        <v>75.7</v>
      </c>
    </row>
    <row r="146" spans="1:9">
      <c r="A146" s="5" t="s">
        <v>324</v>
      </c>
      <c r="B146" s="6">
        <v>20170673</v>
      </c>
      <c r="C146" s="6" t="s">
        <v>329</v>
      </c>
      <c r="D146" s="7" t="s">
        <v>330</v>
      </c>
      <c r="E146" s="5">
        <v>74</v>
      </c>
      <c r="F146" s="5">
        <v>74</v>
      </c>
      <c r="G146" s="7">
        <f t="shared" si="22"/>
        <v>22.2</v>
      </c>
      <c r="H146" s="5">
        <f t="shared" si="23"/>
        <v>51.8</v>
      </c>
      <c r="I146" s="5">
        <f t="shared" si="24"/>
        <v>74</v>
      </c>
    </row>
    <row r="147" spans="1:9">
      <c r="A147" s="5" t="s">
        <v>317</v>
      </c>
      <c r="B147" s="6">
        <v>20170606</v>
      </c>
      <c r="C147" s="6" t="s">
        <v>331</v>
      </c>
      <c r="D147" s="7" t="s">
        <v>332</v>
      </c>
      <c r="E147" s="5">
        <v>88</v>
      </c>
      <c r="F147" s="5">
        <v>67.5</v>
      </c>
      <c r="G147" s="7">
        <f t="shared" si="22"/>
        <v>26.4</v>
      </c>
      <c r="H147" s="5">
        <f t="shared" si="23"/>
        <v>47.25</v>
      </c>
      <c r="I147" s="5">
        <f t="shared" si="24"/>
        <v>73.65</v>
      </c>
    </row>
    <row r="148" spans="1:9">
      <c r="A148" s="5" t="s">
        <v>310</v>
      </c>
      <c r="B148" s="6">
        <v>20170630</v>
      </c>
      <c r="C148" s="6" t="s">
        <v>333</v>
      </c>
      <c r="D148" s="7" t="s">
        <v>334</v>
      </c>
      <c r="E148" s="5">
        <v>74</v>
      </c>
      <c r="F148" s="5">
        <v>73.5</v>
      </c>
      <c r="G148" s="7">
        <f t="shared" si="22"/>
        <v>22.2</v>
      </c>
      <c r="H148" s="5">
        <f t="shared" si="23"/>
        <v>51.45</v>
      </c>
      <c r="I148" s="5">
        <f t="shared" si="24"/>
        <v>73.65</v>
      </c>
    </row>
    <row r="149" spans="1:9">
      <c r="A149" s="5" t="s">
        <v>317</v>
      </c>
      <c r="B149" s="6">
        <v>20170609</v>
      </c>
      <c r="C149" s="6" t="s">
        <v>335</v>
      </c>
      <c r="D149" s="7" t="s">
        <v>336</v>
      </c>
      <c r="E149" s="5">
        <v>72</v>
      </c>
      <c r="F149" s="5">
        <v>74</v>
      </c>
      <c r="G149" s="7">
        <f t="shared" si="22"/>
        <v>21.6</v>
      </c>
      <c r="H149" s="5">
        <f t="shared" si="23"/>
        <v>51.8</v>
      </c>
      <c r="I149" s="5">
        <f t="shared" si="24"/>
        <v>73.4</v>
      </c>
    </row>
    <row r="150" spans="1:9">
      <c r="A150" s="5" t="s">
        <v>310</v>
      </c>
      <c r="B150" s="6">
        <v>20170623</v>
      </c>
      <c r="C150" s="6" t="s">
        <v>337</v>
      </c>
      <c r="D150" s="7" t="s">
        <v>338</v>
      </c>
      <c r="E150" s="5">
        <v>90</v>
      </c>
      <c r="F150" s="5">
        <v>66</v>
      </c>
      <c r="G150" s="7">
        <f t="shared" si="22"/>
        <v>27</v>
      </c>
      <c r="H150" s="5">
        <f t="shared" si="23"/>
        <v>46.2</v>
      </c>
      <c r="I150" s="5">
        <f t="shared" si="24"/>
        <v>73.2</v>
      </c>
    </row>
    <row r="151" spans="1:9">
      <c r="A151" s="5" t="s">
        <v>310</v>
      </c>
      <c r="B151" s="6">
        <v>20170637</v>
      </c>
      <c r="C151" s="6" t="s">
        <v>339</v>
      </c>
      <c r="D151" s="7" t="s">
        <v>340</v>
      </c>
      <c r="E151" s="5">
        <v>84</v>
      </c>
      <c r="F151" s="5">
        <v>68.5</v>
      </c>
      <c r="G151" s="7">
        <f t="shared" si="22"/>
        <v>25.2</v>
      </c>
      <c r="H151" s="5">
        <f t="shared" si="23"/>
        <v>47.95</v>
      </c>
      <c r="I151" s="5">
        <f t="shared" si="24"/>
        <v>73.15</v>
      </c>
    </row>
    <row r="152" spans="1:9">
      <c r="A152" s="5" t="s">
        <v>324</v>
      </c>
      <c r="B152" s="6">
        <v>20170655</v>
      </c>
      <c r="C152" s="6" t="s">
        <v>341</v>
      </c>
      <c r="D152" s="7" t="s">
        <v>102</v>
      </c>
      <c r="E152" s="5">
        <v>82</v>
      </c>
      <c r="F152" s="5">
        <v>67.5</v>
      </c>
      <c r="G152" s="7">
        <f t="shared" si="22"/>
        <v>24.6</v>
      </c>
      <c r="H152" s="5">
        <f t="shared" si="23"/>
        <v>47.25</v>
      </c>
      <c r="I152" s="5">
        <f t="shared" si="24"/>
        <v>71.85</v>
      </c>
    </row>
    <row r="153" spans="1:9">
      <c r="A153" s="5" t="s">
        <v>317</v>
      </c>
      <c r="B153" s="6">
        <v>20170592</v>
      </c>
      <c r="C153" s="6" t="s">
        <v>342</v>
      </c>
      <c r="D153" s="7" t="s">
        <v>343</v>
      </c>
      <c r="E153" s="5">
        <v>72</v>
      </c>
      <c r="F153" s="5">
        <v>71</v>
      </c>
      <c r="G153" s="7">
        <f t="shared" si="22"/>
        <v>21.6</v>
      </c>
      <c r="H153" s="5">
        <f t="shared" si="23"/>
        <v>49.7</v>
      </c>
      <c r="I153" s="5">
        <f t="shared" si="24"/>
        <v>71.3</v>
      </c>
    </row>
    <row r="154" spans="1:9">
      <c r="A154" s="5" t="s">
        <v>310</v>
      </c>
      <c r="B154" s="6">
        <v>20170646</v>
      </c>
      <c r="C154" s="6" t="s">
        <v>344</v>
      </c>
      <c r="D154" s="7" t="s">
        <v>345</v>
      </c>
      <c r="E154" s="5">
        <v>78</v>
      </c>
      <c r="F154" s="5">
        <v>66</v>
      </c>
      <c r="G154" s="7">
        <f t="shared" si="22"/>
        <v>23.4</v>
      </c>
      <c r="H154" s="5">
        <f t="shared" si="23"/>
        <v>46.2</v>
      </c>
      <c r="I154" s="5">
        <f t="shared" si="24"/>
        <v>69.6</v>
      </c>
    </row>
    <row r="155" spans="1:9">
      <c r="A155" s="5" t="s">
        <v>310</v>
      </c>
      <c r="B155" s="6">
        <v>20170648</v>
      </c>
      <c r="C155" s="6" t="s">
        <v>346</v>
      </c>
      <c r="D155" s="7" t="s">
        <v>347</v>
      </c>
      <c r="E155" s="5">
        <v>76</v>
      </c>
      <c r="F155" s="5">
        <v>65</v>
      </c>
      <c r="G155" s="7">
        <f t="shared" si="22"/>
        <v>22.8</v>
      </c>
      <c r="H155" s="5">
        <f t="shared" si="23"/>
        <v>45.5</v>
      </c>
      <c r="I155" s="5">
        <f t="shared" si="24"/>
        <v>68.3</v>
      </c>
    </row>
  </sheetData>
  <mergeCells count="10">
    <mergeCell ref="A1:I1"/>
    <mergeCell ref="A2:I2"/>
    <mergeCell ref="A32:I32"/>
    <mergeCell ref="A63:I63"/>
    <mergeCell ref="A75:I75"/>
    <mergeCell ref="A92:I92"/>
    <mergeCell ref="A112:I112"/>
    <mergeCell ref="A123:I123"/>
    <mergeCell ref="A131:I131"/>
    <mergeCell ref="A136:I136"/>
  </mergeCells>
  <pageMargins left="0.751388888888889" right="0.751388888888889" top="1" bottom="1" header="0.511805555555556" footer="0.511805555555556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2017-05-08T03:00:00Z</dcterms:created>
  <dcterms:modified xsi:type="dcterms:W3CDTF">2017-05-10T09:53:16Z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