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9"/>
  </bookViews>
  <sheets>
    <sheet name="城区语文男" sheetId="1" r:id="rId1"/>
    <sheet name="城区语文女" sheetId="2" r:id="rId2"/>
    <sheet name="城郊语文" sheetId="3" r:id="rId3"/>
    <sheet name="城区数学男" sheetId="4" r:id="rId4"/>
    <sheet name="城区数学女" sheetId="5" r:id="rId5"/>
    <sheet name="城郊数学" sheetId="6" r:id="rId6"/>
    <sheet name="城区体育" sheetId="7" r:id="rId7"/>
    <sheet name="城区音乐" sheetId="8" r:id="rId8"/>
    <sheet name="城区信息" sheetId="9" r:id="rId9"/>
    <sheet name="城郊信息" sheetId="10" r:id="rId10"/>
  </sheets>
  <definedNames/>
  <calcPr fullCalcOnLoad="1"/>
</workbook>
</file>

<file path=xl/sharedStrings.xml><?xml version="1.0" encoding="utf-8"?>
<sst xmlns="http://schemas.openxmlformats.org/spreadsheetml/2006/main" count="1038" uniqueCount="632">
  <si>
    <t>准考证号</t>
  </si>
  <si>
    <t>姓名</t>
  </si>
  <si>
    <t>面试考场</t>
  </si>
  <si>
    <t>抽签号</t>
  </si>
  <si>
    <t>笔试成绩</t>
  </si>
  <si>
    <t>面试成绩</t>
  </si>
  <si>
    <t>成绩折合</t>
  </si>
  <si>
    <t>考试总成绩</t>
  </si>
  <si>
    <t>名次</t>
  </si>
  <si>
    <t>备注</t>
  </si>
  <si>
    <t>教育理论</t>
  </si>
  <si>
    <t>折合</t>
  </si>
  <si>
    <t>专业学科</t>
  </si>
  <si>
    <t>初始成绩</t>
  </si>
  <si>
    <t>加权成绩</t>
  </si>
  <si>
    <t>笔试折合</t>
  </si>
  <si>
    <t>面试折合</t>
  </si>
  <si>
    <t>111013160201</t>
  </si>
  <si>
    <t>孙磊</t>
  </si>
  <si>
    <t>111007700121</t>
  </si>
  <si>
    <t>贾红卫</t>
  </si>
  <si>
    <t>111000950108</t>
  </si>
  <si>
    <t>杨志勇</t>
  </si>
  <si>
    <t>111006970128</t>
  </si>
  <si>
    <t>霍强</t>
  </si>
  <si>
    <t>111000050110</t>
  </si>
  <si>
    <t>韩长安</t>
  </si>
  <si>
    <t>111006600125</t>
  </si>
  <si>
    <t>黄鹏伟</t>
  </si>
  <si>
    <t>111007430124</t>
  </si>
  <si>
    <t>韩义</t>
  </si>
  <si>
    <t>111009450105</t>
  </si>
  <si>
    <t>赵鹏</t>
  </si>
  <si>
    <t>111001230101</t>
  </si>
  <si>
    <t>陈鹏宇</t>
  </si>
  <si>
    <t>111009950114</t>
  </si>
  <si>
    <t>许国财</t>
  </si>
  <si>
    <t>111011520111</t>
  </si>
  <si>
    <t>朱衬心</t>
  </si>
  <si>
    <t>111007590129</t>
  </si>
  <si>
    <t>闫海超</t>
  </si>
  <si>
    <t>111009220119</t>
  </si>
  <si>
    <t>秦伟</t>
  </si>
  <si>
    <t>111013140113</t>
  </si>
  <si>
    <t>崔振兴</t>
  </si>
  <si>
    <t>111005730204</t>
  </si>
  <si>
    <t>吕寻昊</t>
  </si>
  <si>
    <t>111000250116</t>
  </si>
  <si>
    <t>郑康</t>
  </si>
  <si>
    <t>111016760104</t>
  </si>
  <si>
    <t>常木盼</t>
  </si>
  <si>
    <t>111008390130</t>
  </si>
  <si>
    <t>白焱</t>
  </si>
  <si>
    <t>111011910203</t>
  </si>
  <si>
    <t>赵少康</t>
  </si>
  <si>
    <t>111004740107</t>
  </si>
  <si>
    <t>王子啸</t>
  </si>
  <si>
    <t>111003940102</t>
  </si>
  <si>
    <t>董振华</t>
  </si>
  <si>
    <t>111016610109</t>
  </si>
  <si>
    <t>于世界</t>
  </si>
  <si>
    <t>111010370115</t>
  </si>
  <si>
    <t>王亮</t>
  </si>
  <si>
    <t>111015970126</t>
  </si>
  <si>
    <t>常少辉</t>
  </si>
  <si>
    <t>北关区2016年公开招聘教师总成绩（城区语文男24人）</t>
  </si>
  <si>
    <t>112006180716</t>
  </si>
  <si>
    <t>陈欣</t>
  </si>
  <si>
    <t>83</t>
  </si>
  <si>
    <t>80</t>
  </si>
  <si>
    <t>112012010902</t>
  </si>
  <si>
    <t>李杰</t>
  </si>
  <si>
    <t>75</t>
  </si>
  <si>
    <t>82</t>
  </si>
  <si>
    <t>112001640909</t>
  </si>
  <si>
    <t>赵博</t>
  </si>
  <si>
    <t>81</t>
  </si>
  <si>
    <t>112005890406</t>
  </si>
  <si>
    <t>秦誉玲</t>
  </si>
  <si>
    <t>78</t>
  </si>
  <si>
    <t>112012940905</t>
  </si>
  <si>
    <t>张文丽</t>
  </si>
  <si>
    <t>79</t>
  </si>
  <si>
    <t>74</t>
  </si>
  <si>
    <t>112012840413</t>
  </si>
  <si>
    <t>李红梅</t>
  </si>
  <si>
    <t>71</t>
  </si>
  <si>
    <t>112012440619</t>
  </si>
  <si>
    <t>李洁</t>
  </si>
  <si>
    <t>73</t>
  </si>
  <si>
    <t>76</t>
  </si>
  <si>
    <t>112003950513</t>
  </si>
  <si>
    <t>赵瑞</t>
  </si>
  <si>
    <t>77</t>
  </si>
  <si>
    <t>112002090614</t>
  </si>
  <si>
    <t>李彬彬</t>
  </si>
  <si>
    <t>112007841617</t>
  </si>
  <si>
    <t>任静</t>
  </si>
  <si>
    <t>112000591624</t>
  </si>
  <si>
    <t>韩莹洁</t>
  </si>
  <si>
    <t>112012830309</t>
  </si>
  <si>
    <t>张凤霞</t>
  </si>
  <si>
    <t>70</t>
  </si>
  <si>
    <t>112003431123</t>
  </si>
  <si>
    <t>张冰</t>
  </si>
  <si>
    <t>112016881216</t>
  </si>
  <si>
    <t>程素红</t>
  </si>
  <si>
    <t>112005440329</t>
  </si>
  <si>
    <t>李晓慧</t>
  </si>
  <si>
    <t>112002991025</t>
  </si>
  <si>
    <t>董林伟</t>
  </si>
  <si>
    <t>67</t>
  </si>
  <si>
    <t>112001821430</t>
  </si>
  <si>
    <t>王丽君</t>
  </si>
  <si>
    <t>64</t>
  </si>
  <si>
    <t>112006290601</t>
  </si>
  <si>
    <t>赵枫媛</t>
  </si>
  <si>
    <t>112007821205</t>
  </si>
  <si>
    <t>龙卫花</t>
  </si>
  <si>
    <t>72</t>
  </si>
  <si>
    <t>112001491623</t>
  </si>
  <si>
    <t>任雪芹</t>
  </si>
  <si>
    <t>112000850310</t>
  </si>
  <si>
    <t>程利妞</t>
  </si>
  <si>
    <t>68</t>
  </si>
  <si>
    <t>112006650417</t>
  </si>
  <si>
    <t>赵会霞</t>
  </si>
  <si>
    <t>112011250506</t>
  </si>
  <si>
    <t>刘小倩</t>
  </si>
  <si>
    <t>112007281502</t>
  </si>
  <si>
    <t>申秀云</t>
  </si>
  <si>
    <t>112010810522</t>
  </si>
  <si>
    <t>牛露颖</t>
  </si>
  <si>
    <t>112012070628</t>
  </si>
  <si>
    <t>杨丽芳</t>
  </si>
  <si>
    <t>112010011201</t>
  </si>
  <si>
    <t>殷莹莹</t>
  </si>
  <si>
    <t>112012731228</t>
  </si>
  <si>
    <t>李欣</t>
  </si>
  <si>
    <t>112005690509</t>
  </si>
  <si>
    <t>赵菊霞</t>
  </si>
  <si>
    <t>112003501407</t>
  </si>
  <si>
    <t>吴丽洁</t>
  </si>
  <si>
    <t>112007290325</t>
  </si>
  <si>
    <t>刘文曼</t>
  </si>
  <si>
    <t>69</t>
  </si>
  <si>
    <t>112008531326</t>
  </si>
  <si>
    <t>李姣</t>
  </si>
  <si>
    <t>66</t>
  </si>
  <si>
    <t>112011451514</t>
  </si>
  <si>
    <t>王淑娴</t>
  </si>
  <si>
    <t>112013891713</t>
  </si>
  <si>
    <t>李玉洁</t>
  </si>
  <si>
    <t>112006530520</t>
  </si>
  <si>
    <t>魏晨瑶</t>
  </si>
  <si>
    <t>112009770711</t>
  </si>
  <si>
    <t>王燕</t>
  </si>
  <si>
    <t>112003541026</t>
  </si>
  <si>
    <t>王迪</t>
  </si>
  <si>
    <t>112003841613</t>
  </si>
  <si>
    <t>贾军英</t>
  </si>
  <si>
    <t>112003150712</t>
  </si>
  <si>
    <t>张慧君</t>
  </si>
  <si>
    <t>112015741306</t>
  </si>
  <si>
    <t>秦瑞平</t>
  </si>
  <si>
    <t>112006140917</t>
  </si>
  <si>
    <t>程敏</t>
  </si>
  <si>
    <t>112004701009</t>
  </si>
  <si>
    <t>乔沙沙</t>
  </si>
  <si>
    <t>112004411013</t>
  </si>
  <si>
    <t>白晶艳</t>
  </si>
  <si>
    <t>112008281022</t>
  </si>
  <si>
    <t>闫耀文</t>
  </si>
  <si>
    <t>62</t>
  </si>
  <si>
    <t>112007930303</t>
  </si>
  <si>
    <t>李慧珍</t>
  </si>
  <si>
    <t>63</t>
  </si>
  <si>
    <t>112007050615</t>
  </si>
  <si>
    <t>王军红</t>
  </si>
  <si>
    <t>112008521107</t>
  </si>
  <si>
    <t>王嘉丽</t>
  </si>
  <si>
    <t>112011760803</t>
  </si>
  <si>
    <t>宋戈</t>
  </si>
  <si>
    <t>112012040705</t>
  </si>
  <si>
    <t>李亭贤</t>
  </si>
  <si>
    <t>112010571023</t>
  </si>
  <si>
    <t>张敏娟</t>
  </si>
  <si>
    <t>112012921520</t>
  </si>
  <si>
    <t>魏玮</t>
  </si>
  <si>
    <t>112001950524</t>
  </si>
  <si>
    <t>杨姣</t>
  </si>
  <si>
    <t>112012931207</t>
  </si>
  <si>
    <t>吴艳鱼</t>
  </si>
  <si>
    <t>112005021420</t>
  </si>
  <si>
    <t>刘芳</t>
  </si>
  <si>
    <t>112001600322</t>
  </si>
  <si>
    <t>许卫华</t>
  </si>
  <si>
    <t>112008980410</t>
  </si>
  <si>
    <t>岳永丽</t>
  </si>
  <si>
    <t>112012571028</t>
  </si>
  <si>
    <t>邓星芬</t>
  </si>
  <si>
    <t>112001251219</t>
  </si>
  <si>
    <t>王素芳</t>
  </si>
  <si>
    <t>61</t>
  </si>
  <si>
    <t>112001351627</t>
  </si>
  <si>
    <t>王伟伟</t>
  </si>
  <si>
    <t>112011510627</t>
  </si>
  <si>
    <t>赵晶晶</t>
  </si>
  <si>
    <t>112015120825</t>
  </si>
  <si>
    <t>李威威</t>
  </si>
  <si>
    <t>112015581208</t>
  </si>
  <si>
    <t>周付俊</t>
  </si>
  <si>
    <t>112004071620</t>
  </si>
  <si>
    <t>董若冰</t>
  </si>
  <si>
    <t>112008140521</t>
  </si>
  <si>
    <t>周亚楠</t>
  </si>
  <si>
    <t>65</t>
  </si>
  <si>
    <t>112004491405</t>
  </si>
  <si>
    <t>常冬冬</t>
  </si>
  <si>
    <t>112001870626</t>
  </si>
  <si>
    <t>何坤</t>
  </si>
  <si>
    <t>112003021718</t>
  </si>
  <si>
    <t>李莎莎</t>
  </si>
  <si>
    <t>60</t>
  </si>
  <si>
    <t>112007850821</t>
  </si>
  <si>
    <t>王岩</t>
  </si>
  <si>
    <t>112006000304</t>
  </si>
  <si>
    <t>张利慧</t>
  </si>
  <si>
    <t>112001880312</t>
  </si>
  <si>
    <t>张欣</t>
  </si>
  <si>
    <t>112012020401</t>
  </si>
  <si>
    <t>李敬叶</t>
  </si>
  <si>
    <t>112006260714</t>
  </si>
  <si>
    <t>李雪姣</t>
  </si>
  <si>
    <t>112007020827</t>
  </si>
  <si>
    <t>浩聪聪</t>
  </si>
  <si>
    <t>112003640319</t>
  </si>
  <si>
    <t>张莺歌</t>
  </si>
  <si>
    <t>112008450430</t>
  </si>
  <si>
    <t>彭禄</t>
  </si>
  <si>
    <t>112002061024</t>
  </si>
  <si>
    <t>程楠楠</t>
  </si>
  <si>
    <t>112015501206</t>
  </si>
  <si>
    <t>陈雨莉</t>
  </si>
  <si>
    <t>53</t>
  </si>
  <si>
    <t>112006841328</t>
  </si>
  <si>
    <t>王诗雨</t>
  </si>
  <si>
    <t>112003340407</t>
  </si>
  <si>
    <t>张奇</t>
  </si>
  <si>
    <t>112001620420</t>
  </si>
  <si>
    <t>王睿</t>
  </si>
  <si>
    <t>112010890707</t>
  </si>
  <si>
    <t>贠沙沙</t>
  </si>
  <si>
    <t>112004180713</t>
  </si>
  <si>
    <t>郭娇娇</t>
  </si>
  <si>
    <t>112006450916</t>
  </si>
  <si>
    <t>姚永姣</t>
  </si>
  <si>
    <t>112005211104</t>
  </si>
  <si>
    <t>王晶</t>
  </si>
  <si>
    <t>112009701324</t>
  </si>
  <si>
    <t>张会娟</t>
  </si>
  <si>
    <t>北关区2016年公开招聘教师总成绩（城区语文女85人）</t>
  </si>
  <si>
    <t>212009582011</t>
  </si>
  <si>
    <t>陈亚兰</t>
  </si>
  <si>
    <t>79</t>
  </si>
  <si>
    <t>212002971926</t>
  </si>
  <si>
    <t>吕方敏</t>
  </si>
  <si>
    <t>77</t>
  </si>
  <si>
    <t>212006772002</t>
  </si>
  <si>
    <t>李雪</t>
  </si>
  <si>
    <t>73</t>
  </si>
  <si>
    <t>212008801828</t>
  </si>
  <si>
    <t>乔利娜</t>
  </si>
  <si>
    <t>75</t>
  </si>
  <si>
    <t>212007561807</t>
  </si>
  <si>
    <t>王敏</t>
  </si>
  <si>
    <t>212007151818</t>
  </si>
  <si>
    <t>张丹</t>
  </si>
  <si>
    <t>212001031927</t>
  </si>
  <si>
    <t>王潇</t>
  </si>
  <si>
    <t>212011811915</t>
  </si>
  <si>
    <t>王璐</t>
  </si>
  <si>
    <t>76</t>
  </si>
  <si>
    <t>212015371901</t>
  </si>
  <si>
    <t>玉聪慧</t>
  </si>
  <si>
    <t>71</t>
  </si>
  <si>
    <t>212012681911</t>
  </si>
  <si>
    <t>关小利</t>
  </si>
  <si>
    <t>68</t>
  </si>
  <si>
    <t>212011232015</t>
  </si>
  <si>
    <t>刘璐</t>
  </si>
  <si>
    <t>212009961910</t>
  </si>
  <si>
    <t>孙文娟</t>
  </si>
  <si>
    <t>212001511907</t>
  </si>
  <si>
    <t>范祎</t>
  </si>
  <si>
    <t>74</t>
  </si>
  <si>
    <t>212011281803</t>
  </si>
  <si>
    <t>万丽敏</t>
  </si>
  <si>
    <t>212000391916</t>
  </si>
  <si>
    <t>李江慧</t>
  </si>
  <si>
    <t>69</t>
  </si>
  <si>
    <t>212008071808</t>
  </si>
  <si>
    <t>路正丽</t>
  </si>
  <si>
    <t>212013581905</t>
  </si>
  <si>
    <t>侯倩</t>
  </si>
  <si>
    <t>66</t>
  </si>
  <si>
    <t>212002571814</t>
  </si>
  <si>
    <t>212005831921</t>
  </si>
  <si>
    <t>陶义娜</t>
  </si>
  <si>
    <t>212001551928</t>
  </si>
  <si>
    <t>姜宁</t>
  </si>
  <si>
    <t>65</t>
  </si>
  <si>
    <t>212006592021</t>
  </si>
  <si>
    <t>马玉新</t>
  </si>
  <si>
    <t>212003821823</t>
  </si>
  <si>
    <t>何昊</t>
  </si>
  <si>
    <t>67</t>
  </si>
  <si>
    <t>212010842010</t>
  </si>
  <si>
    <t>郭娜</t>
  </si>
  <si>
    <t>212006061822</t>
  </si>
  <si>
    <t>程秀丽</t>
  </si>
  <si>
    <t>70</t>
  </si>
  <si>
    <t>212007991922</t>
  </si>
  <si>
    <t>李亚男</t>
  </si>
  <si>
    <t>64</t>
  </si>
  <si>
    <t>212013262103</t>
  </si>
  <si>
    <t>吴利伟</t>
  </si>
  <si>
    <t>72</t>
  </si>
  <si>
    <t>212007981827</t>
  </si>
  <si>
    <t>孟娇娇</t>
  </si>
  <si>
    <t>212011262003</t>
  </si>
  <si>
    <t>李淑贞</t>
  </si>
  <si>
    <t>212000452001</t>
  </si>
  <si>
    <t>徐明丽</t>
  </si>
  <si>
    <t>212012771816</t>
  </si>
  <si>
    <t>慕晶晶</t>
  </si>
  <si>
    <t>212011352007</t>
  </si>
  <si>
    <t>张新杰</t>
  </si>
  <si>
    <t>212004641806</t>
  </si>
  <si>
    <t>闫红</t>
  </si>
  <si>
    <t>212006742112</t>
  </si>
  <si>
    <t>刘静</t>
  </si>
  <si>
    <t>高原</t>
  </si>
  <si>
    <t>李飞</t>
  </si>
  <si>
    <t>秦庆奋</t>
  </si>
  <si>
    <t>212001111821</t>
  </si>
  <si>
    <t>212001691929</t>
  </si>
  <si>
    <t>212001902017</t>
  </si>
  <si>
    <t>59</t>
  </si>
  <si>
    <t>北关区2016年公开招聘教师总成绩（城郊语文36人）</t>
  </si>
  <si>
    <t>121016272315</t>
  </si>
  <si>
    <t>韩志陶</t>
  </si>
  <si>
    <t>121012112212</t>
  </si>
  <si>
    <t>李鹏</t>
  </si>
  <si>
    <t>121005612305</t>
  </si>
  <si>
    <t>邵威锋</t>
  </si>
  <si>
    <t>121005092201</t>
  </si>
  <si>
    <t>王鹏杰</t>
  </si>
  <si>
    <t>121006462218</t>
  </si>
  <si>
    <t>崔灿</t>
  </si>
  <si>
    <t>121005102313</t>
  </si>
  <si>
    <t>王震</t>
  </si>
  <si>
    <t>121010822312</t>
  </si>
  <si>
    <t>张守恒</t>
  </si>
  <si>
    <t>121000472229</t>
  </si>
  <si>
    <t>何波</t>
  </si>
  <si>
    <t>121012502304</t>
  </si>
  <si>
    <t>宋忠利</t>
  </si>
  <si>
    <t>121008562210</t>
  </si>
  <si>
    <t>王明川</t>
  </si>
  <si>
    <t>121004222226</t>
  </si>
  <si>
    <t>段辰光</t>
  </si>
  <si>
    <t>121008552203</t>
  </si>
  <si>
    <t>狄小伟</t>
  </si>
  <si>
    <t>121007672211</t>
  </si>
  <si>
    <t>孙晓雷</t>
  </si>
  <si>
    <t>121009822207</t>
  </si>
  <si>
    <t>魏大双</t>
  </si>
  <si>
    <t>121011872228</t>
  </si>
  <si>
    <t>吕霄</t>
  </si>
  <si>
    <t>121014222217</t>
  </si>
  <si>
    <t>赵海亮</t>
  </si>
  <si>
    <t>121000692223</t>
  </si>
  <si>
    <t>周翔</t>
  </si>
  <si>
    <t>121011072214</t>
  </si>
  <si>
    <t>沈镇</t>
  </si>
  <si>
    <t>121003752222</t>
  </si>
  <si>
    <t>薛法兴</t>
  </si>
  <si>
    <t>121009752215</t>
  </si>
  <si>
    <t>杨振国</t>
  </si>
  <si>
    <t>121005062308</t>
  </si>
  <si>
    <t>吴世玉</t>
  </si>
  <si>
    <t>121014272221</t>
  </si>
  <si>
    <t>申玉超</t>
  </si>
  <si>
    <t>121014822216</t>
  </si>
  <si>
    <t>司朝颖</t>
  </si>
  <si>
    <t>121006382310</t>
  </si>
  <si>
    <t>杨振科</t>
  </si>
  <si>
    <t>北关区2016年公开招聘教师总成绩（城区数学男24人）</t>
  </si>
  <si>
    <t>北关区2016年公开招聘教师总成绩（城区数学女24人）</t>
  </si>
  <si>
    <t>122002302813</t>
  </si>
  <si>
    <t>杨盈盈</t>
  </si>
  <si>
    <t>122008832823</t>
  </si>
  <si>
    <t>王利敏</t>
  </si>
  <si>
    <t>122012163118</t>
  </si>
  <si>
    <t>李倩</t>
  </si>
  <si>
    <t>122002592508</t>
  </si>
  <si>
    <t>刘妞妞</t>
  </si>
  <si>
    <t>122012782901</t>
  </si>
  <si>
    <t>冯晓鱼</t>
  </si>
  <si>
    <t>122002383005</t>
  </si>
  <si>
    <t>郭树斌</t>
  </si>
  <si>
    <t>122015563105</t>
  </si>
  <si>
    <t>康瑞丹</t>
  </si>
  <si>
    <t>122011692822</t>
  </si>
  <si>
    <t>康佳</t>
  </si>
  <si>
    <t>122000272820</t>
  </si>
  <si>
    <t>王淞卉</t>
  </si>
  <si>
    <t>122004902721</t>
  </si>
  <si>
    <t>常虹</t>
  </si>
  <si>
    <t>122002372803</t>
  </si>
  <si>
    <t>李晶晶</t>
  </si>
  <si>
    <t>122011603030</t>
  </si>
  <si>
    <t>赵孟宇</t>
  </si>
  <si>
    <t>122002112618</t>
  </si>
  <si>
    <t>周颖颖</t>
  </si>
  <si>
    <t>122000752627</t>
  </si>
  <si>
    <t>孟明明</t>
  </si>
  <si>
    <t>122004972729</t>
  </si>
  <si>
    <t>杨阳</t>
  </si>
  <si>
    <t>122005242522</t>
  </si>
  <si>
    <t>郭敏</t>
  </si>
  <si>
    <t>122016932510</t>
  </si>
  <si>
    <t>穆温靖</t>
  </si>
  <si>
    <t>122010162420</t>
  </si>
  <si>
    <t>王艺臻</t>
  </si>
  <si>
    <t>122006443010</t>
  </si>
  <si>
    <t>裴超男</t>
  </si>
  <si>
    <t>122010422518</t>
  </si>
  <si>
    <t>史晓颖</t>
  </si>
  <si>
    <t>122007002511</t>
  </si>
  <si>
    <t>张燕只</t>
  </si>
  <si>
    <t>122003552712</t>
  </si>
  <si>
    <t>田小娟</t>
  </si>
  <si>
    <t>122001533003</t>
  </si>
  <si>
    <t>闫志宁</t>
  </si>
  <si>
    <t>122000782710</t>
  </si>
  <si>
    <t>刘洋舟</t>
  </si>
  <si>
    <t>222014143206</t>
  </si>
  <si>
    <t>张明</t>
  </si>
  <si>
    <t>222014183217</t>
  </si>
  <si>
    <t>王慧娟</t>
  </si>
  <si>
    <t>222012623223</t>
  </si>
  <si>
    <t>王月利</t>
  </si>
  <si>
    <t>222014943301</t>
  </si>
  <si>
    <t>何明艳</t>
  </si>
  <si>
    <t>221015873230</t>
  </si>
  <si>
    <t>邢方舟</t>
  </si>
  <si>
    <t>222009523304</t>
  </si>
  <si>
    <t>孟玲</t>
  </si>
  <si>
    <t>222001273215</t>
  </si>
  <si>
    <t>马美燕</t>
  </si>
  <si>
    <t>222002143303</t>
  </si>
  <si>
    <t>秦艳萌</t>
  </si>
  <si>
    <t>222012753211</t>
  </si>
  <si>
    <t>北关区2016年公开招聘教师总成绩（城区体育33人）</t>
  </si>
  <si>
    <t>131008193701</t>
  </si>
  <si>
    <t>张鹏</t>
  </si>
  <si>
    <t>132006473501</t>
  </si>
  <si>
    <t>石璐</t>
  </si>
  <si>
    <t>132004443426</t>
  </si>
  <si>
    <t>赵旎</t>
  </si>
  <si>
    <t>131004353521</t>
  </si>
  <si>
    <t>王子龙</t>
  </si>
  <si>
    <t>131006683616</t>
  </si>
  <si>
    <t>范海涛</t>
  </si>
  <si>
    <t>132000213430</t>
  </si>
  <si>
    <t>刘营营</t>
  </si>
  <si>
    <t>132016153630</t>
  </si>
  <si>
    <t>马飞</t>
  </si>
  <si>
    <t>132000743404</t>
  </si>
  <si>
    <t>张秀娟</t>
  </si>
  <si>
    <t>132001293403</t>
  </si>
  <si>
    <t>豆丽君</t>
  </si>
  <si>
    <t>131005073405</t>
  </si>
  <si>
    <t>王宁一</t>
  </si>
  <si>
    <t>132000143609</t>
  </si>
  <si>
    <t>张鑫</t>
  </si>
  <si>
    <t>132009103601</t>
  </si>
  <si>
    <t>陈梦娜</t>
  </si>
  <si>
    <t>131012463518</t>
  </si>
  <si>
    <t>高明</t>
  </si>
  <si>
    <t>131001893604</t>
  </si>
  <si>
    <t>贾祥祥</t>
  </si>
  <si>
    <t>132011533509</t>
  </si>
  <si>
    <t>张娜</t>
  </si>
  <si>
    <t>132003723514</t>
  </si>
  <si>
    <t>杜惠</t>
  </si>
  <si>
    <t>132005393519</t>
  </si>
  <si>
    <t>李明芳</t>
  </si>
  <si>
    <t>132014453610</t>
  </si>
  <si>
    <t>郭会平</t>
  </si>
  <si>
    <t>132005353524</t>
  </si>
  <si>
    <t>郭莹莹</t>
  </si>
  <si>
    <t>131013013424</t>
  </si>
  <si>
    <t>朱佳良</t>
  </si>
  <si>
    <t>131010183530</t>
  </si>
  <si>
    <t>刘志刚</t>
  </si>
  <si>
    <t>132002703602</t>
  </si>
  <si>
    <t>132015993618</t>
  </si>
  <si>
    <t>许甜</t>
  </si>
  <si>
    <t>132010583425</t>
  </si>
  <si>
    <t>商丽霞</t>
  </si>
  <si>
    <t>131004483407</t>
  </si>
  <si>
    <t>王麒</t>
  </si>
  <si>
    <t>132008263605</t>
  </si>
  <si>
    <t>杨星</t>
  </si>
  <si>
    <t>132007163413</t>
  </si>
  <si>
    <t>杨晓雪</t>
  </si>
  <si>
    <t>131003303417</t>
  </si>
  <si>
    <t>宋坤</t>
  </si>
  <si>
    <t>132003243526</t>
  </si>
  <si>
    <t>刘菲菲</t>
  </si>
  <si>
    <t>132005653515</t>
  </si>
  <si>
    <t>魏苗苗</t>
  </si>
  <si>
    <t>131001673502</t>
  </si>
  <si>
    <t>王政</t>
  </si>
  <si>
    <t>131007363615</t>
  </si>
  <si>
    <t>董晓阳</t>
  </si>
  <si>
    <t>132005173505</t>
  </si>
  <si>
    <t>付万玲</t>
  </si>
  <si>
    <t>北关区2016年公开招聘教师总成绩（城区信息技术18人）</t>
  </si>
  <si>
    <t>北关区2016年公开招聘教师总成绩（城区音乐15人）</t>
  </si>
  <si>
    <t>142008094111</t>
  </si>
  <si>
    <t>高霞</t>
  </si>
  <si>
    <t>142003114124</t>
  </si>
  <si>
    <t>王珊珊</t>
  </si>
  <si>
    <t>141000173913</t>
  </si>
  <si>
    <t>张浩</t>
  </si>
  <si>
    <t>142004424003</t>
  </si>
  <si>
    <t>王迎迎</t>
  </si>
  <si>
    <t>142005333918</t>
  </si>
  <si>
    <t>王晓茹</t>
  </si>
  <si>
    <t>142008223915</t>
  </si>
  <si>
    <t>周婧</t>
  </si>
  <si>
    <t>142009534020</t>
  </si>
  <si>
    <t>刘佳</t>
  </si>
  <si>
    <t>142012193926</t>
  </si>
  <si>
    <t>程静</t>
  </si>
  <si>
    <t>142004513818</t>
  </si>
  <si>
    <t>王娟娟</t>
  </si>
  <si>
    <t>142015133809</t>
  </si>
  <si>
    <t>李晓鸽</t>
  </si>
  <si>
    <t>142002584223</t>
  </si>
  <si>
    <t>沈雅琪</t>
  </si>
  <si>
    <t>141015653825</t>
  </si>
  <si>
    <t>王研</t>
  </si>
  <si>
    <t>142002833826</t>
  </si>
  <si>
    <t>黄媛媛</t>
  </si>
  <si>
    <t>142000633914</t>
  </si>
  <si>
    <t>郭会会</t>
  </si>
  <si>
    <t>142007194212</t>
  </si>
  <si>
    <t>荆艳姣</t>
  </si>
  <si>
    <t>152007124314</t>
  </si>
  <si>
    <t>祝佩佩</t>
  </si>
  <si>
    <t>152009994317</t>
  </si>
  <si>
    <t>张慧娟</t>
  </si>
  <si>
    <t>151001364328</t>
  </si>
  <si>
    <t>袁锐环</t>
  </si>
  <si>
    <t>152003614418</t>
  </si>
  <si>
    <t>秦俊艳</t>
  </si>
  <si>
    <t>152011154327</t>
  </si>
  <si>
    <t>孙秀云</t>
  </si>
  <si>
    <t>152001454426</t>
  </si>
  <si>
    <t>王玲杰</t>
  </si>
  <si>
    <t>152014894405</t>
  </si>
  <si>
    <t>于汀</t>
  </si>
  <si>
    <t>152001774410</t>
  </si>
  <si>
    <t>孙雪燕</t>
  </si>
  <si>
    <t>152001194324</t>
  </si>
  <si>
    <t>董晓洁</t>
  </si>
  <si>
    <t>152002664508</t>
  </si>
  <si>
    <t>韩玉相</t>
  </si>
  <si>
    <t>152004024406</t>
  </si>
  <si>
    <t>周慧珍</t>
  </si>
  <si>
    <t>152009564308</t>
  </si>
  <si>
    <t>张慧</t>
  </si>
  <si>
    <t>152014914421</t>
  </si>
  <si>
    <t>常昂</t>
  </si>
  <si>
    <t>152000364403</t>
  </si>
  <si>
    <t>张益荣</t>
  </si>
  <si>
    <t>152001004430</t>
  </si>
  <si>
    <t>张俊楠</t>
  </si>
  <si>
    <t>152004834313</t>
  </si>
  <si>
    <t>张晓莉</t>
  </si>
  <si>
    <t>152013234302</t>
  </si>
  <si>
    <t>孙晓洁</t>
  </si>
  <si>
    <t>152008884409</t>
  </si>
  <si>
    <t>牛晓贞</t>
  </si>
  <si>
    <t>251003664608</t>
  </si>
  <si>
    <t>许鹏飞</t>
  </si>
  <si>
    <t>252008434602</t>
  </si>
  <si>
    <t>韩方超</t>
  </si>
  <si>
    <t>251015064603</t>
  </si>
  <si>
    <t>袁清辉</t>
  </si>
  <si>
    <t>252015714601</t>
  </si>
  <si>
    <t>郭翠芳</t>
  </si>
  <si>
    <t>252010004605</t>
  </si>
  <si>
    <t>张坤</t>
  </si>
  <si>
    <t>251016094604</t>
  </si>
  <si>
    <t>刘怀谦</t>
  </si>
  <si>
    <t>55</t>
  </si>
  <si>
    <t>56</t>
  </si>
  <si>
    <t>58</t>
  </si>
  <si>
    <t>51</t>
  </si>
  <si>
    <t>57</t>
  </si>
  <si>
    <t>北关区2016年公开招聘教师总成绩（城郊数学9人）</t>
  </si>
  <si>
    <t>姓名</t>
  </si>
  <si>
    <t>面试考场</t>
  </si>
  <si>
    <t>笔试成绩</t>
  </si>
  <si>
    <t>面试成绩</t>
  </si>
  <si>
    <t>成绩折合</t>
  </si>
  <si>
    <t>考试总成绩</t>
  </si>
  <si>
    <t>教育理论</t>
  </si>
  <si>
    <t>折合</t>
  </si>
  <si>
    <t>专业学科</t>
  </si>
  <si>
    <t>初始成绩</t>
  </si>
  <si>
    <t>加权成绩</t>
  </si>
  <si>
    <t>笔试折合</t>
  </si>
  <si>
    <t>面试折合</t>
  </si>
  <si>
    <t>备注</t>
  </si>
  <si>
    <t>北关区2016年公开招聘教师总成绩（城郊信息技术6人）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</si>
</sst>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仿宋_GB2312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7" fontId="0" fillId="0" borderId="1" xfId="0" applyNumberFormat="1" applyBorder="1" applyAlignment="1">
      <alignment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N28" sqref="A1:IV16384"/>
    </sheetView>
  </sheetViews>
  <sheetFormatPr defaultColWidth="9.00390625" defaultRowHeight="14.25"/>
  <cols>
    <col min="1" max="1" width="12.75390625" style="26" customWidth="1"/>
    <col min="2" max="2" width="8.375" style="26" customWidth="1"/>
    <col min="3" max="3" width="8.25390625" style="26" customWidth="1"/>
    <col min="4" max="4" width="6.75390625" style="26" customWidth="1"/>
    <col min="5" max="5" width="8.375" style="26" customWidth="1"/>
    <col min="6" max="6" width="9.00390625" style="26" customWidth="1"/>
    <col min="7" max="7" width="7.875" style="26" customWidth="1"/>
    <col min="8" max="8" width="8.25390625" style="26" customWidth="1"/>
    <col min="9" max="9" width="8.125" style="26" customWidth="1"/>
    <col min="10" max="10" width="7.625" style="26" customWidth="1"/>
    <col min="11" max="13" width="8.00390625" style="26" customWidth="1"/>
    <col min="14" max="14" width="10.00390625" style="26" customWidth="1"/>
    <col min="15" max="15" width="7.50390625" style="26" customWidth="1"/>
    <col min="16" max="16" width="6.00390625" style="26" customWidth="1"/>
    <col min="17" max="16384" width="9.00390625" style="26" customWidth="1"/>
  </cols>
  <sheetData>
    <row r="1" spans="1:16" ht="20.2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17" t="s">
        <v>7</v>
      </c>
      <c r="O2" s="19" t="s">
        <v>8</v>
      </c>
      <c r="P2" s="19" t="s">
        <v>9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18"/>
      <c r="O3" s="20"/>
      <c r="P3" s="20"/>
    </row>
    <row r="4" spans="1:16" ht="24.75" customHeight="1">
      <c r="A4" s="15" t="s">
        <v>59</v>
      </c>
      <c r="B4" s="15" t="s">
        <v>60</v>
      </c>
      <c r="C4" s="13">
        <v>1</v>
      </c>
      <c r="D4" s="13">
        <v>1</v>
      </c>
      <c r="E4" s="10" t="s">
        <v>611</v>
      </c>
      <c r="F4" s="14">
        <f aca="true" t="shared" si="0" ref="F4:F27">E4*0.4</f>
        <v>22</v>
      </c>
      <c r="G4" s="10" t="s">
        <v>148</v>
      </c>
      <c r="H4" s="14">
        <f aca="true" t="shared" si="1" ref="H4:H27">G4*0.6</f>
        <v>39.6</v>
      </c>
      <c r="I4" s="14">
        <f aca="true" t="shared" si="2" ref="I4:I27">F4+H4</f>
        <v>61.6</v>
      </c>
      <c r="J4" s="11">
        <v>83.3</v>
      </c>
      <c r="K4" s="13"/>
      <c r="L4" s="11">
        <f aca="true" t="shared" si="3" ref="L4:L27">I4*0.4</f>
        <v>24.64</v>
      </c>
      <c r="M4" s="11">
        <f>J4*0.6</f>
        <v>49.98</v>
      </c>
      <c r="N4" s="11">
        <f aca="true" t="shared" si="4" ref="N4:N27">L4+M4</f>
        <v>74.62</v>
      </c>
      <c r="O4" s="13"/>
      <c r="P4" s="13"/>
    </row>
    <row r="5" spans="1:16" ht="24.75" customHeight="1">
      <c r="A5" s="15" t="s">
        <v>41</v>
      </c>
      <c r="B5" s="15" t="s">
        <v>42</v>
      </c>
      <c r="C5" s="13">
        <v>1</v>
      </c>
      <c r="D5" s="13">
        <v>2</v>
      </c>
      <c r="E5" s="10" t="s">
        <v>176</v>
      </c>
      <c r="F5" s="14">
        <f t="shared" si="0"/>
        <v>25.200000000000003</v>
      </c>
      <c r="G5" s="10" t="s">
        <v>114</v>
      </c>
      <c r="H5" s="14">
        <f t="shared" si="1"/>
        <v>38.4</v>
      </c>
      <c r="I5" s="14">
        <f t="shared" si="2"/>
        <v>63.6</v>
      </c>
      <c r="J5" s="11">
        <v>88.9</v>
      </c>
      <c r="K5" s="13"/>
      <c r="L5" s="11">
        <f t="shared" si="3"/>
        <v>25.44</v>
      </c>
      <c r="M5" s="11">
        <f aca="true" t="shared" si="5" ref="M5:M27">J5*0.6</f>
        <v>53.34</v>
      </c>
      <c r="N5" s="11">
        <f t="shared" si="4"/>
        <v>78.78</v>
      </c>
      <c r="O5" s="13"/>
      <c r="P5" s="13"/>
    </row>
    <row r="6" spans="1:16" ht="24.75" customHeight="1">
      <c r="A6" s="15" t="s">
        <v>53</v>
      </c>
      <c r="B6" s="15" t="s">
        <v>54</v>
      </c>
      <c r="C6" s="13">
        <v>1</v>
      </c>
      <c r="D6" s="13">
        <v>3</v>
      </c>
      <c r="E6" s="10" t="s">
        <v>612</v>
      </c>
      <c r="F6" s="14">
        <f t="shared" si="0"/>
        <v>22.400000000000002</v>
      </c>
      <c r="G6" s="10" t="s">
        <v>148</v>
      </c>
      <c r="H6" s="14">
        <f t="shared" si="1"/>
        <v>39.6</v>
      </c>
      <c r="I6" s="14">
        <f t="shared" si="2"/>
        <v>62</v>
      </c>
      <c r="J6" s="11">
        <v>85.7</v>
      </c>
      <c r="K6" s="13"/>
      <c r="L6" s="11">
        <f t="shared" si="3"/>
        <v>24.8</v>
      </c>
      <c r="M6" s="11">
        <f t="shared" si="5"/>
        <v>51.42</v>
      </c>
      <c r="N6" s="11">
        <f t="shared" si="4"/>
        <v>76.22</v>
      </c>
      <c r="O6" s="13"/>
      <c r="P6" s="13"/>
    </row>
    <row r="7" spans="1:16" ht="24.75" customHeight="1">
      <c r="A7" s="15" t="s">
        <v>23</v>
      </c>
      <c r="B7" s="15" t="s">
        <v>24</v>
      </c>
      <c r="C7" s="13">
        <v>1</v>
      </c>
      <c r="D7" s="13">
        <v>4</v>
      </c>
      <c r="E7" s="10" t="s">
        <v>79</v>
      </c>
      <c r="F7" s="14">
        <f t="shared" si="0"/>
        <v>31.200000000000003</v>
      </c>
      <c r="G7" s="10" t="s">
        <v>176</v>
      </c>
      <c r="H7" s="14">
        <f t="shared" si="1"/>
        <v>37.8</v>
      </c>
      <c r="I7" s="14">
        <f t="shared" si="2"/>
        <v>69</v>
      </c>
      <c r="J7" s="11">
        <v>91.4</v>
      </c>
      <c r="K7" s="13"/>
      <c r="L7" s="11">
        <f t="shared" si="3"/>
        <v>27.6</v>
      </c>
      <c r="M7" s="11">
        <f t="shared" si="5"/>
        <v>54.84</v>
      </c>
      <c r="N7" s="11">
        <f t="shared" si="4"/>
        <v>82.44</v>
      </c>
      <c r="O7" s="13"/>
      <c r="P7" s="13"/>
    </row>
    <row r="8" spans="1:16" ht="24.75" customHeight="1">
      <c r="A8" s="15" t="s">
        <v>57</v>
      </c>
      <c r="B8" s="15" t="s">
        <v>58</v>
      </c>
      <c r="C8" s="13">
        <v>1</v>
      </c>
      <c r="D8" s="13">
        <v>5</v>
      </c>
      <c r="E8" s="10" t="s">
        <v>613</v>
      </c>
      <c r="F8" s="14">
        <f t="shared" si="0"/>
        <v>23.200000000000003</v>
      </c>
      <c r="G8" s="10" t="s">
        <v>114</v>
      </c>
      <c r="H8" s="14">
        <f t="shared" si="1"/>
        <v>38.4</v>
      </c>
      <c r="I8" s="14">
        <f t="shared" si="2"/>
        <v>61.6</v>
      </c>
      <c r="J8" s="11">
        <v>84</v>
      </c>
      <c r="K8" s="13"/>
      <c r="L8" s="11">
        <f t="shared" si="3"/>
        <v>24.64</v>
      </c>
      <c r="M8" s="11">
        <f t="shared" si="5"/>
        <v>50.4</v>
      </c>
      <c r="N8" s="11">
        <f t="shared" si="4"/>
        <v>75.03999999999999</v>
      </c>
      <c r="O8" s="13"/>
      <c r="P8" s="13"/>
    </row>
    <row r="9" spans="1:16" ht="24.75" customHeight="1">
      <c r="A9" s="15" t="s">
        <v>29</v>
      </c>
      <c r="B9" s="15" t="s">
        <v>30</v>
      </c>
      <c r="C9" s="13">
        <v>1</v>
      </c>
      <c r="D9" s="13">
        <v>6</v>
      </c>
      <c r="E9" s="10" t="s">
        <v>148</v>
      </c>
      <c r="F9" s="14">
        <f t="shared" si="0"/>
        <v>26.400000000000002</v>
      </c>
      <c r="G9" s="10" t="s">
        <v>124</v>
      </c>
      <c r="H9" s="14">
        <f t="shared" si="1"/>
        <v>40.8</v>
      </c>
      <c r="I9" s="14">
        <f t="shared" si="2"/>
        <v>67.2</v>
      </c>
      <c r="J9" s="11">
        <v>85.2</v>
      </c>
      <c r="K9" s="13"/>
      <c r="L9" s="11">
        <f t="shared" si="3"/>
        <v>26.880000000000003</v>
      </c>
      <c r="M9" s="11">
        <f t="shared" si="5"/>
        <v>51.12</v>
      </c>
      <c r="N9" s="11">
        <f t="shared" si="4"/>
        <v>78</v>
      </c>
      <c r="O9" s="13"/>
      <c r="P9" s="13"/>
    </row>
    <row r="10" spans="1:16" ht="24.75" customHeight="1">
      <c r="A10" s="15" t="s">
        <v>61</v>
      </c>
      <c r="B10" s="15" t="s">
        <v>62</v>
      </c>
      <c r="C10" s="13">
        <v>1</v>
      </c>
      <c r="D10" s="13">
        <v>7</v>
      </c>
      <c r="E10" s="10" t="s">
        <v>611</v>
      </c>
      <c r="F10" s="14">
        <f t="shared" si="0"/>
        <v>22</v>
      </c>
      <c r="G10" s="10" t="s">
        <v>148</v>
      </c>
      <c r="H10" s="14">
        <f t="shared" si="1"/>
        <v>39.6</v>
      </c>
      <c r="I10" s="14">
        <f t="shared" si="2"/>
        <v>61.6</v>
      </c>
      <c r="J10" s="11">
        <v>86.2</v>
      </c>
      <c r="K10" s="13"/>
      <c r="L10" s="11">
        <f t="shared" si="3"/>
        <v>24.64</v>
      </c>
      <c r="M10" s="11">
        <f t="shared" si="5"/>
        <v>51.72</v>
      </c>
      <c r="N10" s="11">
        <f t="shared" si="4"/>
        <v>76.36</v>
      </c>
      <c r="O10" s="13"/>
      <c r="P10" s="13"/>
    </row>
    <row r="11" spans="1:16" ht="24.75" customHeight="1">
      <c r="A11" s="15" t="s">
        <v>21</v>
      </c>
      <c r="B11" s="15" t="s">
        <v>22</v>
      </c>
      <c r="C11" s="13">
        <v>1</v>
      </c>
      <c r="D11" s="13">
        <v>8</v>
      </c>
      <c r="E11" s="10" t="s">
        <v>93</v>
      </c>
      <c r="F11" s="14">
        <f t="shared" si="0"/>
        <v>30.8</v>
      </c>
      <c r="G11" s="10" t="s">
        <v>216</v>
      </c>
      <c r="H11" s="14">
        <f t="shared" si="1"/>
        <v>39</v>
      </c>
      <c r="I11" s="14">
        <f t="shared" si="2"/>
        <v>69.8</v>
      </c>
      <c r="J11" s="11">
        <v>89.4</v>
      </c>
      <c r="K11" s="13"/>
      <c r="L11" s="11">
        <f t="shared" si="3"/>
        <v>27.92</v>
      </c>
      <c r="M11" s="11">
        <f t="shared" si="5"/>
        <v>53.64</v>
      </c>
      <c r="N11" s="11">
        <f t="shared" si="4"/>
        <v>81.56</v>
      </c>
      <c r="O11" s="13"/>
      <c r="P11" s="13"/>
    </row>
    <row r="12" spans="1:16" ht="24.75" customHeight="1">
      <c r="A12" s="15" t="s">
        <v>39</v>
      </c>
      <c r="B12" s="15" t="s">
        <v>40</v>
      </c>
      <c r="C12" s="13">
        <v>1</v>
      </c>
      <c r="D12" s="13">
        <v>9</v>
      </c>
      <c r="E12" s="10" t="s">
        <v>124</v>
      </c>
      <c r="F12" s="14">
        <f t="shared" si="0"/>
        <v>27.200000000000003</v>
      </c>
      <c r="G12" s="10" t="s">
        <v>173</v>
      </c>
      <c r="H12" s="14">
        <f t="shared" si="1"/>
        <v>37.199999999999996</v>
      </c>
      <c r="I12" s="14">
        <f t="shared" si="2"/>
        <v>64.4</v>
      </c>
      <c r="J12" s="11">
        <v>79.8</v>
      </c>
      <c r="K12" s="13"/>
      <c r="L12" s="11">
        <f t="shared" si="3"/>
        <v>25.760000000000005</v>
      </c>
      <c r="M12" s="11">
        <f t="shared" si="5"/>
        <v>47.879999999999995</v>
      </c>
      <c r="N12" s="11">
        <f t="shared" si="4"/>
        <v>73.64</v>
      </c>
      <c r="O12" s="13"/>
      <c r="P12" s="13"/>
    </row>
    <row r="13" spans="1:16" ht="24.75" customHeight="1">
      <c r="A13" s="15" t="s">
        <v>33</v>
      </c>
      <c r="B13" s="15" t="s">
        <v>34</v>
      </c>
      <c r="C13" s="13">
        <v>1</v>
      </c>
      <c r="D13" s="13">
        <v>10</v>
      </c>
      <c r="E13" s="10" t="s">
        <v>148</v>
      </c>
      <c r="F13" s="14">
        <f t="shared" si="0"/>
        <v>26.400000000000002</v>
      </c>
      <c r="G13" s="10" t="s">
        <v>216</v>
      </c>
      <c r="H13" s="14">
        <f t="shared" si="1"/>
        <v>39</v>
      </c>
      <c r="I13" s="14">
        <f t="shared" si="2"/>
        <v>65.4</v>
      </c>
      <c r="J13" s="11">
        <v>83</v>
      </c>
      <c r="K13" s="13"/>
      <c r="L13" s="11">
        <f t="shared" si="3"/>
        <v>26.160000000000004</v>
      </c>
      <c r="M13" s="11">
        <f t="shared" si="5"/>
        <v>49.8</v>
      </c>
      <c r="N13" s="11">
        <f t="shared" si="4"/>
        <v>75.96000000000001</v>
      </c>
      <c r="O13" s="13"/>
      <c r="P13" s="13"/>
    </row>
    <row r="14" spans="1:16" ht="24.75" customHeight="1">
      <c r="A14" s="15" t="s">
        <v>31</v>
      </c>
      <c r="B14" s="15" t="s">
        <v>32</v>
      </c>
      <c r="C14" s="13">
        <v>1</v>
      </c>
      <c r="D14" s="13">
        <v>11</v>
      </c>
      <c r="E14" s="10" t="s">
        <v>348</v>
      </c>
      <c r="F14" s="14">
        <f t="shared" si="0"/>
        <v>23.6</v>
      </c>
      <c r="G14" s="10" t="s">
        <v>102</v>
      </c>
      <c r="H14" s="14">
        <f t="shared" si="1"/>
        <v>42</v>
      </c>
      <c r="I14" s="14">
        <f t="shared" si="2"/>
        <v>65.6</v>
      </c>
      <c r="J14" s="11">
        <v>85</v>
      </c>
      <c r="K14" s="13"/>
      <c r="L14" s="11">
        <f t="shared" si="3"/>
        <v>26.24</v>
      </c>
      <c r="M14" s="11">
        <f t="shared" si="5"/>
        <v>51</v>
      </c>
      <c r="N14" s="11">
        <f t="shared" si="4"/>
        <v>77.24</v>
      </c>
      <c r="O14" s="13"/>
      <c r="P14" s="13"/>
    </row>
    <row r="15" spans="1:16" ht="24.75" customHeight="1">
      <c r="A15" s="15" t="s">
        <v>35</v>
      </c>
      <c r="B15" s="15" t="s">
        <v>36</v>
      </c>
      <c r="C15" s="13">
        <v>1</v>
      </c>
      <c r="D15" s="13">
        <v>12</v>
      </c>
      <c r="E15" s="10" t="s">
        <v>114</v>
      </c>
      <c r="F15" s="14">
        <f t="shared" si="0"/>
        <v>25.6</v>
      </c>
      <c r="G15" s="10" t="s">
        <v>148</v>
      </c>
      <c r="H15" s="14">
        <f t="shared" si="1"/>
        <v>39.6</v>
      </c>
      <c r="I15" s="14">
        <f t="shared" si="2"/>
        <v>65.2</v>
      </c>
      <c r="J15" s="11">
        <v>87.4</v>
      </c>
      <c r="K15" s="13"/>
      <c r="L15" s="11">
        <f t="shared" si="3"/>
        <v>26.080000000000002</v>
      </c>
      <c r="M15" s="11">
        <f t="shared" si="5"/>
        <v>52.440000000000005</v>
      </c>
      <c r="N15" s="11">
        <f t="shared" si="4"/>
        <v>78.52000000000001</v>
      </c>
      <c r="O15" s="13"/>
      <c r="P15" s="13"/>
    </row>
    <row r="16" spans="1:16" ht="24.75" customHeight="1">
      <c r="A16" s="15" t="s">
        <v>47</v>
      </c>
      <c r="B16" s="15" t="s">
        <v>48</v>
      </c>
      <c r="C16" s="13">
        <v>1</v>
      </c>
      <c r="D16" s="13">
        <v>13</v>
      </c>
      <c r="E16" s="10" t="s">
        <v>203</v>
      </c>
      <c r="F16" s="14">
        <f t="shared" si="0"/>
        <v>24.400000000000002</v>
      </c>
      <c r="G16" s="10" t="s">
        <v>114</v>
      </c>
      <c r="H16" s="14">
        <f t="shared" si="1"/>
        <v>38.4</v>
      </c>
      <c r="I16" s="14">
        <f t="shared" si="2"/>
        <v>62.8</v>
      </c>
      <c r="J16" s="11">
        <v>61.2</v>
      </c>
      <c r="K16" s="13"/>
      <c r="L16" s="11">
        <f t="shared" si="3"/>
        <v>25.12</v>
      </c>
      <c r="M16" s="11">
        <f t="shared" si="5"/>
        <v>36.72</v>
      </c>
      <c r="N16" s="11">
        <f t="shared" si="4"/>
        <v>61.84</v>
      </c>
      <c r="O16" s="13"/>
      <c r="P16" s="13"/>
    </row>
    <row r="17" spans="1:16" ht="24.75" customHeight="1">
      <c r="A17" s="15" t="s">
        <v>51</v>
      </c>
      <c r="B17" s="15" t="s">
        <v>52</v>
      </c>
      <c r="C17" s="13">
        <v>1</v>
      </c>
      <c r="D17" s="13">
        <v>14</v>
      </c>
      <c r="E17" s="10" t="s">
        <v>612</v>
      </c>
      <c r="F17" s="14">
        <f t="shared" si="0"/>
        <v>22.400000000000002</v>
      </c>
      <c r="G17" s="10" t="s">
        <v>111</v>
      </c>
      <c r="H17" s="14">
        <f t="shared" si="1"/>
        <v>40.199999999999996</v>
      </c>
      <c r="I17" s="14">
        <f t="shared" si="2"/>
        <v>62.599999999999994</v>
      </c>
      <c r="J17" s="11">
        <v>83.8</v>
      </c>
      <c r="K17" s="13"/>
      <c r="L17" s="11">
        <f t="shared" si="3"/>
        <v>25.04</v>
      </c>
      <c r="M17" s="11">
        <f t="shared" si="5"/>
        <v>50.279999999999994</v>
      </c>
      <c r="N17" s="11">
        <f t="shared" si="4"/>
        <v>75.32</v>
      </c>
      <c r="O17" s="13"/>
      <c r="P17" s="13"/>
    </row>
    <row r="18" spans="1:16" ht="24.75" customHeight="1">
      <c r="A18" s="15" t="s">
        <v>19</v>
      </c>
      <c r="B18" s="15" t="s">
        <v>20</v>
      </c>
      <c r="C18" s="13">
        <v>1</v>
      </c>
      <c r="D18" s="13">
        <v>15</v>
      </c>
      <c r="E18" s="10" t="s">
        <v>82</v>
      </c>
      <c r="F18" s="14">
        <f t="shared" si="0"/>
        <v>31.6</v>
      </c>
      <c r="G18" s="10" t="s">
        <v>216</v>
      </c>
      <c r="H18" s="14">
        <f t="shared" si="1"/>
        <v>39</v>
      </c>
      <c r="I18" s="14">
        <f t="shared" si="2"/>
        <v>70.6</v>
      </c>
      <c r="J18" s="11">
        <v>86.6</v>
      </c>
      <c r="K18" s="13"/>
      <c r="L18" s="11">
        <f t="shared" si="3"/>
        <v>28.24</v>
      </c>
      <c r="M18" s="11">
        <f t="shared" si="5"/>
        <v>51.959999999999994</v>
      </c>
      <c r="N18" s="11">
        <f t="shared" si="4"/>
        <v>80.19999999999999</v>
      </c>
      <c r="O18" s="13"/>
      <c r="P18" s="13"/>
    </row>
    <row r="19" spans="1:16" ht="24.75" customHeight="1">
      <c r="A19" s="15" t="s">
        <v>45</v>
      </c>
      <c r="B19" s="15" t="s">
        <v>46</v>
      </c>
      <c r="C19" s="13">
        <v>1</v>
      </c>
      <c r="D19" s="13">
        <v>16</v>
      </c>
      <c r="E19" s="10" t="s">
        <v>173</v>
      </c>
      <c r="F19" s="14">
        <f t="shared" si="0"/>
        <v>24.8</v>
      </c>
      <c r="G19" s="10" t="s">
        <v>114</v>
      </c>
      <c r="H19" s="14">
        <f t="shared" si="1"/>
        <v>38.4</v>
      </c>
      <c r="I19" s="14">
        <f t="shared" si="2"/>
        <v>63.2</v>
      </c>
      <c r="J19" s="11">
        <v>88</v>
      </c>
      <c r="K19" s="13"/>
      <c r="L19" s="11">
        <f t="shared" si="3"/>
        <v>25.28</v>
      </c>
      <c r="M19" s="11">
        <f t="shared" si="5"/>
        <v>52.8</v>
      </c>
      <c r="N19" s="11">
        <f t="shared" si="4"/>
        <v>78.08</v>
      </c>
      <c r="O19" s="13"/>
      <c r="P19" s="13"/>
    </row>
    <row r="20" spans="1:16" ht="24.75" customHeight="1">
      <c r="A20" s="15" t="s">
        <v>43</v>
      </c>
      <c r="B20" s="15" t="s">
        <v>44</v>
      </c>
      <c r="C20" s="13">
        <v>1</v>
      </c>
      <c r="D20" s="13">
        <v>17</v>
      </c>
      <c r="E20" s="10" t="s">
        <v>612</v>
      </c>
      <c r="F20" s="14">
        <f t="shared" si="0"/>
        <v>22.400000000000002</v>
      </c>
      <c r="G20" s="10" t="s">
        <v>124</v>
      </c>
      <c r="H20" s="14">
        <f t="shared" si="1"/>
        <v>40.8</v>
      </c>
      <c r="I20" s="14">
        <f t="shared" si="2"/>
        <v>63.2</v>
      </c>
      <c r="J20" s="11">
        <v>88.8</v>
      </c>
      <c r="K20" s="13"/>
      <c r="L20" s="11">
        <f t="shared" si="3"/>
        <v>25.28</v>
      </c>
      <c r="M20" s="11">
        <f t="shared" si="5"/>
        <v>53.279999999999994</v>
      </c>
      <c r="N20" s="11">
        <f t="shared" si="4"/>
        <v>78.56</v>
      </c>
      <c r="O20" s="13"/>
      <c r="P20" s="13"/>
    </row>
    <row r="21" spans="1:16" ht="24.75" customHeight="1">
      <c r="A21" s="15" t="s">
        <v>27</v>
      </c>
      <c r="B21" s="15" t="s">
        <v>28</v>
      </c>
      <c r="C21" s="13">
        <v>1</v>
      </c>
      <c r="D21" s="13">
        <v>18</v>
      </c>
      <c r="E21" s="10" t="s">
        <v>244</v>
      </c>
      <c r="F21" s="14">
        <f t="shared" si="0"/>
        <v>21.200000000000003</v>
      </c>
      <c r="G21" s="10" t="s">
        <v>79</v>
      </c>
      <c r="H21" s="14">
        <f t="shared" si="1"/>
        <v>46.8</v>
      </c>
      <c r="I21" s="14">
        <f t="shared" si="2"/>
        <v>68</v>
      </c>
      <c r="J21" s="11">
        <v>79</v>
      </c>
      <c r="K21" s="13"/>
      <c r="L21" s="11">
        <f t="shared" si="3"/>
        <v>27.200000000000003</v>
      </c>
      <c r="M21" s="11">
        <f t="shared" si="5"/>
        <v>47.4</v>
      </c>
      <c r="N21" s="11">
        <f t="shared" si="4"/>
        <v>74.6</v>
      </c>
      <c r="O21" s="13"/>
      <c r="P21" s="13"/>
    </row>
    <row r="22" spans="1:16" ht="24.75" customHeight="1">
      <c r="A22" s="15" t="s">
        <v>37</v>
      </c>
      <c r="B22" s="15" t="s">
        <v>38</v>
      </c>
      <c r="C22" s="13">
        <v>1</v>
      </c>
      <c r="D22" s="13">
        <v>19</v>
      </c>
      <c r="E22" s="10" t="s">
        <v>124</v>
      </c>
      <c r="F22" s="14">
        <f t="shared" si="0"/>
        <v>27.200000000000003</v>
      </c>
      <c r="G22" s="10" t="s">
        <v>173</v>
      </c>
      <c r="H22" s="14">
        <f t="shared" si="1"/>
        <v>37.199999999999996</v>
      </c>
      <c r="I22" s="14">
        <f t="shared" si="2"/>
        <v>64.4</v>
      </c>
      <c r="J22" s="11">
        <v>89.6</v>
      </c>
      <c r="K22" s="13"/>
      <c r="L22" s="11">
        <f t="shared" si="3"/>
        <v>25.760000000000005</v>
      </c>
      <c r="M22" s="11">
        <f t="shared" si="5"/>
        <v>53.76</v>
      </c>
      <c r="N22" s="11">
        <f t="shared" si="4"/>
        <v>79.52000000000001</v>
      </c>
      <c r="O22" s="13"/>
      <c r="P22" s="13"/>
    </row>
    <row r="23" spans="1:16" ht="24.75" customHeight="1">
      <c r="A23" s="15" t="s">
        <v>17</v>
      </c>
      <c r="B23" s="15" t="s">
        <v>18</v>
      </c>
      <c r="C23" s="13">
        <v>1</v>
      </c>
      <c r="D23" s="13">
        <v>20</v>
      </c>
      <c r="E23" s="10" t="s">
        <v>148</v>
      </c>
      <c r="F23" s="14">
        <f t="shared" si="0"/>
        <v>26.400000000000002</v>
      </c>
      <c r="G23" s="10" t="s">
        <v>72</v>
      </c>
      <c r="H23" s="14">
        <f t="shared" si="1"/>
        <v>45</v>
      </c>
      <c r="I23" s="14">
        <f t="shared" si="2"/>
        <v>71.4</v>
      </c>
      <c r="J23" s="11">
        <v>85.8</v>
      </c>
      <c r="K23" s="13"/>
      <c r="L23" s="11">
        <f t="shared" si="3"/>
        <v>28.560000000000002</v>
      </c>
      <c r="M23" s="11">
        <f t="shared" si="5"/>
        <v>51.48</v>
      </c>
      <c r="N23" s="11">
        <f t="shared" si="4"/>
        <v>80.03999999999999</v>
      </c>
      <c r="O23" s="13"/>
      <c r="P23" s="13"/>
    </row>
    <row r="24" spans="1:16" ht="24.75" customHeight="1">
      <c r="A24" s="15" t="s">
        <v>49</v>
      </c>
      <c r="B24" s="15" t="s">
        <v>50</v>
      </c>
      <c r="C24" s="13">
        <v>1</v>
      </c>
      <c r="D24" s="13">
        <v>21</v>
      </c>
      <c r="E24" s="10" t="s">
        <v>216</v>
      </c>
      <c r="F24" s="14">
        <f t="shared" si="0"/>
        <v>26</v>
      </c>
      <c r="G24" s="10" t="s">
        <v>203</v>
      </c>
      <c r="H24" s="14">
        <f t="shared" si="1"/>
        <v>36.6</v>
      </c>
      <c r="I24" s="14">
        <f t="shared" si="2"/>
        <v>62.6</v>
      </c>
      <c r="J24" s="11">
        <v>78.8</v>
      </c>
      <c r="K24" s="13"/>
      <c r="L24" s="11">
        <f t="shared" si="3"/>
        <v>25.040000000000003</v>
      </c>
      <c r="M24" s="11">
        <f t="shared" si="5"/>
        <v>47.279999999999994</v>
      </c>
      <c r="N24" s="11">
        <f t="shared" si="4"/>
        <v>72.32</v>
      </c>
      <c r="O24" s="13"/>
      <c r="P24" s="13"/>
    </row>
    <row r="25" spans="1:16" ht="24.75" customHeight="1">
      <c r="A25" s="15" t="s">
        <v>55</v>
      </c>
      <c r="B25" s="15" t="s">
        <v>56</v>
      </c>
      <c r="C25" s="13">
        <v>1</v>
      </c>
      <c r="D25" s="13">
        <v>22</v>
      </c>
      <c r="E25" s="10" t="s">
        <v>614</v>
      </c>
      <c r="F25" s="14">
        <f t="shared" si="0"/>
        <v>20.400000000000002</v>
      </c>
      <c r="G25" s="10" t="s">
        <v>145</v>
      </c>
      <c r="H25" s="14">
        <f t="shared" si="1"/>
        <v>41.4</v>
      </c>
      <c r="I25" s="14">
        <f t="shared" si="2"/>
        <v>61.8</v>
      </c>
      <c r="J25" s="11">
        <v>76.6</v>
      </c>
      <c r="K25" s="13"/>
      <c r="L25" s="11">
        <f t="shared" si="3"/>
        <v>24.72</v>
      </c>
      <c r="M25" s="11">
        <f t="shared" si="5"/>
        <v>45.959999999999994</v>
      </c>
      <c r="N25" s="11">
        <f t="shared" si="4"/>
        <v>70.67999999999999</v>
      </c>
      <c r="O25" s="13"/>
      <c r="P25" s="13"/>
    </row>
    <row r="26" spans="1:16" ht="24.75" customHeight="1">
      <c r="A26" s="15" t="s">
        <v>25</v>
      </c>
      <c r="B26" s="15" t="s">
        <v>26</v>
      </c>
      <c r="C26" s="13">
        <v>1</v>
      </c>
      <c r="D26" s="13">
        <v>23</v>
      </c>
      <c r="E26" s="10" t="s">
        <v>173</v>
      </c>
      <c r="F26" s="14">
        <f t="shared" si="0"/>
        <v>24.8</v>
      </c>
      <c r="G26" s="10" t="s">
        <v>89</v>
      </c>
      <c r="H26" s="14">
        <f t="shared" si="1"/>
        <v>43.8</v>
      </c>
      <c r="I26" s="14">
        <f t="shared" si="2"/>
        <v>68.6</v>
      </c>
      <c r="J26" s="11">
        <v>83.6</v>
      </c>
      <c r="K26" s="13"/>
      <c r="L26" s="11">
        <f t="shared" si="3"/>
        <v>27.439999999999998</v>
      </c>
      <c r="M26" s="11">
        <f t="shared" si="5"/>
        <v>50.16</v>
      </c>
      <c r="N26" s="11">
        <f t="shared" si="4"/>
        <v>77.6</v>
      </c>
      <c r="O26" s="13"/>
      <c r="P26" s="13"/>
    </row>
    <row r="27" spans="1:16" ht="24.75" customHeight="1">
      <c r="A27" s="15" t="s">
        <v>63</v>
      </c>
      <c r="B27" s="15" t="s">
        <v>64</v>
      </c>
      <c r="C27" s="13"/>
      <c r="D27" s="13"/>
      <c r="E27" s="10" t="s">
        <v>244</v>
      </c>
      <c r="F27" s="14">
        <f t="shared" si="0"/>
        <v>21.200000000000003</v>
      </c>
      <c r="G27" s="10" t="s">
        <v>148</v>
      </c>
      <c r="H27" s="14">
        <f t="shared" si="1"/>
        <v>39.6</v>
      </c>
      <c r="I27" s="14">
        <f t="shared" si="2"/>
        <v>60.800000000000004</v>
      </c>
      <c r="J27" s="11"/>
      <c r="K27" s="13"/>
      <c r="L27" s="11">
        <f t="shared" si="3"/>
        <v>24.320000000000004</v>
      </c>
      <c r="M27" s="11">
        <f t="shared" si="5"/>
        <v>0</v>
      </c>
      <c r="N27" s="11">
        <f t="shared" si="4"/>
        <v>24.320000000000004</v>
      </c>
      <c r="O27" s="13"/>
      <c r="P27" s="13"/>
    </row>
  </sheetData>
  <mergeCells count="11">
    <mergeCell ref="L2:M2"/>
    <mergeCell ref="N2:N3"/>
    <mergeCell ref="O2:O3"/>
    <mergeCell ref="P2:P3"/>
    <mergeCell ref="A1:P1"/>
    <mergeCell ref="A2:A3"/>
    <mergeCell ref="B2:B3"/>
    <mergeCell ref="C2:C3"/>
    <mergeCell ref="D2:D3"/>
    <mergeCell ref="E2:I2"/>
    <mergeCell ref="J2:K2"/>
  </mergeCells>
  <printOptions/>
  <pageMargins left="0.3" right="0.27" top="0.61" bottom="0.56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N19" sqref="N19"/>
    </sheetView>
  </sheetViews>
  <sheetFormatPr defaultColWidth="9.00390625" defaultRowHeight="14.25"/>
  <cols>
    <col min="1" max="1" width="12.50390625" style="26" customWidth="1"/>
    <col min="2" max="2" width="9.00390625" style="26" customWidth="1"/>
    <col min="3" max="3" width="7.375" style="26" customWidth="1"/>
    <col min="4" max="4" width="6.25390625" style="26" customWidth="1"/>
    <col min="5" max="5" width="7.25390625" style="26" customWidth="1"/>
    <col min="6" max="6" width="7.875" style="26" customWidth="1"/>
    <col min="7" max="7" width="7.625" style="26" customWidth="1"/>
    <col min="8" max="8" width="7.50390625" style="26" customWidth="1"/>
    <col min="9" max="9" width="7.75390625" style="26" customWidth="1"/>
    <col min="10" max="10" width="9.00390625" style="26" customWidth="1"/>
    <col min="11" max="11" width="8.00390625" style="26" customWidth="1"/>
    <col min="12" max="12" width="7.875" style="26" customWidth="1"/>
    <col min="13" max="13" width="8.25390625" style="26" customWidth="1"/>
    <col min="14" max="14" width="9.25390625" style="26" customWidth="1"/>
    <col min="15" max="15" width="9.00390625" style="26" customWidth="1"/>
    <col min="16" max="16" width="7.25390625" style="26" customWidth="1"/>
    <col min="17" max="16384" width="9.00390625" style="26" customWidth="1"/>
  </cols>
  <sheetData>
    <row r="1" spans="1:16" ht="20.25">
      <c r="A1" s="21" t="s">
        <v>631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25" t="s">
        <v>7</v>
      </c>
      <c r="O2" s="24" t="s">
        <v>8</v>
      </c>
      <c r="P2" s="24" t="s">
        <v>9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25"/>
      <c r="O3" s="24"/>
      <c r="P3" s="24"/>
    </row>
    <row r="4" spans="1:16" ht="24.75" customHeight="1">
      <c r="A4" s="15" t="s">
        <v>599</v>
      </c>
      <c r="B4" s="15" t="s">
        <v>600</v>
      </c>
      <c r="C4" s="13">
        <v>11</v>
      </c>
      <c r="D4" s="13">
        <v>1</v>
      </c>
      <c r="E4" s="13">
        <v>59</v>
      </c>
      <c r="F4" s="14">
        <f aca="true" t="shared" si="0" ref="F4:F9">E4*0.4</f>
        <v>23.6</v>
      </c>
      <c r="G4" s="13">
        <v>82</v>
      </c>
      <c r="H4" s="14">
        <f aca="true" t="shared" si="1" ref="H4:H9">G4*0.6</f>
        <v>49.199999999999996</v>
      </c>
      <c r="I4" s="14">
        <f aca="true" t="shared" si="2" ref="I4:I9">F4+H4</f>
        <v>72.8</v>
      </c>
      <c r="J4" s="11">
        <v>89.41</v>
      </c>
      <c r="K4" s="11"/>
      <c r="L4" s="11">
        <f aca="true" t="shared" si="3" ref="L4:L9">I4*0.4</f>
        <v>29.12</v>
      </c>
      <c r="M4" s="11">
        <f aca="true" t="shared" si="4" ref="M4:M9">J4*0.6</f>
        <v>53.645999999999994</v>
      </c>
      <c r="N4" s="11">
        <f aca="true" t="shared" si="5" ref="N4:N9">L4+M4</f>
        <v>82.76599999999999</v>
      </c>
      <c r="O4" s="13"/>
      <c r="P4" s="13"/>
    </row>
    <row r="5" spans="1:16" ht="24.75" customHeight="1">
      <c r="A5" s="15" t="s">
        <v>605</v>
      </c>
      <c r="B5" s="15" t="s">
        <v>606</v>
      </c>
      <c r="C5" s="13">
        <v>11</v>
      </c>
      <c r="D5" s="13">
        <v>4</v>
      </c>
      <c r="E5" s="13">
        <v>66</v>
      </c>
      <c r="F5" s="14">
        <f t="shared" si="0"/>
        <v>26.400000000000002</v>
      </c>
      <c r="G5" s="13">
        <v>70</v>
      </c>
      <c r="H5" s="14">
        <f t="shared" si="1"/>
        <v>42</v>
      </c>
      <c r="I5" s="14">
        <f t="shared" si="2"/>
        <v>68.4</v>
      </c>
      <c r="J5" s="11">
        <v>85.2</v>
      </c>
      <c r="K5" s="11"/>
      <c r="L5" s="11">
        <f t="shared" si="3"/>
        <v>27.360000000000003</v>
      </c>
      <c r="M5" s="11">
        <f t="shared" si="4"/>
        <v>51.12</v>
      </c>
      <c r="N5" s="11">
        <f t="shared" si="5"/>
        <v>78.48</v>
      </c>
      <c r="O5" s="13"/>
      <c r="P5" s="13"/>
    </row>
    <row r="6" spans="1:16" ht="24.75" customHeight="1">
      <c r="A6" s="15" t="s">
        <v>603</v>
      </c>
      <c r="B6" s="15" t="s">
        <v>604</v>
      </c>
      <c r="C6" s="13">
        <v>11</v>
      </c>
      <c r="D6" s="13">
        <v>15</v>
      </c>
      <c r="E6" s="13">
        <v>65</v>
      </c>
      <c r="F6" s="14">
        <f t="shared" si="0"/>
        <v>26</v>
      </c>
      <c r="G6" s="13">
        <v>71</v>
      </c>
      <c r="H6" s="14">
        <f t="shared" si="1"/>
        <v>42.6</v>
      </c>
      <c r="I6" s="14">
        <f t="shared" si="2"/>
        <v>68.6</v>
      </c>
      <c r="J6" s="11">
        <v>77.6</v>
      </c>
      <c r="K6" s="11"/>
      <c r="L6" s="11">
        <f t="shared" si="3"/>
        <v>27.439999999999998</v>
      </c>
      <c r="M6" s="11">
        <f t="shared" si="4"/>
        <v>46.559999999999995</v>
      </c>
      <c r="N6" s="11">
        <f t="shared" si="5"/>
        <v>74</v>
      </c>
      <c r="O6" s="13"/>
      <c r="P6" s="13"/>
    </row>
    <row r="7" spans="1:16" ht="24.75" customHeight="1">
      <c r="A7" s="15" t="s">
        <v>609</v>
      </c>
      <c r="B7" s="15" t="s">
        <v>610</v>
      </c>
      <c r="C7" s="13">
        <v>11</v>
      </c>
      <c r="D7" s="13">
        <v>18</v>
      </c>
      <c r="E7" s="13">
        <v>46</v>
      </c>
      <c r="F7" s="14">
        <f t="shared" si="0"/>
        <v>18.400000000000002</v>
      </c>
      <c r="G7" s="13">
        <v>81</v>
      </c>
      <c r="H7" s="14">
        <f t="shared" si="1"/>
        <v>48.6</v>
      </c>
      <c r="I7" s="14">
        <f t="shared" si="2"/>
        <v>67</v>
      </c>
      <c r="J7" s="11">
        <v>83.6</v>
      </c>
      <c r="K7" s="11"/>
      <c r="L7" s="11">
        <f t="shared" si="3"/>
        <v>26.8</v>
      </c>
      <c r="M7" s="11">
        <f t="shared" si="4"/>
        <v>50.16</v>
      </c>
      <c r="N7" s="11">
        <f t="shared" si="5"/>
        <v>76.96</v>
      </c>
      <c r="O7" s="13"/>
      <c r="P7" s="13"/>
    </row>
    <row r="8" spans="1:16" ht="24.75" customHeight="1">
      <c r="A8" s="15" t="s">
        <v>607</v>
      </c>
      <c r="B8" s="15" t="s">
        <v>608</v>
      </c>
      <c r="C8" s="13">
        <v>11</v>
      </c>
      <c r="D8" s="13">
        <v>21</v>
      </c>
      <c r="E8" s="13">
        <v>61</v>
      </c>
      <c r="F8" s="14">
        <f t="shared" si="0"/>
        <v>24.400000000000002</v>
      </c>
      <c r="G8" s="13">
        <v>73</v>
      </c>
      <c r="H8" s="14">
        <f t="shared" si="1"/>
        <v>43.8</v>
      </c>
      <c r="I8" s="14">
        <f t="shared" si="2"/>
        <v>68.2</v>
      </c>
      <c r="J8" s="11">
        <v>83</v>
      </c>
      <c r="K8" s="11"/>
      <c r="L8" s="11">
        <f t="shared" si="3"/>
        <v>27.28</v>
      </c>
      <c r="M8" s="11">
        <f t="shared" si="4"/>
        <v>49.8</v>
      </c>
      <c r="N8" s="11">
        <f t="shared" si="5"/>
        <v>77.08</v>
      </c>
      <c r="O8" s="13"/>
      <c r="P8" s="13"/>
    </row>
    <row r="9" spans="1:16" ht="24.75" customHeight="1">
      <c r="A9" s="15" t="s">
        <v>601</v>
      </c>
      <c r="B9" s="15" t="s">
        <v>602</v>
      </c>
      <c r="C9" s="13">
        <v>11</v>
      </c>
      <c r="D9" s="13">
        <v>24</v>
      </c>
      <c r="E9" s="13">
        <v>62</v>
      </c>
      <c r="F9" s="14">
        <f t="shared" si="0"/>
        <v>24.8</v>
      </c>
      <c r="G9" s="13">
        <v>77</v>
      </c>
      <c r="H9" s="14">
        <f t="shared" si="1"/>
        <v>46.199999999999996</v>
      </c>
      <c r="I9" s="14">
        <f t="shared" si="2"/>
        <v>71</v>
      </c>
      <c r="J9" s="11">
        <v>84.6</v>
      </c>
      <c r="K9" s="11"/>
      <c r="L9" s="11">
        <f t="shared" si="3"/>
        <v>28.400000000000002</v>
      </c>
      <c r="M9" s="11">
        <f t="shared" si="4"/>
        <v>50.76</v>
      </c>
      <c r="N9" s="11">
        <f t="shared" si="5"/>
        <v>79.16</v>
      </c>
      <c r="O9" s="13"/>
      <c r="P9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2" right="0.23" top="0.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34">
      <selection activeCell="K89" sqref="K89"/>
    </sheetView>
  </sheetViews>
  <sheetFormatPr defaultColWidth="9.00390625" defaultRowHeight="14.25"/>
  <cols>
    <col min="1" max="1" width="12.875" style="26" customWidth="1"/>
    <col min="2" max="2" width="9.00390625" style="26" customWidth="1"/>
    <col min="3" max="3" width="7.75390625" style="26" customWidth="1"/>
    <col min="4" max="4" width="6.875" style="26" customWidth="1"/>
    <col min="5" max="5" width="7.625" style="26" customWidth="1"/>
    <col min="6" max="6" width="7.375" style="26" customWidth="1"/>
    <col min="7" max="7" width="8.00390625" style="26" customWidth="1"/>
    <col min="8" max="8" width="7.75390625" style="26" customWidth="1"/>
    <col min="9" max="9" width="8.25390625" style="26" customWidth="1"/>
    <col min="10" max="10" width="8.125" style="26" customWidth="1"/>
    <col min="11" max="12" width="7.875" style="26" customWidth="1"/>
    <col min="13" max="13" width="8.25390625" style="26" customWidth="1"/>
    <col min="14" max="14" width="9.50390625" style="26" customWidth="1"/>
    <col min="15" max="15" width="8.00390625" style="26" customWidth="1"/>
    <col min="16" max="16" width="6.75390625" style="26" customWidth="1"/>
    <col min="17" max="16384" width="9.00390625" style="26" customWidth="1"/>
  </cols>
  <sheetData>
    <row r="1" spans="1:16" ht="20.25">
      <c r="A1" s="21" t="s">
        <v>261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17" t="s">
        <v>7</v>
      </c>
      <c r="O2" s="19" t="s">
        <v>8</v>
      </c>
      <c r="P2" s="19" t="s">
        <v>9</v>
      </c>
    </row>
    <row r="3" spans="1:16" ht="24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18"/>
      <c r="O3" s="20"/>
      <c r="P3" s="20"/>
    </row>
    <row r="4" spans="1:16" ht="24.75" customHeight="1">
      <c r="A4" s="12" t="s">
        <v>242</v>
      </c>
      <c r="B4" s="12" t="s">
        <v>243</v>
      </c>
      <c r="C4" s="13">
        <v>2</v>
      </c>
      <c r="D4" s="13">
        <v>1</v>
      </c>
      <c r="E4" s="10" t="s">
        <v>244</v>
      </c>
      <c r="F4" s="11">
        <f aca="true" t="shared" si="0" ref="F4:F35">E4*0.4</f>
        <v>21.200000000000003</v>
      </c>
      <c r="G4" s="10" t="s">
        <v>82</v>
      </c>
      <c r="H4" s="11">
        <f aca="true" t="shared" si="1" ref="H4:H35">G4*0.6</f>
        <v>47.4</v>
      </c>
      <c r="I4" s="11">
        <f aca="true" t="shared" si="2" ref="I4:I35">F4+H4</f>
        <v>68.6</v>
      </c>
      <c r="J4" s="11">
        <v>78.96</v>
      </c>
      <c r="K4" s="11">
        <v>75.65157599999999</v>
      </c>
      <c r="L4" s="11">
        <f aca="true" t="shared" si="3" ref="L4:L35">I4*0.4</f>
        <v>27.439999999999998</v>
      </c>
      <c r="M4" s="11">
        <f aca="true" t="shared" si="4" ref="M4:M35">K4*0.6</f>
        <v>45.390945599999995</v>
      </c>
      <c r="N4" s="11">
        <f aca="true" t="shared" si="5" ref="N4:N35">L4+M4</f>
        <v>72.83094559999999</v>
      </c>
      <c r="O4" s="13"/>
      <c r="P4" s="13"/>
    </row>
    <row r="5" spans="1:16" ht="24.75" customHeight="1">
      <c r="A5" s="12" t="s">
        <v>236</v>
      </c>
      <c r="B5" s="12" t="s">
        <v>237</v>
      </c>
      <c r="C5" s="13">
        <v>2</v>
      </c>
      <c r="D5" s="13">
        <v>2</v>
      </c>
      <c r="E5" s="10" t="s">
        <v>216</v>
      </c>
      <c r="F5" s="11">
        <f t="shared" si="0"/>
        <v>26</v>
      </c>
      <c r="G5" s="10" t="s">
        <v>86</v>
      </c>
      <c r="H5" s="11">
        <f t="shared" si="1"/>
        <v>42.6</v>
      </c>
      <c r="I5" s="11">
        <f t="shared" si="2"/>
        <v>68.6</v>
      </c>
      <c r="J5" s="11">
        <v>82.84</v>
      </c>
      <c r="K5" s="11">
        <v>79.369004</v>
      </c>
      <c r="L5" s="11">
        <f t="shared" si="3"/>
        <v>27.439999999999998</v>
      </c>
      <c r="M5" s="11">
        <f t="shared" si="4"/>
        <v>47.6214024</v>
      </c>
      <c r="N5" s="11">
        <f t="shared" si="5"/>
        <v>75.06140239999999</v>
      </c>
      <c r="O5" s="13"/>
      <c r="P5" s="13"/>
    </row>
    <row r="6" spans="1:16" ht="24.75" customHeight="1">
      <c r="A6" s="12" t="s">
        <v>206</v>
      </c>
      <c r="B6" s="12" t="s">
        <v>207</v>
      </c>
      <c r="C6" s="13">
        <v>2</v>
      </c>
      <c r="D6" s="13">
        <v>3</v>
      </c>
      <c r="E6" s="10" t="s">
        <v>83</v>
      </c>
      <c r="F6" s="11">
        <f t="shared" si="0"/>
        <v>29.6</v>
      </c>
      <c r="G6" s="10" t="s">
        <v>148</v>
      </c>
      <c r="H6" s="11">
        <f t="shared" si="1"/>
        <v>39.6</v>
      </c>
      <c r="I6" s="11">
        <f t="shared" si="2"/>
        <v>69.2</v>
      </c>
      <c r="J6" s="11">
        <v>87.43</v>
      </c>
      <c r="K6" s="11">
        <v>83.766683</v>
      </c>
      <c r="L6" s="11">
        <f t="shared" si="3"/>
        <v>27.680000000000003</v>
      </c>
      <c r="M6" s="11">
        <f t="shared" si="4"/>
        <v>50.2600098</v>
      </c>
      <c r="N6" s="11">
        <f t="shared" si="5"/>
        <v>77.9400098</v>
      </c>
      <c r="O6" s="13"/>
      <c r="P6" s="13"/>
    </row>
    <row r="7" spans="1:16" ht="24.75" customHeight="1">
      <c r="A7" s="12" t="s">
        <v>247</v>
      </c>
      <c r="B7" s="12" t="s">
        <v>248</v>
      </c>
      <c r="C7" s="13">
        <v>2</v>
      </c>
      <c r="D7" s="13">
        <v>4</v>
      </c>
      <c r="E7" s="10" t="s">
        <v>145</v>
      </c>
      <c r="F7" s="11">
        <f t="shared" si="0"/>
        <v>27.6</v>
      </c>
      <c r="G7" s="10" t="s">
        <v>124</v>
      </c>
      <c r="H7" s="11">
        <f t="shared" si="1"/>
        <v>40.8</v>
      </c>
      <c r="I7" s="11">
        <f t="shared" si="2"/>
        <v>68.4</v>
      </c>
      <c r="J7" s="11">
        <v>89.35</v>
      </c>
      <c r="K7" s="11">
        <v>85.60623499999998</v>
      </c>
      <c r="L7" s="11">
        <f t="shared" si="3"/>
        <v>27.360000000000003</v>
      </c>
      <c r="M7" s="11">
        <f t="shared" si="4"/>
        <v>51.36374099999999</v>
      </c>
      <c r="N7" s="11">
        <f t="shared" si="5"/>
        <v>78.72374099999999</v>
      </c>
      <c r="O7" s="13"/>
      <c r="P7" s="13"/>
    </row>
    <row r="8" spans="1:16" ht="24.75" customHeight="1">
      <c r="A8" s="12" t="s">
        <v>125</v>
      </c>
      <c r="B8" s="12" t="s">
        <v>126</v>
      </c>
      <c r="C8" s="13">
        <v>2</v>
      </c>
      <c r="D8" s="13">
        <v>5</v>
      </c>
      <c r="E8" s="10" t="s">
        <v>89</v>
      </c>
      <c r="F8" s="11">
        <f t="shared" si="0"/>
        <v>29.200000000000003</v>
      </c>
      <c r="G8" s="10" t="s">
        <v>119</v>
      </c>
      <c r="H8" s="11">
        <f t="shared" si="1"/>
        <v>43.199999999999996</v>
      </c>
      <c r="I8" s="11">
        <f t="shared" si="2"/>
        <v>72.4</v>
      </c>
      <c r="J8" s="11">
        <v>81.23</v>
      </c>
      <c r="K8" s="11">
        <v>77.826463</v>
      </c>
      <c r="L8" s="11">
        <f t="shared" si="3"/>
        <v>28.960000000000004</v>
      </c>
      <c r="M8" s="11">
        <f t="shared" si="4"/>
        <v>46.6958778</v>
      </c>
      <c r="N8" s="11">
        <f t="shared" si="5"/>
        <v>75.6558778</v>
      </c>
      <c r="O8" s="13"/>
      <c r="P8" s="13"/>
    </row>
    <row r="9" spans="1:16" ht="24.75" customHeight="1">
      <c r="A9" s="12" t="s">
        <v>171</v>
      </c>
      <c r="B9" s="12" t="s">
        <v>172</v>
      </c>
      <c r="C9" s="13">
        <v>2</v>
      </c>
      <c r="D9" s="13">
        <v>6</v>
      </c>
      <c r="E9" s="10" t="s">
        <v>173</v>
      </c>
      <c r="F9" s="11">
        <f t="shared" si="0"/>
        <v>24.8</v>
      </c>
      <c r="G9" s="10" t="s">
        <v>90</v>
      </c>
      <c r="H9" s="11">
        <f t="shared" si="1"/>
        <v>45.6</v>
      </c>
      <c r="I9" s="11">
        <f t="shared" si="2"/>
        <v>70.4</v>
      </c>
      <c r="J9" s="11">
        <v>83.61</v>
      </c>
      <c r="K9" s="11">
        <v>80.106741</v>
      </c>
      <c r="L9" s="11">
        <f t="shared" si="3"/>
        <v>28.160000000000004</v>
      </c>
      <c r="M9" s="11">
        <f t="shared" si="4"/>
        <v>48.064044599999995</v>
      </c>
      <c r="N9" s="11">
        <f t="shared" si="5"/>
        <v>76.2240446</v>
      </c>
      <c r="O9" s="13"/>
      <c r="P9" s="13"/>
    </row>
    <row r="10" spans="1:16" ht="24.75" customHeight="1">
      <c r="A10" s="12" t="s">
        <v>174</v>
      </c>
      <c r="B10" s="12" t="s">
        <v>175</v>
      </c>
      <c r="C10" s="13">
        <v>2</v>
      </c>
      <c r="D10" s="13">
        <v>7</v>
      </c>
      <c r="E10" s="10" t="s">
        <v>176</v>
      </c>
      <c r="F10" s="11">
        <f t="shared" si="0"/>
        <v>25.200000000000003</v>
      </c>
      <c r="G10" s="10" t="s">
        <v>72</v>
      </c>
      <c r="H10" s="11">
        <f t="shared" si="1"/>
        <v>45</v>
      </c>
      <c r="I10" s="11">
        <f t="shared" si="2"/>
        <v>70.2</v>
      </c>
      <c r="J10" s="11">
        <v>88.9</v>
      </c>
      <c r="K10" s="11">
        <v>85.17509</v>
      </c>
      <c r="L10" s="11">
        <f t="shared" si="3"/>
        <v>28.080000000000002</v>
      </c>
      <c r="M10" s="11">
        <f t="shared" si="4"/>
        <v>51.105053999999996</v>
      </c>
      <c r="N10" s="11">
        <f t="shared" si="5"/>
        <v>79.185054</v>
      </c>
      <c r="O10" s="13"/>
      <c r="P10" s="13"/>
    </row>
    <row r="11" spans="1:16" ht="24.75" customHeight="1">
      <c r="A11" s="12" t="s">
        <v>129</v>
      </c>
      <c r="B11" s="12" t="s">
        <v>130</v>
      </c>
      <c r="C11" s="13">
        <v>2</v>
      </c>
      <c r="D11" s="13">
        <v>8</v>
      </c>
      <c r="E11" s="10" t="s">
        <v>111</v>
      </c>
      <c r="F11" s="11">
        <f t="shared" si="0"/>
        <v>26.8</v>
      </c>
      <c r="G11" s="10" t="s">
        <v>90</v>
      </c>
      <c r="H11" s="11">
        <f t="shared" si="1"/>
        <v>45.6</v>
      </c>
      <c r="I11" s="11">
        <f t="shared" si="2"/>
        <v>72.4</v>
      </c>
      <c r="J11" s="11">
        <v>90.48</v>
      </c>
      <c r="K11" s="11">
        <v>86.688888</v>
      </c>
      <c r="L11" s="11">
        <f t="shared" si="3"/>
        <v>28.960000000000004</v>
      </c>
      <c r="M11" s="11">
        <f t="shared" si="4"/>
        <v>52.0133328</v>
      </c>
      <c r="N11" s="11">
        <f t="shared" si="5"/>
        <v>80.97333280000001</v>
      </c>
      <c r="O11" s="13"/>
      <c r="P11" s="13"/>
    </row>
    <row r="12" spans="1:16" ht="24.75" customHeight="1">
      <c r="A12" s="12" t="s">
        <v>127</v>
      </c>
      <c r="B12" s="12" t="s">
        <v>128</v>
      </c>
      <c r="C12" s="13">
        <v>2</v>
      </c>
      <c r="D12" s="13">
        <v>9</v>
      </c>
      <c r="E12" s="10" t="s">
        <v>102</v>
      </c>
      <c r="F12" s="11">
        <f t="shared" si="0"/>
        <v>28</v>
      </c>
      <c r="G12" s="10" t="s">
        <v>83</v>
      </c>
      <c r="H12" s="11">
        <f t="shared" si="1"/>
        <v>44.4</v>
      </c>
      <c r="I12" s="11">
        <f t="shared" si="2"/>
        <v>72.4</v>
      </c>
      <c r="J12" s="11">
        <v>86.26</v>
      </c>
      <c r="K12" s="11">
        <v>82.645706</v>
      </c>
      <c r="L12" s="11">
        <f t="shared" si="3"/>
        <v>28.960000000000004</v>
      </c>
      <c r="M12" s="11">
        <f t="shared" si="4"/>
        <v>49.5874236</v>
      </c>
      <c r="N12" s="11">
        <f t="shared" si="5"/>
        <v>78.5474236</v>
      </c>
      <c r="O12" s="13"/>
      <c r="P12" s="13"/>
    </row>
    <row r="13" spans="1:16" ht="24.75" customHeight="1">
      <c r="A13" s="12" t="s">
        <v>105</v>
      </c>
      <c r="B13" s="12" t="s">
        <v>106</v>
      </c>
      <c r="C13" s="13">
        <v>2</v>
      </c>
      <c r="D13" s="13">
        <v>10</v>
      </c>
      <c r="E13" s="10" t="s">
        <v>79</v>
      </c>
      <c r="F13" s="11">
        <f t="shared" si="0"/>
        <v>31.200000000000003</v>
      </c>
      <c r="G13" s="10" t="s">
        <v>102</v>
      </c>
      <c r="H13" s="11">
        <f t="shared" si="1"/>
        <v>42</v>
      </c>
      <c r="I13" s="11">
        <f t="shared" si="2"/>
        <v>73.2</v>
      </c>
      <c r="J13" s="11">
        <v>88.56</v>
      </c>
      <c r="K13" s="11">
        <v>84.849336</v>
      </c>
      <c r="L13" s="11">
        <f t="shared" si="3"/>
        <v>29.28</v>
      </c>
      <c r="M13" s="11">
        <f t="shared" si="4"/>
        <v>50.909601599999995</v>
      </c>
      <c r="N13" s="11">
        <f t="shared" si="5"/>
        <v>80.1896016</v>
      </c>
      <c r="O13" s="13"/>
      <c r="P13" s="13"/>
    </row>
    <row r="14" spans="1:16" ht="24.75" customHeight="1">
      <c r="A14" s="12" t="s">
        <v>201</v>
      </c>
      <c r="B14" s="12" t="s">
        <v>202</v>
      </c>
      <c r="C14" s="13">
        <v>2</v>
      </c>
      <c r="D14" s="13">
        <v>11</v>
      </c>
      <c r="E14" s="10" t="s">
        <v>203</v>
      </c>
      <c r="F14" s="11">
        <f t="shared" si="0"/>
        <v>24.400000000000002</v>
      </c>
      <c r="G14" s="10" t="s">
        <v>72</v>
      </c>
      <c r="H14" s="11">
        <f t="shared" si="1"/>
        <v>45</v>
      </c>
      <c r="I14" s="11">
        <f t="shared" si="2"/>
        <v>69.4</v>
      </c>
      <c r="J14" s="11">
        <v>89.64</v>
      </c>
      <c r="K14" s="11">
        <v>85.884084</v>
      </c>
      <c r="L14" s="11">
        <f t="shared" si="3"/>
        <v>27.760000000000005</v>
      </c>
      <c r="M14" s="11">
        <f t="shared" si="4"/>
        <v>51.5304504</v>
      </c>
      <c r="N14" s="11">
        <f t="shared" si="5"/>
        <v>79.2904504</v>
      </c>
      <c r="O14" s="13"/>
      <c r="P14" s="13"/>
    </row>
    <row r="15" spans="1:16" ht="24.75" customHeight="1">
      <c r="A15" s="12" t="s">
        <v>181</v>
      </c>
      <c r="B15" s="12" t="s">
        <v>182</v>
      </c>
      <c r="C15" s="13">
        <v>2</v>
      </c>
      <c r="D15" s="13">
        <v>12</v>
      </c>
      <c r="E15" s="10" t="s">
        <v>72</v>
      </c>
      <c r="F15" s="11">
        <f t="shared" si="0"/>
        <v>30</v>
      </c>
      <c r="G15" s="10" t="s">
        <v>111</v>
      </c>
      <c r="H15" s="11">
        <f t="shared" si="1"/>
        <v>40.199999999999996</v>
      </c>
      <c r="I15" s="11">
        <f t="shared" si="2"/>
        <v>70.19999999999999</v>
      </c>
      <c r="J15" s="11">
        <v>91.21</v>
      </c>
      <c r="K15" s="11">
        <v>87.38830099999998</v>
      </c>
      <c r="L15" s="11">
        <f t="shared" si="3"/>
        <v>28.08</v>
      </c>
      <c r="M15" s="11">
        <f t="shared" si="4"/>
        <v>52.432980599999986</v>
      </c>
      <c r="N15" s="11">
        <f t="shared" si="5"/>
        <v>80.51298059999999</v>
      </c>
      <c r="O15" s="13"/>
      <c r="P15" s="13"/>
    </row>
    <row r="16" spans="1:16" ht="24.75" customHeight="1">
      <c r="A16" s="12" t="s">
        <v>183</v>
      </c>
      <c r="B16" s="12" t="s">
        <v>184</v>
      </c>
      <c r="C16" s="13">
        <v>2</v>
      </c>
      <c r="D16" s="13">
        <v>13</v>
      </c>
      <c r="E16" s="10" t="s">
        <v>102</v>
      </c>
      <c r="F16" s="11">
        <f t="shared" si="0"/>
        <v>28</v>
      </c>
      <c r="G16" s="10" t="s">
        <v>102</v>
      </c>
      <c r="H16" s="11">
        <f t="shared" si="1"/>
        <v>42</v>
      </c>
      <c r="I16" s="11">
        <f t="shared" si="2"/>
        <v>70</v>
      </c>
      <c r="J16" s="11">
        <v>85.08</v>
      </c>
      <c r="K16" s="11">
        <v>81.515148</v>
      </c>
      <c r="L16" s="11">
        <f t="shared" si="3"/>
        <v>28</v>
      </c>
      <c r="M16" s="11">
        <f t="shared" si="4"/>
        <v>48.9090888</v>
      </c>
      <c r="N16" s="11">
        <f t="shared" si="5"/>
        <v>76.9090888</v>
      </c>
      <c r="O16" s="13"/>
      <c r="P16" s="13"/>
    </row>
    <row r="17" spans="1:16" ht="24.75" customHeight="1">
      <c r="A17" s="12" t="s">
        <v>94</v>
      </c>
      <c r="B17" s="12" t="s">
        <v>95</v>
      </c>
      <c r="C17" s="13">
        <v>2</v>
      </c>
      <c r="D17" s="13">
        <v>14</v>
      </c>
      <c r="E17" s="10" t="s">
        <v>86</v>
      </c>
      <c r="F17" s="11">
        <f t="shared" si="0"/>
        <v>28.400000000000002</v>
      </c>
      <c r="G17" s="10" t="s">
        <v>93</v>
      </c>
      <c r="H17" s="11">
        <f t="shared" si="1"/>
        <v>46.199999999999996</v>
      </c>
      <c r="I17" s="11">
        <f t="shared" si="2"/>
        <v>74.6</v>
      </c>
      <c r="J17" s="11">
        <v>85.33</v>
      </c>
      <c r="K17" s="11">
        <v>81.754673</v>
      </c>
      <c r="L17" s="11">
        <f t="shared" si="3"/>
        <v>29.84</v>
      </c>
      <c r="M17" s="11">
        <f t="shared" si="4"/>
        <v>49.0528038</v>
      </c>
      <c r="N17" s="11">
        <f t="shared" si="5"/>
        <v>78.8928038</v>
      </c>
      <c r="O17" s="13"/>
      <c r="P17" s="13"/>
    </row>
    <row r="18" spans="1:16" ht="24.75" customHeight="1">
      <c r="A18" s="12" t="s">
        <v>221</v>
      </c>
      <c r="B18" s="12" t="s">
        <v>222</v>
      </c>
      <c r="C18" s="13">
        <v>2</v>
      </c>
      <c r="D18" s="13">
        <v>15</v>
      </c>
      <c r="E18" s="10" t="s">
        <v>223</v>
      </c>
      <c r="F18" s="11">
        <f t="shared" si="0"/>
        <v>24</v>
      </c>
      <c r="G18" s="10" t="s">
        <v>72</v>
      </c>
      <c r="H18" s="11">
        <f t="shared" si="1"/>
        <v>45</v>
      </c>
      <c r="I18" s="11">
        <f t="shared" si="2"/>
        <v>69</v>
      </c>
      <c r="J18" s="11">
        <v>90.81</v>
      </c>
      <c r="K18" s="11">
        <v>87.005061</v>
      </c>
      <c r="L18" s="11">
        <f t="shared" si="3"/>
        <v>27.6</v>
      </c>
      <c r="M18" s="11">
        <f t="shared" si="4"/>
        <v>52.2030366</v>
      </c>
      <c r="N18" s="11">
        <f t="shared" si="5"/>
        <v>79.8030366</v>
      </c>
      <c r="O18" s="13"/>
      <c r="P18" s="13"/>
    </row>
    <row r="19" spans="1:16" ht="24.75" customHeight="1">
      <c r="A19" s="12" t="s">
        <v>238</v>
      </c>
      <c r="B19" s="12" t="s">
        <v>239</v>
      </c>
      <c r="C19" s="13">
        <v>2</v>
      </c>
      <c r="D19" s="13">
        <v>16</v>
      </c>
      <c r="E19" s="10" t="s">
        <v>83</v>
      </c>
      <c r="F19" s="11">
        <f t="shared" si="0"/>
        <v>29.6</v>
      </c>
      <c r="G19" s="10" t="s">
        <v>216</v>
      </c>
      <c r="H19" s="11">
        <f t="shared" si="1"/>
        <v>39</v>
      </c>
      <c r="I19" s="11">
        <f t="shared" si="2"/>
        <v>68.6</v>
      </c>
      <c r="J19" s="11">
        <v>90.44</v>
      </c>
      <c r="K19" s="11">
        <v>86.65056399999999</v>
      </c>
      <c r="L19" s="11">
        <f t="shared" si="3"/>
        <v>27.439999999999998</v>
      </c>
      <c r="M19" s="11">
        <f t="shared" si="4"/>
        <v>51.99033839999999</v>
      </c>
      <c r="N19" s="11">
        <f t="shared" si="5"/>
        <v>79.43033839999998</v>
      </c>
      <c r="O19" s="13"/>
      <c r="P19" s="13"/>
    </row>
    <row r="20" spans="1:16" ht="24.75" customHeight="1">
      <c r="A20" s="12" t="s">
        <v>163</v>
      </c>
      <c r="B20" s="12" t="s">
        <v>164</v>
      </c>
      <c r="C20" s="13">
        <v>2</v>
      </c>
      <c r="D20" s="13">
        <v>17</v>
      </c>
      <c r="E20" s="10" t="s">
        <v>119</v>
      </c>
      <c r="F20" s="11">
        <f t="shared" si="0"/>
        <v>28.8</v>
      </c>
      <c r="G20" s="10" t="s">
        <v>102</v>
      </c>
      <c r="H20" s="11">
        <f t="shared" si="1"/>
        <v>42</v>
      </c>
      <c r="I20" s="11">
        <f t="shared" si="2"/>
        <v>70.8</v>
      </c>
      <c r="J20" s="11">
        <v>85.07</v>
      </c>
      <c r="K20" s="11">
        <v>81.50556699999999</v>
      </c>
      <c r="L20" s="11">
        <f t="shared" si="3"/>
        <v>28.32</v>
      </c>
      <c r="M20" s="11">
        <f t="shared" si="4"/>
        <v>48.90334019999999</v>
      </c>
      <c r="N20" s="11">
        <f t="shared" si="5"/>
        <v>77.2233402</v>
      </c>
      <c r="O20" s="13"/>
      <c r="P20" s="13"/>
    </row>
    <row r="21" spans="1:16" ht="24.75" customHeight="1">
      <c r="A21" s="12" t="s">
        <v>139</v>
      </c>
      <c r="B21" s="12" t="s">
        <v>140</v>
      </c>
      <c r="C21" s="13">
        <v>2</v>
      </c>
      <c r="D21" s="13">
        <v>18</v>
      </c>
      <c r="E21" s="10" t="s">
        <v>82</v>
      </c>
      <c r="F21" s="11">
        <f t="shared" si="0"/>
        <v>31.6</v>
      </c>
      <c r="G21" s="10" t="s">
        <v>111</v>
      </c>
      <c r="H21" s="11">
        <f t="shared" si="1"/>
        <v>40.199999999999996</v>
      </c>
      <c r="I21" s="11">
        <f t="shared" si="2"/>
        <v>71.8</v>
      </c>
      <c r="J21" s="11">
        <v>87.5</v>
      </c>
      <c r="K21" s="11">
        <v>83.83375</v>
      </c>
      <c r="L21" s="11">
        <f t="shared" si="3"/>
        <v>28.72</v>
      </c>
      <c r="M21" s="11">
        <f t="shared" si="4"/>
        <v>50.30025</v>
      </c>
      <c r="N21" s="11">
        <f t="shared" si="5"/>
        <v>79.02025</v>
      </c>
      <c r="O21" s="13"/>
      <c r="P21" s="13"/>
    </row>
    <row r="22" spans="1:16" ht="24.75" customHeight="1">
      <c r="A22" s="12" t="s">
        <v>217</v>
      </c>
      <c r="B22" s="12" t="s">
        <v>218</v>
      </c>
      <c r="C22" s="13">
        <v>2</v>
      </c>
      <c r="D22" s="13">
        <v>19</v>
      </c>
      <c r="E22" s="10" t="s">
        <v>216</v>
      </c>
      <c r="F22" s="11">
        <f t="shared" si="0"/>
        <v>26</v>
      </c>
      <c r="G22" s="10" t="s">
        <v>119</v>
      </c>
      <c r="H22" s="11">
        <f t="shared" si="1"/>
        <v>43.199999999999996</v>
      </c>
      <c r="I22" s="11">
        <f t="shared" si="2"/>
        <v>69.19999999999999</v>
      </c>
      <c r="J22" s="11">
        <v>88.79</v>
      </c>
      <c r="K22" s="11">
        <v>85.069699</v>
      </c>
      <c r="L22" s="11">
        <f t="shared" si="3"/>
        <v>27.679999999999996</v>
      </c>
      <c r="M22" s="11">
        <f t="shared" si="4"/>
        <v>51.0418194</v>
      </c>
      <c r="N22" s="11">
        <f t="shared" si="5"/>
        <v>78.7218194</v>
      </c>
      <c r="O22" s="13"/>
      <c r="P22" s="13"/>
    </row>
    <row r="23" spans="1:16" ht="24.75" customHeight="1">
      <c r="A23" s="12" t="s">
        <v>159</v>
      </c>
      <c r="B23" s="12" t="s">
        <v>160</v>
      </c>
      <c r="C23" s="13">
        <v>2</v>
      </c>
      <c r="D23" s="13">
        <v>20</v>
      </c>
      <c r="E23" s="10" t="s">
        <v>90</v>
      </c>
      <c r="F23" s="11">
        <f t="shared" si="0"/>
        <v>30.400000000000002</v>
      </c>
      <c r="G23" s="10" t="s">
        <v>124</v>
      </c>
      <c r="H23" s="11">
        <f t="shared" si="1"/>
        <v>40.8</v>
      </c>
      <c r="I23" s="11">
        <f t="shared" si="2"/>
        <v>71.2</v>
      </c>
      <c r="J23" s="11">
        <v>88.8</v>
      </c>
      <c r="K23" s="11">
        <v>85.07928</v>
      </c>
      <c r="L23" s="11">
        <f t="shared" si="3"/>
        <v>28.480000000000004</v>
      </c>
      <c r="M23" s="11">
        <f t="shared" si="4"/>
        <v>51.047568</v>
      </c>
      <c r="N23" s="11">
        <f t="shared" si="5"/>
        <v>79.527568</v>
      </c>
      <c r="O23" s="13"/>
      <c r="P23" s="13"/>
    </row>
    <row r="24" spans="1:16" ht="24.75" customHeight="1">
      <c r="A24" s="12" t="s">
        <v>120</v>
      </c>
      <c r="B24" s="12" t="s">
        <v>121</v>
      </c>
      <c r="C24" s="13">
        <v>3</v>
      </c>
      <c r="D24" s="13">
        <v>1</v>
      </c>
      <c r="E24" s="10" t="s">
        <v>119</v>
      </c>
      <c r="F24" s="11">
        <f t="shared" si="0"/>
        <v>28.8</v>
      </c>
      <c r="G24" s="10" t="s">
        <v>89</v>
      </c>
      <c r="H24" s="11">
        <f t="shared" si="1"/>
        <v>43.8</v>
      </c>
      <c r="I24" s="11">
        <f t="shared" si="2"/>
        <v>72.6</v>
      </c>
      <c r="J24" s="11">
        <v>73.57</v>
      </c>
      <c r="K24" s="11">
        <v>74.78390499999999</v>
      </c>
      <c r="L24" s="11">
        <f t="shared" si="3"/>
        <v>29.04</v>
      </c>
      <c r="M24" s="11">
        <f t="shared" si="4"/>
        <v>44.87034299999999</v>
      </c>
      <c r="N24" s="11">
        <f t="shared" si="5"/>
        <v>73.91034299999998</v>
      </c>
      <c r="O24" s="13"/>
      <c r="P24" s="13"/>
    </row>
    <row r="25" spans="1:16" ht="24.75" customHeight="1">
      <c r="A25" s="12" t="s">
        <v>212</v>
      </c>
      <c r="B25" s="12" t="s">
        <v>213</v>
      </c>
      <c r="C25" s="13">
        <v>3</v>
      </c>
      <c r="D25" s="13">
        <v>2</v>
      </c>
      <c r="E25" s="10" t="s">
        <v>93</v>
      </c>
      <c r="F25" s="11">
        <f t="shared" si="0"/>
        <v>30.8</v>
      </c>
      <c r="G25" s="10" t="s">
        <v>114</v>
      </c>
      <c r="H25" s="11">
        <f t="shared" si="1"/>
        <v>38.4</v>
      </c>
      <c r="I25" s="11">
        <f t="shared" si="2"/>
        <v>69.2</v>
      </c>
      <c r="J25" s="11">
        <v>87.44</v>
      </c>
      <c r="K25" s="11">
        <v>88.88275999999999</v>
      </c>
      <c r="L25" s="11">
        <f t="shared" si="3"/>
        <v>27.680000000000003</v>
      </c>
      <c r="M25" s="11">
        <f t="shared" si="4"/>
        <v>53.32965599999999</v>
      </c>
      <c r="N25" s="11">
        <f t="shared" si="5"/>
        <v>81.00965599999999</v>
      </c>
      <c r="O25" s="13"/>
      <c r="P25" s="13"/>
    </row>
    <row r="26" spans="1:16" ht="24.75" customHeight="1">
      <c r="A26" s="12" t="s">
        <v>74</v>
      </c>
      <c r="B26" s="12" t="s">
        <v>75</v>
      </c>
      <c r="C26" s="13">
        <v>3</v>
      </c>
      <c r="D26" s="13">
        <v>3</v>
      </c>
      <c r="E26" s="10" t="s">
        <v>76</v>
      </c>
      <c r="F26" s="11">
        <f t="shared" si="0"/>
        <v>32.4</v>
      </c>
      <c r="G26" s="10" t="s">
        <v>72</v>
      </c>
      <c r="H26" s="11">
        <f t="shared" si="1"/>
        <v>45</v>
      </c>
      <c r="I26" s="11">
        <f t="shared" si="2"/>
        <v>77.4</v>
      </c>
      <c r="J26" s="11">
        <v>91.17</v>
      </c>
      <c r="K26" s="11">
        <v>92.674305</v>
      </c>
      <c r="L26" s="11">
        <f t="shared" si="3"/>
        <v>30.960000000000004</v>
      </c>
      <c r="M26" s="11">
        <f t="shared" si="4"/>
        <v>55.604583</v>
      </c>
      <c r="N26" s="11">
        <f t="shared" si="5"/>
        <v>86.564583</v>
      </c>
      <c r="O26" s="13"/>
      <c r="P26" s="13"/>
    </row>
    <row r="27" spans="1:16" ht="24.75" customHeight="1">
      <c r="A27" s="12" t="s">
        <v>245</v>
      </c>
      <c r="B27" s="12" t="s">
        <v>246</v>
      </c>
      <c r="C27" s="13">
        <v>3</v>
      </c>
      <c r="D27" s="13">
        <v>4</v>
      </c>
      <c r="E27" s="10" t="s">
        <v>124</v>
      </c>
      <c r="F27" s="11">
        <f t="shared" si="0"/>
        <v>27.200000000000003</v>
      </c>
      <c r="G27" s="10" t="s">
        <v>145</v>
      </c>
      <c r="H27" s="11">
        <f t="shared" si="1"/>
        <v>41.4</v>
      </c>
      <c r="I27" s="11">
        <f t="shared" si="2"/>
        <v>68.6</v>
      </c>
      <c r="J27" s="11">
        <v>84.42</v>
      </c>
      <c r="K27" s="11">
        <v>85.81293</v>
      </c>
      <c r="L27" s="11">
        <f t="shared" si="3"/>
        <v>27.439999999999998</v>
      </c>
      <c r="M27" s="11">
        <f t="shared" si="4"/>
        <v>51.48775799999999</v>
      </c>
      <c r="N27" s="11">
        <f t="shared" si="5"/>
        <v>78.92775799999998</v>
      </c>
      <c r="O27" s="13"/>
      <c r="P27" s="13"/>
    </row>
    <row r="28" spans="1:16" ht="24.75" customHeight="1">
      <c r="A28" s="12" t="s">
        <v>149</v>
      </c>
      <c r="B28" s="12" t="s">
        <v>150</v>
      </c>
      <c r="C28" s="13">
        <v>3</v>
      </c>
      <c r="D28" s="13">
        <v>5</v>
      </c>
      <c r="E28" s="10" t="s">
        <v>145</v>
      </c>
      <c r="F28" s="11">
        <f t="shared" si="0"/>
        <v>27.6</v>
      </c>
      <c r="G28" s="10" t="s">
        <v>89</v>
      </c>
      <c r="H28" s="11">
        <f t="shared" si="1"/>
        <v>43.8</v>
      </c>
      <c r="I28" s="11">
        <f t="shared" si="2"/>
        <v>71.4</v>
      </c>
      <c r="J28" s="11">
        <v>82.96</v>
      </c>
      <c r="K28" s="11">
        <v>84.32883999999999</v>
      </c>
      <c r="L28" s="11">
        <f t="shared" si="3"/>
        <v>28.560000000000002</v>
      </c>
      <c r="M28" s="11">
        <f t="shared" si="4"/>
        <v>50.59730399999999</v>
      </c>
      <c r="N28" s="11">
        <f t="shared" si="5"/>
        <v>79.15730399999998</v>
      </c>
      <c r="O28" s="13"/>
      <c r="P28" s="13"/>
    </row>
    <row r="29" spans="1:16" ht="24.75" customHeight="1">
      <c r="A29" s="12" t="s">
        <v>141</v>
      </c>
      <c r="B29" s="12" t="s">
        <v>142</v>
      </c>
      <c r="C29" s="13">
        <v>3</v>
      </c>
      <c r="D29" s="13">
        <v>6</v>
      </c>
      <c r="E29" s="10" t="s">
        <v>83</v>
      </c>
      <c r="F29" s="11">
        <f t="shared" si="0"/>
        <v>29.6</v>
      </c>
      <c r="G29" s="10" t="s">
        <v>102</v>
      </c>
      <c r="H29" s="11">
        <f t="shared" si="1"/>
        <v>42</v>
      </c>
      <c r="I29" s="11">
        <f t="shared" si="2"/>
        <v>71.6</v>
      </c>
      <c r="J29" s="11">
        <v>78.3</v>
      </c>
      <c r="K29" s="11">
        <v>79.59195</v>
      </c>
      <c r="L29" s="11">
        <f t="shared" si="3"/>
        <v>28.64</v>
      </c>
      <c r="M29" s="11">
        <f t="shared" si="4"/>
        <v>47.75517</v>
      </c>
      <c r="N29" s="11">
        <f t="shared" si="5"/>
        <v>76.39517000000001</v>
      </c>
      <c r="O29" s="13"/>
      <c r="P29" s="13"/>
    </row>
    <row r="30" spans="1:16" ht="24.75" customHeight="1">
      <c r="A30" s="12" t="s">
        <v>187</v>
      </c>
      <c r="B30" s="12" t="s">
        <v>188</v>
      </c>
      <c r="C30" s="13">
        <v>3</v>
      </c>
      <c r="D30" s="13">
        <v>7</v>
      </c>
      <c r="E30" s="10" t="s">
        <v>173</v>
      </c>
      <c r="F30" s="11">
        <f t="shared" si="0"/>
        <v>24.8</v>
      </c>
      <c r="G30" s="10" t="s">
        <v>72</v>
      </c>
      <c r="H30" s="11">
        <f t="shared" si="1"/>
        <v>45</v>
      </c>
      <c r="I30" s="11">
        <f t="shared" si="2"/>
        <v>69.8</v>
      </c>
      <c r="J30" s="11">
        <v>76.73</v>
      </c>
      <c r="K30" s="11">
        <v>77.996045</v>
      </c>
      <c r="L30" s="11">
        <f t="shared" si="3"/>
        <v>27.92</v>
      </c>
      <c r="M30" s="11">
        <f t="shared" si="4"/>
        <v>46.797627</v>
      </c>
      <c r="N30" s="11">
        <f t="shared" si="5"/>
        <v>74.717627</v>
      </c>
      <c r="O30" s="13"/>
      <c r="P30" s="13"/>
    </row>
    <row r="31" spans="1:16" ht="24.75" customHeight="1">
      <c r="A31" s="12" t="s">
        <v>257</v>
      </c>
      <c r="B31" s="12" t="s">
        <v>258</v>
      </c>
      <c r="C31" s="13">
        <v>3</v>
      </c>
      <c r="D31" s="13">
        <v>8</v>
      </c>
      <c r="E31" s="10" t="s">
        <v>148</v>
      </c>
      <c r="F31" s="11">
        <f t="shared" si="0"/>
        <v>26.400000000000002</v>
      </c>
      <c r="G31" s="10" t="s">
        <v>102</v>
      </c>
      <c r="H31" s="11">
        <f t="shared" si="1"/>
        <v>42</v>
      </c>
      <c r="I31" s="11">
        <f t="shared" si="2"/>
        <v>68.4</v>
      </c>
      <c r="J31" s="11">
        <v>75.76</v>
      </c>
      <c r="K31" s="11">
        <v>77.01004</v>
      </c>
      <c r="L31" s="11">
        <f t="shared" si="3"/>
        <v>27.360000000000003</v>
      </c>
      <c r="M31" s="11">
        <f t="shared" si="4"/>
        <v>46.206024</v>
      </c>
      <c r="N31" s="11">
        <f t="shared" si="5"/>
        <v>73.566024</v>
      </c>
      <c r="O31" s="13"/>
      <c r="P31" s="13"/>
    </row>
    <row r="32" spans="1:16" ht="24.75" customHeight="1">
      <c r="A32" s="12" t="s">
        <v>117</v>
      </c>
      <c r="B32" s="12" t="s">
        <v>118</v>
      </c>
      <c r="C32" s="13">
        <v>3</v>
      </c>
      <c r="D32" s="13">
        <v>9</v>
      </c>
      <c r="E32" s="10" t="s">
        <v>119</v>
      </c>
      <c r="F32" s="11">
        <f t="shared" si="0"/>
        <v>28.8</v>
      </c>
      <c r="G32" s="10" t="s">
        <v>89</v>
      </c>
      <c r="H32" s="11">
        <f t="shared" si="1"/>
        <v>43.8</v>
      </c>
      <c r="I32" s="11">
        <f t="shared" si="2"/>
        <v>72.6</v>
      </c>
      <c r="J32" s="11">
        <v>85.46</v>
      </c>
      <c r="K32" s="11">
        <v>86.87008999999999</v>
      </c>
      <c r="L32" s="11">
        <f t="shared" si="3"/>
        <v>29.04</v>
      </c>
      <c r="M32" s="11">
        <f t="shared" si="4"/>
        <v>52.12205399999999</v>
      </c>
      <c r="N32" s="11">
        <f t="shared" si="5"/>
        <v>81.16205399999998</v>
      </c>
      <c r="O32" s="13"/>
      <c r="P32" s="13"/>
    </row>
    <row r="33" spans="1:16" ht="24.75" customHeight="1">
      <c r="A33" s="12" t="s">
        <v>80</v>
      </c>
      <c r="B33" s="12" t="s">
        <v>81</v>
      </c>
      <c r="C33" s="13">
        <v>3</v>
      </c>
      <c r="D33" s="13">
        <v>10</v>
      </c>
      <c r="E33" s="10" t="s">
        <v>82</v>
      </c>
      <c r="F33" s="11">
        <f t="shared" si="0"/>
        <v>31.6</v>
      </c>
      <c r="G33" s="10" t="s">
        <v>83</v>
      </c>
      <c r="H33" s="11">
        <f t="shared" si="1"/>
        <v>44.4</v>
      </c>
      <c r="I33" s="11">
        <f t="shared" si="2"/>
        <v>76</v>
      </c>
      <c r="J33" s="11">
        <v>76.22</v>
      </c>
      <c r="K33" s="11">
        <v>77.47762999999999</v>
      </c>
      <c r="L33" s="11">
        <f t="shared" si="3"/>
        <v>30.400000000000002</v>
      </c>
      <c r="M33" s="11">
        <f t="shared" si="4"/>
        <v>46.486577999999994</v>
      </c>
      <c r="N33" s="11">
        <f t="shared" si="5"/>
        <v>76.886578</v>
      </c>
      <c r="O33" s="13"/>
      <c r="P33" s="13"/>
    </row>
    <row r="34" spans="1:16" ht="24.75" customHeight="1">
      <c r="A34" s="12" t="s">
        <v>87</v>
      </c>
      <c r="B34" s="12" t="s">
        <v>88</v>
      </c>
      <c r="C34" s="13">
        <v>3</v>
      </c>
      <c r="D34" s="13">
        <v>11</v>
      </c>
      <c r="E34" s="10" t="s">
        <v>89</v>
      </c>
      <c r="F34" s="11">
        <f t="shared" si="0"/>
        <v>29.200000000000003</v>
      </c>
      <c r="G34" s="10" t="s">
        <v>90</v>
      </c>
      <c r="H34" s="11">
        <f t="shared" si="1"/>
        <v>45.6</v>
      </c>
      <c r="I34" s="11">
        <f t="shared" si="2"/>
        <v>74.80000000000001</v>
      </c>
      <c r="J34" s="11">
        <v>68.55</v>
      </c>
      <c r="K34" s="11">
        <v>69.68107499999999</v>
      </c>
      <c r="L34" s="11">
        <f t="shared" si="3"/>
        <v>29.920000000000005</v>
      </c>
      <c r="M34" s="11">
        <f t="shared" si="4"/>
        <v>41.80864499999999</v>
      </c>
      <c r="N34" s="11">
        <f t="shared" si="5"/>
        <v>71.728645</v>
      </c>
      <c r="O34" s="13"/>
      <c r="P34" s="13"/>
    </row>
    <row r="35" spans="1:16" ht="24.75" customHeight="1">
      <c r="A35" s="12" t="s">
        <v>161</v>
      </c>
      <c r="B35" s="12" t="s">
        <v>162</v>
      </c>
      <c r="C35" s="13">
        <v>3</v>
      </c>
      <c r="D35" s="13">
        <v>12</v>
      </c>
      <c r="E35" s="10" t="s">
        <v>86</v>
      </c>
      <c r="F35" s="11">
        <f t="shared" si="0"/>
        <v>28.400000000000002</v>
      </c>
      <c r="G35" s="10" t="s">
        <v>86</v>
      </c>
      <c r="H35" s="11">
        <f t="shared" si="1"/>
        <v>42.6</v>
      </c>
      <c r="I35" s="11">
        <f t="shared" si="2"/>
        <v>71</v>
      </c>
      <c r="J35" s="11">
        <v>84.43</v>
      </c>
      <c r="K35" s="11">
        <v>85.82309500000001</v>
      </c>
      <c r="L35" s="11">
        <f t="shared" si="3"/>
        <v>28.400000000000002</v>
      </c>
      <c r="M35" s="11">
        <f t="shared" si="4"/>
        <v>51.493857000000006</v>
      </c>
      <c r="N35" s="11">
        <f t="shared" si="5"/>
        <v>79.89385700000001</v>
      </c>
      <c r="O35" s="13"/>
      <c r="P35" s="13"/>
    </row>
    <row r="36" spans="1:16" ht="24.75" customHeight="1">
      <c r="A36" s="12" t="s">
        <v>195</v>
      </c>
      <c r="B36" s="12" t="s">
        <v>196</v>
      </c>
      <c r="C36" s="13">
        <v>3</v>
      </c>
      <c r="D36" s="13">
        <v>13</v>
      </c>
      <c r="E36" s="10" t="s">
        <v>102</v>
      </c>
      <c r="F36" s="11">
        <f aca="true" t="shared" si="6" ref="F36:F67">E36*0.4</f>
        <v>28</v>
      </c>
      <c r="G36" s="10" t="s">
        <v>145</v>
      </c>
      <c r="H36" s="11">
        <f aca="true" t="shared" si="7" ref="H36:H67">G36*0.6</f>
        <v>41.4</v>
      </c>
      <c r="I36" s="11">
        <f aca="true" t="shared" si="8" ref="I36:I67">F36+H36</f>
        <v>69.4</v>
      </c>
      <c r="J36" s="11">
        <v>69.33</v>
      </c>
      <c r="K36" s="11">
        <v>70.473945</v>
      </c>
      <c r="L36" s="11">
        <f aca="true" t="shared" si="9" ref="L36:L67">I36*0.4</f>
        <v>27.760000000000005</v>
      </c>
      <c r="M36" s="11">
        <f aca="true" t="shared" si="10" ref="M36:M67">K36*0.6</f>
        <v>42.284366999999996</v>
      </c>
      <c r="N36" s="11">
        <f aca="true" t="shared" si="11" ref="N36:N67">L36+M36</f>
        <v>70.044367</v>
      </c>
      <c r="O36" s="13"/>
      <c r="P36" s="13"/>
    </row>
    <row r="37" spans="1:16" ht="24.75" customHeight="1">
      <c r="A37" s="12" t="s">
        <v>199</v>
      </c>
      <c r="B37" s="12" t="s">
        <v>200</v>
      </c>
      <c r="C37" s="13">
        <v>3</v>
      </c>
      <c r="D37" s="13">
        <v>14</v>
      </c>
      <c r="E37" s="10" t="s">
        <v>89</v>
      </c>
      <c r="F37" s="11">
        <f t="shared" si="6"/>
        <v>29.200000000000003</v>
      </c>
      <c r="G37" s="10" t="s">
        <v>111</v>
      </c>
      <c r="H37" s="11">
        <f t="shared" si="7"/>
        <v>40.199999999999996</v>
      </c>
      <c r="I37" s="11">
        <f t="shared" si="8"/>
        <v>69.4</v>
      </c>
      <c r="J37" s="11">
        <v>87.3</v>
      </c>
      <c r="K37" s="11">
        <v>88.74045</v>
      </c>
      <c r="L37" s="11">
        <f t="shared" si="9"/>
        <v>27.760000000000005</v>
      </c>
      <c r="M37" s="11">
        <f t="shared" si="10"/>
        <v>53.24426999999999</v>
      </c>
      <c r="N37" s="11">
        <f t="shared" si="11"/>
        <v>81.00426999999999</v>
      </c>
      <c r="O37" s="13"/>
      <c r="P37" s="13"/>
    </row>
    <row r="38" spans="1:16" ht="24.75" customHeight="1">
      <c r="A38" s="12" t="s">
        <v>177</v>
      </c>
      <c r="B38" s="12" t="s">
        <v>178</v>
      </c>
      <c r="C38" s="13">
        <v>3</v>
      </c>
      <c r="D38" s="13">
        <v>15</v>
      </c>
      <c r="E38" s="10" t="s">
        <v>148</v>
      </c>
      <c r="F38" s="11">
        <f t="shared" si="6"/>
        <v>26.400000000000002</v>
      </c>
      <c r="G38" s="10" t="s">
        <v>89</v>
      </c>
      <c r="H38" s="11">
        <f t="shared" si="7"/>
        <v>43.8</v>
      </c>
      <c r="I38" s="11">
        <f t="shared" si="8"/>
        <v>70.2</v>
      </c>
      <c r="J38" s="11">
        <v>87.38</v>
      </c>
      <c r="K38" s="11">
        <v>88.82176999999999</v>
      </c>
      <c r="L38" s="11">
        <f t="shared" si="9"/>
        <v>28.080000000000002</v>
      </c>
      <c r="M38" s="11">
        <f t="shared" si="10"/>
        <v>53.29306199999999</v>
      </c>
      <c r="N38" s="11">
        <f t="shared" si="11"/>
        <v>81.37306199999999</v>
      </c>
      <c r="O38" s="13"/>
      <c r="P38" s="13"/>
    </row>
    <row r="39" spans="1:16" ht="24.75" customHeight="1">
      <c r="A39" s="12" t="s">
        <v>253</v>
      </c>
      <c r="B39" s="12" t="s">
        <v>254</v>
      </c>
      <c r="C39" s="13">
        <v>3</v>
      </c>
      <c r="D39" s="13">
        <v>16</v>
      </c>
      <c r="E39" s="10" t="s">
        <v>145</v>
      </c>
      <c r="F39" s="11">
        <f t="shared" si="6"/>
        <v>27.6</v>
      </c>
      <c r="G39" s="10" t="s">
        <v>124</v>
      </c>
      <c r="H39" s="11">
        <f t="shared" si="7"/>
        <v>40.8</v>
      </c>
      <c r="I39" s="11">
        <f t="shared" si="8"/>
        <v>68.4</v>
      </c>
      <c r="J39" s="11">
        <v>76.58</v>
      </c>
      <c r="K39" s="11">
        <v>77.84357</v>
      </c>
      <c r="L39" s="11">
        <f t="shared" si="9"/>
        <v>27.360000000000003</v>
      </c>
      <c r="M39" s="11">
        <f t="shared" si="10"/>
        <v>46.706142</v>
      </c>
      <c r="N39" s="11">
        <f t="shared" si="11"/>
        <v>74.066142</v>
      </c>
      <c r="O39" s="13"/>
      <c r="P39" s="13"/>
    </row>
    <row r="40" spans="1:16" ht="24.75" customHeight="1">
      <c r="A40" s="12" t="s">
        <v>70</v>
      </c>
      <c r="B40" s="12" t="s">
        <v>71</v>
      </c>
      <c r="C40" s="13">
        <v>3</v>
      </c>
      <c r="D40" s="13">
        <v>17</v>
      </c>
      <c r="E40" s="10" t="s">
        <v>72</v>
      </c>
      <c r="F40" s="11">
        <f t="shared" si="6"/>
        <v>30</v>
      </c>
      <c r="G40" s="10" t="s">
        <v>73</v>
      </c>
      <c r="H40" s="11">
        <f t="shared" si="7"/>
        <v>49.199999999999996</v>
      </c>
      <c r="I40" s="11">
        <f t="shared" si="8"/>
        <v>79.19999999999999</v>
      </c>
      <c r="J40" s="11">
        <v>87.5</v>
      </c>
      <c r="K40" s="11">
        <v>88.94375</v>
      </c>
      <c r="L40" s="11">
        <f t="shared" si="9"/>
        <v>31.679999999999996</v>
      </c>
      <c r="M40" s="11">
        <f t="shared" si="10"/>
        <v>53.366249999999994</v>
      </c>
      <c r="N40" s="11">
        <f t="shared" si="11"/>
        <v>85.04624999999999</v>
      </c>
      <c r="O40" s="13"/>
      <c r="P40" s="13"/>
    </row>
    <row r="41" spans="1:16" ht="24.75" customHeight="1">
      <c r="A41" s="12" t="s">
        <v>135</v>
      </c>
      <c r="B41" s="12" t="s">
        <v>136</v>
      </c>
      <c r="C41" s="13">
        <v>3</v>
      </c>
      <c r="D41" s="13">
        <v>18</v>
      </c>
      <c r="E41" s="10" t="s">
        <v>86</v>
      </c>
      <c r="F41" s="11">
        <f t="shared" si="6"/>
        <v>28.400000000000002</v>
      </c>
      <c r="G41" s="10" t="s">
        <v>89</v>
      </c>
      <c r="H41" s="11">
        <f t="shared" si="7"/>
        <v>43.8</v>
      </c>
      <c r="I41" s="11">
        <f t="shared" si="8"/>
        <v>72.2</v>
      </c>
      <c r="J41" s="11">
        <v>84.31</v>
      </c>
      <c r="K41" s="11">
        <v>85.701115</v>
      </c>
      <c r="L41" s="11">
        <f t="shared" si="9"/>
        <v>28.880000000000003</v>
      </c>
      <c r="M41" s="11">
        <f t="shared" si="10"/>
        <v>51.420669</v>
      </c>
      <c r="N41" s="11">
        <f t="shared" si="11"/>
        <v>80.300669</v>
      </c>
      <c r="O41" s="13"/>
      <c r="P41" s="13"/>
    </row>
    <row r="42" spans="1:16" ht="24.75" customHeight="1">
      <c r="A42" s="12" t="s">
        <v>151</v>
      </c>
      <c r="B42" s="12" t="s">
        <v>152</v>
      </c>
      <c r="C42" s="13">
        <v>3</v>
      </c>
      <c r="D42" s="13">
        <v>19</v>
      </c>
      <c r="E42" s="10" t="s">
        <v>119</v>
      </c>
      <c r="F42" s="11">
        <f t="shared" si="6"/>
        <v>28.8</v>
      </c>
      <c r="G42" s="10" t="s">
        <v>86</v>
      </c>
      <c r="H42" s="11">
        <f t="shared" si="7"/>
        <v>42.6</v>
      </c>
      <c r="I42" s="11">
        <f t="shared" si="8"/>
        <v>71.4</v>
      </c>
      <c r="J42" s="11">
        <v>86.38</v>
      </c>
      <c r="K42" s="11">
        <v>87.80527</v>
      </c>
      <c r="L42" s="11">
        <f t="shared" si="9"/>
        <v>28.560000000000002</v>
      </c>
      <c r="M42" s="11">
        <f t="shared" si="10"/>
        <v>52.683161999999996</v>
      </c>
      <c r="N42" s="11">
        <f t="shared" si="11"/>
        <v>81.243162</v>
      </c>
      <c r="O42" s="13"/>
      <c r="P42" s="13"/>
    </row>
    <row r="43" spans="1:16" ht="24.75" customHeight="1">
      <c r="A43" s="12" t="s">
        <v>167</v>
      </c>
      <c r="B43" s="12" t="s">
        <v>168</v>
      </c>
      <c r="C43" s="13">
        <v>3</v>
      </c>
      <c r="D43" s="13">
        <v>20</v>
      </c>
      <c r="E43" s="10" t="s">
        <v>114</v>
      </c>
      <c r="F43" s="11">
        <f t="shared" si="6"/>
        <v>25.6</v>
      </c>
      <c r="G43" s="10" t="s">
        <v>72</v>
      </c>
      <c r="H43" s="11">
        <f t="shared" si="7"/>
        <v>45</v>
      </c>
      <c r="I43" s="11">
        <f t="shared" si="8"/>
        <v>70.6</v>
      </c>
      <c r="J43" s="11">
        <v>88.23</v>
      </c>
      <c r="K43" s="11">
        <v>89.685795</v>
      </c>
      <c r="L43" s="11">
        <f t="shared" si="9"/>
        <v>28.24</v>
      </c>
      <c r="M43" s="11">
        <f t="shared" si="10"/>
        <v>53.811477</v>
      </c>
      <c r="N43" s="11">
        <f t="shared" si="11"/>
        <v>82.05147699999999</v>
      </c>
      <c r="O43" s="13"/>
      <c r="P43" s="13"/>
    </row>
    <row r="44" spans="1:16" ht="24.75" customHeight="1">
      <c r="A44" s="12" t="s">
        <v>249</v>
      </c>
      <c r="B44" s="12" t="s">
        <v>250</v>
      </c>
      <c r="C44" s="13">
        <v>3</v>
      </c>
      <c r="D44" s="13">
        <v>21</v>
      </c>
      <c r="E44" s="10" t="s">
        <v>148</v>
      </c>
      <c r="F44" s="11">
        <f t="shared" si="6"/>
        <v>26.400000000000002</v>
      </c>
      <c r="G44" s="10" t="s">
        <v>102</v>
      </c>
      <c r="H44" s="11">
        <f t="shared" si="7"/>
        <v>42</v>
      </c>
      <c r="I44" s="11">
        <f t="shared" si="8"/>
        <v>68.4</v>
      </c>
      <c r="J44" s="11">
        <v>90.16</v>
      </c>
      <c r="K44" s="11">
        <v>91.64764</v>
      </c>
      <c r="L44" s="11">
        <f t="shared" si="9"/>
        <v>27.360000000000003</v>
      </c>
      <c r="M44" s="11">
        <f t="shared" si="10"/>
        <v>54.988583999999996</v>
      </c>
      <c r="N44" s="11">
        <f t="shared" si="11"/>
        <v>82.348584</v>
      </c>
      <c r="O44" s="13"/>
      <c r="P44" s="13"/>
    </row>
    <row r="45" spans="1:16" ht="24.75" customHeight="1">
      <c r="A45" s="12" t="s">
        <v>179</v>
      </c>
      <c r="B45" s="12" t="s">
        <v>180</v>
      </c>
      <c r="C45" s="13">
        <v>4</v>
      </c>
      <c r="D45" s="13">
        <v>1</v>
      </c>
      <c r="E45" s="10" t="s">
        <v>145</v>
      </c>
      <c r="F45" s="11">
        <f t="shared" si="6"/>
        <v>27.6</v>
      </c>
      <c r="G45" s="10" t="s">
        <v>86</v>
      </c>
      <c r="H45" s="11">
        <f t="shared" si="7"/>
        <v>42.6</v>
      </c>
      <c r="I45" s="11">
        <f t="shared" si="8"/>
        <v>70.2</v>
      </c>
      <c r="J45" s="11">
        <v>85.8</v>
      </c>
      <c r="K45" s="11">
        <v>87.06125999999999</v>
      </c>
      <c r="L45" s="11">
        <f t="shared" si="9"/>
        <v>28.080000000000002</v>
      </c>
      <c r="M45" s="11">
        <f t="shared" si="10"/>
        <v>52.23675599999999</v>
      </c>
      <c r="N45" s="11">
        <f t="shared" si="11"/>
        <v>80.316756</v>
      </c>
      <c r="O45" s="13"/>
      <c r="P45" s="13"/>
    </row>
    <row r="46" spans="1:16" ht="24.75" customHeight="1">
      <c r="A46" s="12" t="s">
        <v>98</v>
      </c>
      <c r="B46" s="12" t="s">
        <v>99</v>
      </c>
      <c r="C46" s="13">
        <v>4</v>
      </c>
      <c r="D46" s="13">
        <v>2</v>
      </c>
      <c r="E46" s="10" t="s">
        <v>83</v>
      </c>
      <c r="F46" s="11">
        <f t="shared" si="6"/>
        <v>29.6</v>
      </c>
      <c r="G46" s="10" t="s">
        <v>83</v>
      </c>
      <c r="H46" s="11">
        <f t="shared" si="7"/>
        <v>44.4</v>
      </c>
      <c r="I46" s="11">
        <f t="shared" si="8"/>
        <v>74</v>
      </c>
      <c r="J46" s="11">
        <v>78.4</v>
      </c>
      <c r="K46" s="11">
        <v>79.55248</v>
      </c>
      <c r="L46" s="11">
        <f t="shared" si="9"/>
        <v>29.6</v>
      </c>
      <c r="M46" s="11">
        <f t="shared" si="10"/>
        <v>47.731488</v>
      </c>
      <c r="N46" s="11">
        <f t="shared" si="11"/>
        <v>77.33148800000001</v>
      </c>
      <c r="O46" s="13"/>
      <c r="P46" s="13"/>
    </row>
    <row r="47" spans="1:16" ht="24.75" customHeight="1">
      <c r="A47" s="12" t="s">
        <v>219</v>
      </c>
      <c r="B47" s="12" t="s">
        <v>220</v>
      </c>
      <c r="C47" s="13">
        <v>4</v>
      </c>
      <c r="D47" s="13">
        <v>3</v>
      </c>
      <c r="E47" s="10" t="s">
        <v>148</v>
      </c>
      <c r="F47" s="11">
        <f t="shared" si="6"/>
        <v>26.400000000000002</v>
      </c>
      <c r="G47" s="10" t="s">
        <v>86</v>
      </c>
      <c r="H47" s="11">
        <f t="shared" si="7"/>
        <v>42.6</v>
      </c>
      <c r="I47" s="11">
        <f t="shared" si="8"/>
        <v>69</v>
      </c>
      <c r="J47" s="11">
        <v>88.4</v>
      </c>
      <c r="K47" s="11">
        <v>89.69948</v>
      </c>
      <c r="L47" s="11">
        <f t="shared" si="9"/>
        <v>27.6</v>
      </c>
      <c r="M47" s="11">
        <f t="shared" si="10"/>
        <v>53.81968799999999</v>
      </c>
      <c r="N47" s="11">
        <f t="shared" si="11"/>
        <v>81.419688</v>
      </c>
      <c r="O47" s="13"/>
      <c r="P47" s="13"/>
    </row>
    <row r="48" spans="1:16" ht="24.75" customHeight="1">
      <c r="A48" s="12" t="s">
        <v>109</v>
      </c>
      <c r="B48" s="12" t="s">
        <v>110</v>
      </c>
      <c r="C48" s="13">
        <v>4</v>
      </c>
      <c r="D48" s="13">
        <v>4</v>
      </c>
      <c r="E48" s="10" t="s">
        <v>111</v>
      </c>
      <c r="F48" s="11">
        <f t="shared" si="6"/>
        <v>26.8</v>
      </c>
      <c r="G48" s="10" t="s">
        <v>93</v>
      </c>
      <c r="H48" s="11">
        <f t="shared" si="7"/>
        <v>46.199999999999996</v>
      </c>
      <c r="I48" s="11">
        <f t="shared" si="8"/>
        <v>73</v>
      </c>
      <c r="J48" s="11">
        <v>84</v>
      </c>
      <c r="K48" s="11">
        <v>85.23479999999999</v>
      </c>
      <c r="L48" s="11">
        <f t="shared" si="9"/>
        <v>29.200000000000003</v>
      </c>
      <c r="M48" s="11">
        <f t="shared" si="10"/>
        <v>51.140879999999996</v>
      </c>
      <c r="N48" s="11">
        <f t="shared" si="11"/>
        <v>80.34088</v>
      </c>
      <c r="O48" s="13"/>
      <c r="P48" s="13"/>
    </row>
    <row r="49" spans="1:16" ht="24.75" customHeight="1">
      <c r="A49" s="12" t="s">
        <v>193</v>
      </c>
      <c r="B49" s="12" t="s">
        <v>194</v>
      </c>
      <c r="C49" s="13">
        <v>4</v>
      </c>
      <c r="D49" s="13">
        <v>5</v>
      </c>
      <c r="E49" s="10" t="s">
        <v>72</v>
      </c>
      <c r="F49" s="11">
        <f t="shared" si="6"/>
        <v>30</v>
      </c>
      <c r="G49" s="10" t="s">
        <v>148</v>
      </c>
      <c r="H49" s="11">
        <f t="shared" si="7"/>
        <v>39.6</v>
      </c>
      <c r="I49" s="11">
        <f t="shared" si="8"/>
        <v>69.6</v>
      </c>
      <c r="J49" s="11">
        <v>89.8</v>
      </c>
      <c r="K49" s="11">
        <v>91.12006</v>
      </c>
      <c r="L49" s="11">
        <f t="shared" si="9"/>
        <v>27.84</v>
      </c>
      <c r="M49" s="11">
        <f t="shared" si="10"/>
        <v>54.672036</v>
      </c>
      <c r="N49" s="11">
        <f t="shared" si="11"/>
        <v>82.512036</v>
      </c>
      <c r="O49" s="13"/>
      <c r="P49" s="13"/>
    </row>
    <row r="50" spans="1:16" ht="24.75" customHeight="1">
      <c r="A50" s="12" t="s">
        <v>100</v>
      </c>
      <c r="B50" s="12" t="s">
        <v>101</v>
      </c>
      <c r="C50" s="13">
        <v>4</v>
      </c>
      <c r="D50" s="13">
        <v>6</v>
      </c>
      <c r="E50" s="10" t="s">
        <v>82</v>
      </c>
      <c r="F50" s="11">
        <f t="shared" si="6"/>
        <v>31.6</v>
      </c>
      <c r="G50" s="10" t="s">
        <v>102</v>
      </c>
      <c r="H50" s="11">
        <f t="shared" si="7"/>
        <v>42</v>
      </c>
      <c r="I50" s="11">
        <f t="shared" si="8"/>
        <v>73.6</v>
      </c>
      <c r="J50" s="11">
        <v>77.4</v>
      </c>
      <c r="K50" s="11">
        <v>78.53778</v>
      </c>
      <c r="L50" s="11">
        <f t="shared" si="9"/>
        <v>29.439999999999998</v>
      </c>
      <c r="M50" s="11">
        <f t="shared" si="10"/>
        <v>47.122668</v>
      </c>
      <c r="N50" s="11">
        <f t="shared" si="11"/>
        <v>76.562668</v>
      </c>
      <c r="O50" s="13"/>
      <c r="P50" s="13"/>
    </row>
    <row r="51" spans="1:16" ht="24.75" customHeight="1">
      <c r="A51" s="12" t="s">
        <v>165</v>
      </c>
      <c r="B51" s="12" t="s">
        <v>166</v>
      </c>
      <c r="C51" s="13">
        <v>4</v>
      </c>
      <c r="D51" s="13">
        <v>7</v>
      </c>
      <c r="E51" s="10" t="s">
        <v>114</v>
      </c>
      <c r="F51" s="11">
        <f t="shared" si="6"/>
        <v>25.6</v>
      </c>
      <c r="G51" s="10" t="s">
        <v>72</v>
      </c>
      <c r="H51" s="11">
        <f t="shared" si="7"/>
        <v>45</v>
      </c>
      <c r="I51" s="11">
        <f t="shared" si="8"/>
        <v>70.6</v>
      </c>
      <c r="J51" s="11">
        <v>84.6</v>
      </c>
      <c r="K51" s="11">
        <v>85.84361999999999</v>
      </c>
      <c r="L51" s="11">
        <f t="shared" si="9"/>
        <v>28.24</v>
      </c>
      <c r="M51" s="11">
        <f t="shared" si="10"/>
        <v>51.50617199999999</v>
      </c>
      <c r="N51" s="11">
        <f t="shared" si="11"/>
        <v>79.74617199999999</v>
      </c>
      <c r="O51" s="13"/>
      <c r="P51" s="13"/>
    </row>
    <row r="52" spans="1:16" ht="24.75" customHeight="1">
      <c r="A52" s="12" t="s">
        <v>96</v>
      </c>
      <c r="B52" s="12" t="s">
        <v>97</v>
      </c>
      <c r="C52" s="13">
        <v>4</v>
      </c>
      <c r="D52" s="13">
        <v>8</v>
      </c>
      <c r="E52" s="10" t="s">
        <v>72</v>
      </c>
      <c r="F52" s="11">
        <f t="shared" si="6"/>
        <v>30</v>
      </c>
      <c r="G52" s="10" t="s">
        <v>83</v>
      </c>
      <c r="H52" s="11">
        <f t="shared" si="7"/>
        <v>44.4</v>
      </c>
      <c r="I52" s="11">
        <f t="shared" si="8"/>
        <v>74.4</v>
      </c>
      <c r="J52" s="11">
        <v>81</v>
      </c>
      <c r="K52" s="11">
        <v>82.19069999999999</v>
      </c>
      <c r="L52" s="11">
        <f t="shared" si="9"/>
        <v>29.760000000000005</v>
      </c>
      <c r="M52" s="11">
        <f t="shared" si="10"/>
        <v>49.31441999999999</v>
      </c>
      <c r="N52" s="11">
        <f t="shared" si="11"/>
        <v>79.07442</v>
      </c>
      <c r="O52" s="13"/>
      <c r="P52" s="13"/>
    </row>
    <row r="53" spans="1:16" ht="24.75" customHeight="1">
      <c r="A53" s="12" t="s">
        <v>112</v>
      </c>
      <c r="B53" s="12" t="s">
        <v>113</v>
      </c>
      <c r="C53" s="13">
        <v>4</v>
      </c>
      <c r="D53" s="13">
        <v>9</v>
      </c>
      <c r="E53" s="10" t="s">
        <v>114</v>
      </c>
      <c r="F53" s="11">
        <f t="shared" si="6"/>
        <v>25.6</v>
      </c>
      <c r="G53" s="10" t="s">
        <v>82</v>
      </c>
      <c r="H53" s="11">
        <f t="shared" si="7"/>
        <v>47.4</v>
      </c>
      <c r="I53" s="11">
        <f t="shared" si="8"/>
        <v>73</v>
      </c>
      <c r="J53" s="11">
        <v>88</v>
      </c>
      <c r="K53" s="11">
        <v>89.2936</v>
      </c>
      <c r="L53" s="11">
        <f t="shared" si="9"/>
        <v>29.200000000000003</v>
      </c>
      <c r="M53" s="11">
        <f t="shared" si="10"/>
        <v>53.576159999999994</v>
      </c>
      <c r="N53" s="11">
        <f t="shared" si="11"/>
        <v>82.77616</v>
      </c>
      <c r="O53" s="13"/>
      <c r="P53" s="13"/>
    </row>
    <row r="54" spans="1:16" ht="24.75" customHeight="1">
      <c r="A54" s="12" t="s">
        <v>240</v>
      </c>
      <c r="B54" s="12" t="s">
        <v>241</v>
      </c>
      <c r="C54" s="13">
        <v>4</v>
      </c>
      <c r="D54" s="13">
        <v>10</v>
      </c>
      <c r="E54" s="10" t="s">
        <v>173</v>
      </c>
      <c r="F54" s="11">
        <f t="shared" si="6"/>
        <v>24.8</v>
      </c>
      <c r="G54" s="10" t="s">
        <v>89</v>
      </c>
      <c r="H54" s="11">
        <f t="shared" si="7"/>
        <v>43.8</v>
      </c>
      <c r="I54" s="11">
        <f t="shared" si="8"/>
        <v>68.6</v>
      </c>
      <c r="J54" s="11">
        <v>72</v>
      </c>
      <c r="K54" s="11">
        <v>73.05839999999999</v>
      </c>
      <c r="L54" s="11">
        <f t="shared" si="9"/>
        <v>27.439999999999998</v>
      </c>
      <c r="M54" s="11">
        <f t="shared" si="10"/>
        <v>43.83503999999999</v>
      </c>
      <c r="N54" s="11">
        <f t="shared" si="11"/>
        <v>71.27503999999999</v>
      </c>
      <c r="O54" s="13"/>
      <c r="P54" s="13"/>
    </row>
    <row r="55" spans="1:16" ht="24.75" customHeight="1">
      <c r="A55" s="12" t="s">
        <v>259</v>
      </c>
      <c r="B55" s="12" t="s">
        <v>260</v>
      </c>
      <c r="C55" s="13">
        <v>4</v>
      </c>
      <c r="D55" s="13">
        <v>11</v>
      </c>
      <c r="E55" s="10" t="s">
        <v>72</v>
      </c>
      <c r="F55" s="11">
        <f t="shared" si="6"/>
        <v>30</v>
      </c>
      <c r="G55" s="10" t="s">
        <v>114</v>
      </c>
      <c r="H55" s="11">
        <f t="shared" si="7"/>
        <v>38.4</v>
      </c>
      <c r="I55" s="11">
        <f t="shared" si="8"/>
        <v>68.4</v>
      </c>
      <c r="J55" s="11">
        <v>82.2</v>
      </c>
      <c r="K55" s="11">
        <v>83.40834</v>
      </c>
      <c r="L55" s="11">
        <f t="shared" si="9"/>
        <v>27.360000000000003</v>
      </c>
      <c r="M55" s="11">
        <f t="shared" si="10"/>
        <v>50.045004</v>
      </c>
      <c r="N55" s="11">
        <f t="shared" si="11"/>
        <v>77.405004</v>
      </c>
      <c r="O55" s="13"/>
      <c r="P55" s="13"/>
    </row>
    <row r="56" spans="1:16" ht="24.75" customHeight="1">
      <c r="A56" s="12" t="s">
        <v>189</v>
      </c>
      <c r="B56" s="12" t="s">
        <v>190</v>
      </c>
      <c r="C56" s="13">
        <v>4</v>
      </c>
      <c r="D56" s="13">
        <v>12</v>
      </c>
      <c r="E56" s="10" t="s">
        <v>72</v>
      </c>
      <c r="F56" s="11">
        <f t="shared" si="6"/>
        <v>30</v>
      </c>
      <c r="G56" s="10" t="s">
        <v>148</v>
      </c>
      <c r="H56" s="11">
        <f t="shared" si="7"/>
        <v>39.6</v>
      </c>
      <c r="I56" s="11">
        <f t="shared" si="8"/>
        <v>69.6</v>
      </c>
      <c r="J56" s="11">
        <v>78.2</v>
      </c>
      <c r="K56" s="11">
        <v>79.34954</v>
      </c>
      <c r="L56" s="11">
        <f t="shared" si="9"/>
        <v>27.84</v>
      </c>
      <c r="M56" s="11">
        <f t="shared" si="10"/>
        <v>47.609724</v>
      </c>
      <c r="N56" s="11">
        <f t="shared" si="11"/>
        <v>75.449724</v>
      </c>
      <c r="O56" s="13"/>
      <c r="P56" s="13"/>
    </row>
    <row r="57" spans="1:16" ht="24.75" customHeight="1">
      <c r="A57" s="12" t="s">
        <v>107</v>
      </c>
      <c r="B57" s="12" t="s">
        <v>108</v>
      </c>
      <c r="C57" s="13">
        <v>4</v>
      </c>
      <c r="D57" s="13">
        <v>13</v>
      </c>
      <c r="E57" s="10" t="s">
        <v>90</v>
      </c>
      <c r="F57" s="11">
        <f t="shared" si="6"/>
        <v>30.400000000000002</v>
      </c>
      <c r="G57" s="10" t="s">
        <v>86</v>
      </c>
      <c r="H57" s="11">
        <f t="shared" si="7"/>
        <v>42.6</v>
      </c>
      <c r="I57" s="11">
        <f t="shared" si="8"/>
        <v>73</v>
      </c>
      <c r="J57" s="11">
        <v>81.6</v>
      </c>
      <c r="K57" s="11">
        <v>82.79951999999999</v>
      </c>
      <c r="L57" s="11">
        <f t="shared" si="9"/>
        <v>29.200000000000003</v>
      </c>
      <c r="M57" s="11">
        <f t="shared" si="10"/>
        <v>49.67971199999999</v>
      </c>
      <c r="N57" s="11">
        <f t="shared" si="11"/>
        <v>78.87971199999998</v>
      </c>
      <c r="O57" s="13"/>
      <c r="P57" s="13"/>
    </row>
    <row r="58" spans="1:16" ht="24.75" customHeight="1">
      <c r="A58" s="12" t="s">
        <v>210</v>
      </c>
      <c r="B58" s="12" t="s">
        <v>211</v>
      </c>
      <c r="C58" s="13">
        <v>4</v>
      </c>
      <c r="D58" s="13">
        <v>14</v>
      </c>
      <c r="E58" s="10" t="s">
        <v>86</v>
      </c>
      <c r="F58" s="11">
        <f t="shared" si="6"/>
        <v>28.400000000000002</v>
      </c>
      <c r="G58" s="10" t="s">
        <v>124</v>
      </c>
      <c r="H58" s="11">
        <f t="shared" si="7"/>
        <v>40.8</v>
      </c>
      <c r="I58" s="11">
        <f t="shared" si="8"/>
        <v>69.2</v>
      </c>
      <c r="J58" s="11">
        <v>74.8</v>
      </c>
      <c r="K58" s="11">
        <v>75.89956</v>
      </c>
      <c r="L58" s="11">
        <f t="shared" si="9"/>
        <v>27.680000000000003</v>
      </c>
      <c r="M58" s="11">
        <f t="shared" si="10"/>
        <v>45.539736</v>
      </c>
      <c r="N58" s="11">
        <f t="shared" si="11"/>
        <v>73.219736</v>
      </c>
      <c r="O58" s="13"/>
      <c r="P58" s="13"/>
    </row>
    <row r="59" spans="1:16" ht="24.75" customHeight="1">
      <c r="A59" s="12" t="s">
        <v>208</v>
      </c>
      <c r="B59" s="12" t="s">
        <v>209</v>
      </c>
      <c r="C59" s="13">
        <v>4</v>
      </c>
      <c r="D59" s="13">
        <v>15</v>
      </c>
      <c r="E59" s="10" t="s">
        <v>83</v>
      </c>
      <c r="F59" s="11">
        <f t="shared" si="6"/>
        <v>29.6</v>
      </c>
      <c r="G59" s="10" t="s">
        <v>148</v>
      </c>
      <c r="H59" s="11">
        <f t="shared" si="7"/>
        <v>39.6</v>
      </c>
      <c r="I59" s="11">
        <f t="shared" si="8"/>
        <v>69.2</v>
      </c>
      <c r="J59" s="11">
        <v>76</v>
      </c>
      <c r="K59" s="11">
        <v>77.1172</v>
      </c>
      <c r="L59" s="11">
        <f t="shared" si="9"/>
        <v>27.680000000000003</v>
      </c>
      <c r="M59" s="11">
        <f t="shared" si="10"/>
        <v>46.27032</v>
      </c>
      <c r="N59" s="11">
        <f t="shared" si="11"/>
        <v>73.95032</v>
      </c>
      <c r="O59" s="13"/>
      <c r="P59" s="13"/>
    </row>
    <row r="60" spans="1:16" ht="24.75" customHeight="1">
      <c r="A60" s="12" t="s">
        <v>103</v>
      </c>
      <c r="B60" s="12" t="s">
        <v>104</v>
      </c>
      <c r="C60" s="13">
        <v>4</v>
      </c>
      <c r="D60" s="13">
        <v>16</v>
      </c>
      <c r="E60" s="10" t="s">
        <v>79</v>
      </c>
      <c r="F60" s="11">
        <f t="shared" si="6"/>
        <v>31.200000000000003</v>
      </c>
      <c r="G60" s="10" t="s">
        <v>102</v>
      </c>
      <c r="H60" s="11">
        <f t="shared" si="7"/>
        <v>42</v>
      </c>
      <c r="I60" s="11">
        <f t="shared" si="8"/>
        <v>73.2</v>
      </c>
      <c r="J60" s="11">
        <v>80.8</v>
      </c>
      <c r="K60" s="11">
        <v>81.98776</v>
      </c>
      <c r="L60" s="11">
        <f t="shared" si="9"/>
        <v>29.28</v>
      </c>
      <c r="M60" s="11">
        <f t="shared" si="10"/>
        <v>49.19265599999999</v>
      </c>
      <c r="N60" s="11">
        <f t="shared" si="11"/>
        <v>78.472656</v>
      </c>
      <c r="O60" s="13"/>
      <c r="P60" s="13"/>
    </row>
    <row r="61" spans="1:16" ht="24.75" customHeight="1">
      <c r="A61" s="12" t="s">
        <v>91</v>
      </c>
      <c r="B61" s="12" t="s">
        <v>92</v>
      </c>
      <c r="C61" s="13">
        <v>4</v>
      </c>
      <c r="D61" s="13">
        <v>17</v>
      </c>
      <c r="E61" s="10" t="s">
        <v>86</v>
      </c>
      <c r="F61" s="11">
        <f t="shared" si="6"/>
        <v>28.400000000000002</v>
      </c>
      <c r="G61" s="10" t="s">
        <v>93</v>
      </c>
      <c r="H61" s="11">
        <f t="shared" si="7"/>
        <v>46.199999999999996</v>
      </c>
      <c r="I61" s="11">
        <f t="shared" si="8"/>
        <v>74.6</v>
      </c>
      <c r="J61" s="11">
        <v>84.4</v>
      </c>
      <c r="K61" s="11">
        <v>85.64068</v>
      </c>
      <c r="L61" s="11">
        <f t="shared" si="9"/>
        <v>29.84</v>
      </c>
      <c r="M61" s="11">
        <f t="shared" si="10"/>
        <v>51.384408</v>
      </c>
      <c r="N61" s="11">
        <f t="shared" si="11"/>
        <v>81.224408</v>
      </c>
      <c r="O61" s="13"/>
      <c r="P61" s="13"/>
    </row>
    <row r="62" spans="1:16" ht="24.75" customHeight="1">
      <c r="A62" s="12" t="s">
        <v>137</v>
      </c>
      <c r="B62" s="12" t="s">
        <v>138</v>
      </c>
      <c r="C62" s="13">
        <v>4</v>
      </c>
      <c r="D62" s="13">
        <v>18</v>
      </c>
      <c r="E62" s="10" t="s">
        <v>119</v>
      </c>
      <c r="F62" s="11">
        <f t="shared" si="6"/>
        <v>28.8</v>
      </c>
      <c r="G62" s="10" t="s">
        <v>119</v>
      </c>
      <c r="H62" s="11">
        <f t="shared" si="7"/>
        <v>43.199999999999996</v>
      </c>
      <c r="I62" s="11">
        <f t="shared" si="8"/>
        <v>72</v>
      </c>
      <c r="J62" s="11">
        <v>81.8</v>
      </c>
      <c r="K62" s="11">
        <v>83.00245999999999</v>
      </c>
      <c r="L62" s="11">
        <f t="shared" si="9"/>
        <v>28.8</v>
      </c>
      <c r="M62" s="11">
        <f t="shared" si="10"/>
        <v>49.80147599999999</v>
      </c>
      <c r="N62" s="11">
        <f t="shared" si="11"/>
        <v>78.60147599999999</v>
      </c>
      <c r="O62" s="13"/>
      <c r="P62" s="13"/>
    </row>
    <row r="63" spans="1:16" ht="24.75" customHeight="1">
      <c r="A63" s="12" t="s">
        <v>133</v>
      </c>
      <c r="B63" s="12" t="s">
        <v>134</v>
      </c>
      <c r="C63" s="13">
        <v>4</v>
      </c>
      <c r="D63" s="13">
        <v>19</v>
      </c>
      <c r="E63" s="10" t="s">
        <v>86</v>
      </c>
      <c r="F63" s="11">
        <f t="shared" si="6"/>
        <v>28.400000000000002</v>
      </c>
      <c r="G63" s="10" t="s">
        <v>89</v>
      </c>
      <c r="H63" s="11">
        <f t="shared" si="7"/>
        <v>43.8</v>
      </c>
      <c r="I63" s="11">
        <f t="shared" si="8"/>
        <v>72.2</v>
      </c>
      <c r="J63" s="11">
        <v>87</v>
      </c>
      <c r="K63" s="11">
        <v>88.2789</v>
      </c>
      <c r="L63" s="11">
        <f t="shared" si="9"/>
        <v>28.880000000000003</v>
      </c>
      <c r="M63" s="11">
        <f t="shared" si="10"/>
        <v>52.96733999999999</v>
      </c>
      <c r="N63" s="11">
        <f t="shared" si="11"/>
        <v>81.84734</v>
      </c>
      <c r="O63" s="13"/>
      <c r="P63" s="13"/>
    </row>
    <row r="64" spans="1:16" ht="24.75" customHeight="1">
      <c r="A64" s="12" t="s">
        <v>115</v>
      </c>
      <c r="B64" s="12" t="s">
        <v>116</v>
      </c>
      <c r="C64" s="13">
        <v>4</v>
      </c>
      <c r="D64" s="13">
        <v>20</v>
      </c>
      <c r="E64" s="10" t="s">
        <v>93</v>
      </c>
      <c r="F64" s="11">
        <f t="shared" si="6"/>
        <v>30.8</v>
      </c>
      <c r="G64" s="10" t="s">
        <v>102</v>
      </c>
      <c r="H64" s="11">
        <f t="shared" si="7"/>
        <v>42</v>
      </c>
      <c r="I64" s="11">
        <f t="shared" si="8"/>
        <v>72.8</v>
      </c>
      <c r="J64" s="11">
        <v>85</v>
      </c>
      <c r="K64" s="11">
        <v>86.2495</v>
      </c>
      <c r="L64" s="11">
        <f t="shared" si="9"/>
        <v>29.12</v>
      </c>
      <c r="M64" s="11">
        <f t="shared" si="10"/>
        <v>51.7497</v>
      </c>
      <c r="N64" s="11">
        <f t="shared" si="11"/>
        <v>80.8697</v>
      </c>
      <c r="O64" s="13"/>
      <c r="P64" s="13"/>
    </row>
    <row r="65" spans="1:16" ht="24.75" customHeight="1">
      <c r="A65" s="12" t="s">
        <v>146</v>
      </c>
      <c r="B65" s="12" t="s">
        <v>147</v>
      </c>
      <c r="C65" s="13">
        <v>4</v>
      </c>
      <c r="D65" s="13">
        <v>21</v>
      </c>
      <c r="E65" s="10" t="s">
        <v>148</v>
      </c>
      <c r="F65" s="11">
        <f t="shared" si="6"/>
        <v>26.400000000000002</v>
      </c>
      <c r="G65" s="10" t="s">
        <v>72</v>
      </c>
      <c r="H65" s="11">
        <f t="shared" si="7"/>
        <v>45</v>
      </c>
      <c r="I65" s="11">
        <f t="shared" si="8"/>
        <v>71.4</v>
      </c>
      <c r="J65" s="11">
        <v>84</v>
      </c>
      <c r="K65" s="11">
        <v>85.23479999999999</v>
      </c>
      <c r="L65" s="11">
        <f t="shared" si="9"/>
        <v>28.560000000000002</v>
      </c>
      <c r="M65" s="11">
        <f t="shared" si="10"/>
        <v>51.140879999999996</v>
      </c>
      <c r="N65" s="11">
        <f t="shared" si="11"/>
        <v>79.70088</v>
      </c>
      <c r="O65" s="13"/>
      <c r="P65" s="13"/>
    </row>
    <row r="66" spans="1:16" ht="24.75" customHeight="1">
      <c r="A66" s="12" t="s">
        <v>157</v>
      </c>
      <c r="B66" s="12" t="s">
        <v>158</v>
      </c>
      <c r="C66" s="13">
        <v>5</v>
      </c>
      <c r="D66" s="13">
        <v>1</v>
      </c>
      <c r="E66" s="10" t="s">
        <v>111</v>
      </c>
      <c r="F66" s="11">
        <f t="shared" si="6"/>
        <v>26.8</v>
      </c>
      <c r="G66" s="10" t="s">
        <v>83</v>
      </c>
      <c r="H66" s="11">
        <f t="shared" si="7"/>
        <v>44.4</v>
      </c>
      <c r="I66" s="11">
        <f t="shared" si="8"/>
        <v>71.2</v>
      </c>
      <c r="J66" s="11">
        <v>85.14</v>
      </c>
      <c r="K66" s="11">
        <v>86.25533399999999</v>
      </c>
      <c r="L66" s="11">
        <f t="shared" si="9"/>
        <v>28.480000000000004</v>
      </c>
      <c r="M66" s="11">
        <f t="shared" si="10"/>
        <v>51.75320039999999</v>
      </c>
      <c r="N66" s="11">
        <f t="shared" si="11"/>
        <v>80.23320039999999</v>
      </c>
      <c r="O66" s="13"/>
      <c r="P66" s="13"/>
    </row>
    <row r="67" spans="1:16" ht="24.75" customHeight="1">
      <c r="A67" s="12" t="s">
        <v>197</v>
      </c>
      <c r="B67" s="12" t="s">
        <v>198</v>
      </c>
      <c r="C67" s="13">
        <v>5</v>
      </c>
      <c r="D67" s="13">
        <v>2</v>
      </c>
      <c r="E67" s="10" t="s">
        <v>102</v>
      </c>
      <c r="F67" s="11">
        <f t="shared" si="6"/>
        <v>28</v>
      </c>
      <c r="G67" s="10" t="s">
        <v>145</v>
      </c>
      <c r="H67" s="11">
        <f t="shared" si="7"/>
        <v>41.4</v>
      </c>
      <c r="I67" s="11">
        <f t="shared" si="8"/>
        <v>69.4</v>
      </c>
      <c r="J67" s="11">
        <v>79.2</v>
      </c>
      <c r="K67" s="11">
        <v>80.23751999999999</v>
      </c>
      <c r="L67" s="11">
        <f t="shared" si="9"/>
        <v>27.760000000000005</v>
      </c>
      <c r="M67" s="11">
        <f t="shared" si="10"/>
        <v>48.14251199999999</v>
      </c>
      <c r="N67" s="11">
        <f t="shared" si="11"/>
        <v>75.902512</v>
      </c>
      <c r="O67" s="13"/>
      <c r="P67" s="13"/>
    </row>
    <row r="68" spans="1:16" ht="24.75" customHeight="1">
      <c r="A68" s="12" t="s">
        <v>122</v>
      </c>
      <c r="B68" s="12" t="s">
        <v>123</v>
      </c>
      <c r="C68" s="13">
        <v>5</v>
      </c>
      <c r="D68" s="13">
        <v>3</v>
      </c>
      <c r="E68" s="10" t="s">
        <v>82</v>
      </c>
      <c r="F68" s="11">
        <f aca="true" t="shared" si="12" ref="F68:F88">E68*0.4</f>
        <v>31.6</v>
      </c>
      <c r="G68" s="10" t="s">
        <v>124</v>
      </c>
      <c r="H68" s="11">
        <f aca="true" t="shared" si="13" ref="H68:H88">G68*0.6</f>
        <v>40.8</v>
      </c>
      <c r="I68" s="11">
        <f aca="true" t="shared" si="14" ref="I68:I88">F68+H68</f>
        <v>72.4</v>
      </c>
      <c r="J68" s="11">
        <v>72</v>
      </c>
      <c r="K68" s="11">
        <v>72.94319999999999</v>
      </c>
      <c r="L68" s="11">
        <f aca="true" t="shared" si="15" ref="L68:L88">I68*0.4</f>
        <v>28.960000000000004</v>
      </c>
      <c r="M68" s="11">
        <f aca="true" t="shared" si="16" ref="M68:M88">K68*0.6</f>
        <v>43.765919999999994</v>
      </c>
      <c r="N68" s="11">
        <f aca="true" t="shared" si="17" ref="N68:N88">L68+M68</f>
        <v>72.72592</v>
      </c>
      <c r="O68" s="13"/>
      <c r="P68" s="13"/>
    </row>
    <row r="69" spans="1:16" ht="24.75" customHeight="1">
      <c r="A69" s="12" t="s">
        <v>251</v>
      </c>
      <c r="B69" s="12" t="s">
        <v>252</v>
      </c>
      <c r="C69" s="13">
        <v>5</v>
      </c>
      <c r="D69" s="13">
        <v>4</v>
      </c>
      <c r="E69" s="10" t="s">
        <v>148</v>
      </c>
      <c r="F69" s="11">
        <f t="shared" si="12"/>
        <v>26.400000000000002</v>
      </c>
      <c r="G69" s="10" t="s">
        <v>102</v>
      </c>
      <c r="H69" s="11">
        <f t="shared" si="13"/>
        <v>42</v>
      </c>
      <c r="I69" s="11">
        <f t="shared" si="14"/>
        <v>68.4</v>
      </c>
      <c r="J69" s="11">
        <v>82.5</v>
      </c>
      <c r="K69" s="11">
        <v>83.58075</v>
      </c>
      <c r="L69" s="11">
        <f t="shared" si="15"/>
        <v>27.360000000000003</v>
      </c>
      <c r="M69" s="11">
        <f t="shared" si="16"/>
        <v>50.14845</v>
      </c>
      <c r="N69" s="11">
        <f t="shared" si="17"/>
        <v>77.50845</v>
      </c>
      <c r="O69" s="13"/>
      <c r="P69" s="13"/>
    </row>
    <row r="70" spans="1:16" ht="24.75" customHeight="1">
      <c r="A70" s="12" t="s">
        <v>234</v>
      </c>
      <c r="B70" s="12" t="s">
        <v>235</v>
      </c>
      <c r="C70" s="13">
        <v>5</v>
      </c>
      <c r="D70" s="13">
        <v>5</v>
      </c>
      <c r="E70" s="10" t="s">
        <v>114</v>
      </c>
      <c r="F70" s="11">
        <f t="shared" si="12"/>
        <v>25.6</v>
      </c>
      <c r="G70" s="10" t="s">
        <v>119</v>
      </c>
      <c r="H70" s="11">
        <f t="shared" si="13"/>
        <v>43.199999999999996</v>
      </c>
      <c r="I70" s="11">
        <f t="shared" si="14"/>
        <v>68.8</v>
      </c>
      <c r="J70" s="11">
        <v>90.3</v>
      </c>
      <c r="K70" s="11">
        <v>91.48292999999998</v>
      </c>
      <c r="L70" s="11">
        <f t="shared" si="15"/>
        <v>27.52</v>
      </c>
      <c r="M70" s="11">
        <f t="shared" si="16"/>
        <v>54.889757999999986</v>
      </c>
      <c r="N70" s="11">
        <f t="shared" si="17"/>
        <v>82.40975799999998</v>
      </c>
      <c r="O70" s="13"/>
      <c r="P70" s="13"/>
    </row>
    <row r="71" spans="1:16" ht="24.75" customHeight="1">
      <c r="A71" s="12" t="s">
        <v>66</v>
      </c>
      <c r="B71" s="12" t="s">
        <v>67</v>
      </c>
      <c r="C71" s="13">
        <v>5</v>
      </c>
      <c r="D71" s="13">
        <v>6</v>
      </c>
      <c r="E71" s="10" t="s">
        <v>68</v>
      </c>
      <c r="F71" s="11">
        <f t="shared" si="12"/>
        <v>33.2</v>
      </c>
      <c r="G71" s="10" t="s">
        <v>69</v>
      </c>
      <c r="H71" s="11">
        <f t="shared" si="13"/>
        <v>48</v>
      </c>
      <c r="I71" s="11">
        <f t="shared" si="14"/>
        <v>81.2</v>
      </c>
      <c r="J71" s="11">
        <v>90.8</v>
      </c>
      <c r="K71" s="11">
        <v>91.98947999999999</v>
      </c>
      <c r="L71" s="11">
        <f t="shared" si="15"/>
        <v>32.480000000000004</v>
      </c>
      <c r="M71" s="11">
        <f t="shared" si="16"/>
        <v>55.19368799999999</v>
      </c>
      <c r="N71" s="11">
        <f t="shared" si="17"/>
        <v>87.673688</v>
      </c>
      <c r="O71" s="13"/>
      <c r="P71" s="13"/>
    </row>
    <row r="72" spans="1:16" ht="24.75" customHeight="1">
      <c r="A72" s="12" t="s">
        <v>226</v>
      </c>
      <c r="B72" s="12" t="s">
        <v>227</v>
      </c>
      <c r="C72" s="13">
        <v>5</v>
      </c>
      <c r="D72" s="13">
        <v>7</v>
      </c>
      <c r="E72" s="10" t="s">
        <v>111</v>
      </c>
      <c r="F72" s="11">
        <f t="shared" si="12"/>
        <v>26.8</v>
      </c>
      <c r="G72" s="10" t="s">
        <v>102</v>
      </c>
      <c r="H72" s="11">
        <f t="shared" si="13"/>
        <v>42</v>
      </c>
      <c r="I72" s="11">
        <f t="shared" si="14"/>
        <v>68.8</v>
      </c>
      <c r="J72" s="11">
        <v>74.8</v>
      </c>
      <c r="K72" s="11">
        <v>75.77987999999999</v>
      </c>
      <c r="L72" s="11">
        <f t="shared" si="15"/>
        <v>27.52</v>
      </c>
      <c r="M72" s="11">
        <f t="shared" si="16"/>
        <v>45.46792799999999</v>
      </c>
      <c r="N72" s="11">
        <f t="shared" si="17"/>
        <v>72.987928</v>
      </c>
      <c r="O72" s="13"/>
      <c r="P72" s="13"/>
    </row>
    <row r="73" spans="1:16" ht="24.75" customHeight="1">
      <c r="A73" s="12" t="s">
        <v>77</v>
      </c>
      <c r="B73" s="12" t="s">
        <v>78</v>
      </c>
      <c r="C73" s="13">
        <v>5</v>
      </c>
      <c r="D73" s="13">
        <v>8</v>
      </c>
      <c r="E73" s="10" t="s">
        <v>79</v>
      </c>
      <c r="F73" s="11">
        <f t="shared" si="12"/>
        <v>31.200000000000003</v>
      </c>
      <c r="G73" s="10" t="s">
        <v>72</v>
      </c>
      <c r="H73" s="11">
        <f t="shared" si="13"/>
        <v>45</v>
      </c>
      <c r="I73" s="11">
        <f t="shared" si="14"/>
        <v>76.2</v>
      </c>
      <c r="J73" s="11">
        <v>80.4</v>
      </c>
      <c r="K73" s="11">
        <v>81.45324</v>
      </c>
      <c r="L73" s="11">
        <f t="shared" si="15"/>
        <v>30.480000000000004</v>
      </c>
      <c r="M73" s="11">
        <f t="shared" si="16"/>
        <v>48.87194399999999</v>
      </c>
      <c r="N73" s="11">
        <f t="shared" si="17"/>
        <v>79.351944</v>
      </c>
      <c r="O73" s="13"/>
      <c r="P73" s="13"/>
    </row>
    <row r="74" spans="1:16" ht="24.75" customHeight="1">
      <c r="A74" s="12" t="s">
        <v>131</v>
      </c>
      <c r="B74" s="12" t="s">
        <v>132</v>
      </c>
      <c r="C74" s="13">
        <v>5</v>
      </c>
      <c r="D74" s="13">
        <v>9</v>
      </c>
      <c r="E74" s="10" t="s">
        <v>83</v>
      </c>
      <c r="F74" s="11">
        <f t="shared" si="12"/>
        <v>29.6</v>
      </c>
      <c r="G74" s="10" t="s">
        <v>86</v>
      </c>
      <c r="H74" s="11">
        <f t="shared" si="13"/>
        <v>42.6</v>
      </c>
      <c r="I74" s="11">
        <f t="shared" si="14"/>
        <v>72.2</v>
      </c>
      <c r="J74" s="11">
        <v>83.5</v>
      </c>
      <c r="K74" s="11">
        <v>84.59384999999999</v>
      </c>
      <c r="L74" s="11">
        <f t="shared" si="15"/>
        <v>28.880000000000003</v>
      </c>
      <c r="M74" s="11">
        <f t="shared" si="16"/>
        <v>50.75630999999999</v>
      </c>
      <c r="N74" s="11">
        <f t="shared" si="17"/>
        <v>79.63631</v>
      </c>
      <c r="O74" s="13"/>
      <c r="P74" s="13"/>
    </row>
    <row r="75" spans="1:16" ht="24.75" customHeight="1">
      <c r="A75" s="12" t="s">
        <v>155</v>
      </c>
      <c r="B75" s="12" t="s">
        <v>156</v>
      </c>
      <c r="C75" s="13">
        <v>5</v>
      </c>
      <c r="D75" s="13">
        <v>10</v>
      </c>
      <c r="E75" s="10" t="s">
        <v>111</v>
      </c>
      <c r="F75" s="11">
        <f t="shared" si="12"/>
        <v>26.8</v>
      </c>
      <c r="G75" s="10" t="s">
        <v>83</v>
      </c>
      <c r="H75" s="11">
        <f t="shared" si="13"/>
        <v>44.4</v>
      </c>
      <c r="I75" s="11">
        <f t="shared" si="14"/>
        <v>71.2</v>
      </c>
      <c r="J75" s="11">
        <v>76.8</v>
      </c>
      <c r="K75" s="11">
        <v>77.80608</v>
      </c>
      <c r="L75" s="11">
        <f t="shared" si="15"/>
        <v>28.480000000000004</v>
      </c>
      <c r="M75" s="11">
        <f t="shared" si="16"/>
        <v>46.683648</v>
      </c>
      <c r="N75" s="11">
        <f t="shared" si="17"/>
        <v>75.163648</v>
      </c>
      <c r="O75" s="13"/>
      <c r="P75" s="13"/>
    </row>
    <row r="76" spans="1:16" ht="24.75" customHeight="1">
      <c r="A76" s="12" t="s">
        <v>84</v>
      </c>
      <c r="B76" s="12" t="s">
        <v>85</v>
      </c>
      <c r="C76" s="13">
        <v>5</v>
      </c>
      <c r="D76" s="13">
        <v>11</v>
      </c>
      <c r="E76" s="10" t="s">
        <v>73</v>
      </c>
      <c r="F76" s="11">
        <f t="shared" si="12"/>
        <v>32.800000000000004</v>
      </c>
      <c r="G76" s="10" t="s">
        <v>86</v>
      </c>
      <c r="H76" s="11">
        <f t="shared" si="13"/>
        <v>42.6</v>
      </c>
      <c r="I76" s="11">
        <f t="shared" si="14"/>
        <v>75.4</v>
      </c>
      <c r="J76" s="11">
        <v>84.8</v>
      </c>
      <c r="K76" s="11">
        <v>85.91087999999999</v>
      </c>
      <c r="L76" s="11">
        <f t="shared" si="15"/>
        <v>30.160000000000004</v>
      </c>
      <c r="M76" s="11">
        <f t="shared" si="16"/>
        <v>51.546527999999995</v>
      </c>
      <c r="N76" s="11">
        <f t="shared" si="17"/>
        <v>81.70652799999999</v>
      </c>
      <c r="O76" s="13"/>
      <c r="P76" s="13"/>
    </row>
    <row r="77" spans="1:16" ht="24.75" customHeight="1">
      <c r="A77" s="12" t="s">
        <v>169</v>
      </c>
      <c r="B77" s="12" t="s">
        <v>170</v>
      </c>
      <c r="C77" s="13">
        <v>5</v>
      </c>
      <c r="D77" s="13">
        <v>12</v>
      </c>
      <c r="E77" s="10" t="s">
        <v>102</v>
      </c>
      <c r="F77" s="11">
        <f t="shared" si="12"/>
        <v>28</v>
      </c>
      <c r="G77" s="10" t="s">
        <v>86</v>
      </c>
      <c r="H77" s="11">
        <f t="shared" si="13"/>
        <v>42.6</v>
      </c>
      <c r="I77" s="11">
        <f t="shared" si="14"/>
        <v>70.6</v>
      </c>
      <c r="J77" s="11">
        <v>85.4</v>
      </c>
      <c r="K77" s="11">
        <v>86.51874</v>
      </c>
      <c r="L77" s="11">
        <f t="shared" si="15"/>
        <v>28.24</v>
      </c>
      <c r="M77" s="11">
        <f t="shared" si="16"/>
        <v>51.911243999999996</v>
      </c>
      <c r="N77" s="11">
        <f t="shared" si="17"/>
        <v>80.15124399999999</v>
      </c>
      <c r="O77" s="13"/>
      <c r="P77" s="13"/>
    </row>
    <row r="78" spans="1:16" ht="24.75" customHeight="1">
      <c r="A78" s="12" t="s">
        <v>232</v>
      </c>
      <c r="B78" s="12" t="s">
        <v>233</v>
      </c>
      <c r="C78" s="13">
        <v>5</v>
      </c>
      <c r="D78" s="13">
        <v>13</v>
      </c>
      <c r="E78" s="10" t="s">
        <v>111</v>
      </c>
      <c r="F78" s="11">
        <f t="shared" si="12"/>
        <v>26.8</v>
      </c>
      <c r="G78" s="10" t="s">
        <v>102</v>
      </c>
      <c r="H78" s="11">
        <f t="shared" si="13"/>
        <v>42</v>
      </c>
      <c r="I78" s="11">
        <f t="shared" si="14"/>
        <v>68.8</v>
      </c>
      <c r="J78" s="11">
        <v>82.2</v>
      </c>
      <c r="K78" s="11">
        <v>83.27682</v>
      </c>
      <c r="L78" s="11">
        <f t="shared" si="15"/>
        <v>27.52</v>
      </c>
      <c r="M78" s="11">
        <f t="shared" si="16"/>
        <v>49.966091999999996</v>
      </c>
      <c r="N78" s="11">
        <f t="shared" si="17"/>
        <v>77.486092</v>
      </c>
      <c r="O78" s="13"/>
      <c r="P78" s="13"/>
    </row>
    <row r="79" spans="1:16" ht="24.75" customHeight="1">
      <c r="A79" s="12" t="s">
        <v>255</v>
      </c>
      <c r="B79" s="12" t="s">
        <v>256</v>
      </c>
      <c r="C79" s="13">
        <v>5</v>
      </c>
      <c r="D79" s="13">
        <v>14</v>
      </c>
      <c r="E79" s="10" t="s">
        <v>223</v>
      </c>
      <c r="F79" s="11">
        <f t="shared" si="12"/>
        <v>24</v>
      </c>
      <c r="G79" s="10" t="s">
        <v>83</v>
      </c>
      <c r="H79" s="11">
        <f t="shared" si="13"/>
        <v>44.4</v>
      </c>
      <c r="I79" s="11">
        <f t="shared" si="14"/>
        <v>68.4</v>
      </c>
      <c r="J79" s="11">
        <v>74.2</v>
      </c>
      <c r="K79" s="11">
        <v>75.17201999999999</v>
      </c>
      <c r="L79" s="11">
        <f t="shared" si="15"/>
        <v>27.360000000000003</v>
      </c>
      <c r="M79" s="11">
        <f t="shared" si="16"/>
        <v>45.10321199999999</v>
      </c>
      <c r="N79" s="11">
        <f t="shared" si="17"/>
        <v>72.463212</v>
      </c>
      <c r="O79" s="13"/>
      <c r="P79" s="13"/>
    </row>
    <row r="80" spans="1:16" ht="24.75" customHeight="1">
      <c r="A80" s="12" t="s">
        <v>153</v>
      </c>
      <c r="B80" s="12" t="s">
        <v>154</v>
      </c>
      <c r="C80" s="13">
        <v>5</v>
      </c>
      <c r="D80" s="13">
        <v>15</v>
      </c>
      <c r="E80" s="10" t="s">
        <v>90</v>
      </c>
      <c r="F80" s="11">
        <f t="shared" si="12"/>
        <v>30.400000000000002</v>
      </c>
      <c r="G80" s="10" t="s">
        <v>124</v>
      </c>
      <c r="H80" s="11">
        <f t="shared" si="13"/>
        <v>40.8</v>
      </c>
      <c r="I80" s="11">
        <f t="shared" si="14"/>
        <v>71.2</v>
      </c>
      <c r="J80" s="11">
        <v>84.9</v>
      </c>
      <c r="K80" s="11">
        <v>86.01218999999999</v>
      </c>
      <c r="L80" s="11">
        <f t="shared" si="15"/>
        <v>28.480000000000004</v>
      </c>
      <c r="M80" s="11">
        <f t="shared" si="16"/>
        <v>51.607313999999995</v>
      </c>
      <c r="N80" s="11">
        <f t="shared" si="17"/>
        <v>80.08731399999999</v>
      </c>
      <c r="O80" s="13"/>
      <c r="P80" s="13"/>
    </row>
    <row r="81" spans="1:16" ht="24.75" customHeight="1">
      <c r="A81" s="12" t="s">
        <v>185</v>
      </c>
      <c r="B81" s="12" t="s">
        <v>186</v>
      </c>
      <c r="C81" s="13">
        <v>5</v>
      </c>
      <c r="D81" s="13">
        <v>16</v>
      </c>
      <c r="E81" s="10" t="s">
        <v>86</v>
      </c>
      <c r="F81" s="11">
        <f t="shared" si="12"/>
        <v>28.400000000000002</v>
      </c>
      <c r="G81" s="10" t="s">
        <v>145</v>
      </c>
      <c r="H81" s="11">
        <f t="shared" si="13"/>
        <v>41.4</v>
      </c>
      <c r="I81" s="11">
        <f t="shared" si="14"/>
        <v>69.8</v>
      </c>
      <c r="J81" s="11">
        <v>71.4</v>
      </c>
      <c r="K81" s="11">
        <v>72.33534</v>
      </c>
      <c r="L81" s="11">
        <f t="shared" si="15"/>
        <v>27.92</v>
      </c>
      <c r="M81" s="11">
        <f t="shared" si="16"/>
        <v>43.401204</v>
      </c>
      <c r="N81" s="11">
        <f t="shared" si="17"/>
        <v>71.321204</v>
      </c>
      <c r="O81" s="13"/>
      <c r="P81" s="13"/>
    </row>
    <row r="82" spans="1:16" ht="24.75" customHeight="1">
      <c r="A82" s="12" t="s">
        <v>214</v>
      </c>
      <c r="B82" s="12" t="s">
        <v>215</v>
      </c>
      <c r="C82" s="13">
        <v>5</v>
      </c>
      <c r="D82" s="13">
        <v>17</v>
      </c>
      <c r="E82" s="10" t="s">
        <v>216</v>
      </c>
      <c r="F82" s="11">
        <f t="shared" si="12"/>
        <v>26</v>
      </c>
      <c r="G82" s="10" t="s">
        <v>119</v>
      </c>
      <c r="H82" s="11">
        <f t="shared" si="13"/>
        <v>43.199999999999996</v>
      </c>
      <c r="I82" s="11">
        <f t="shared" si="14"/>
        <v>69.19999999999999</v>
      </c>
      <c r="J82" s="11">
        <v>84.2</v>
      </c>
      <c r="K82" s="11">
        <v>85.30301999999999</v>
      </c>
      <c r="L82" s="11">
        <f t="shared" si="15"/>
        <v>27.679999999999996</v>
      </c>
      <c r="M82" s="11">
        <f t="shared" si="16"/>
        <v>51.181811999999994</v>
      </c>
      <c r="N82" s="11">
        <f t="shared" si="17"/>
        <v>78.86181199999999</v>
      </c>
      <c r="O82" s="13"/>
      <c r="P82" s="13"/>
    </row>
    <row r="83" spans="1:16" ht="24.75" customHeight="1">
      <c r="A83" s="12" t="s">
        <v>230</v>
      </c>
      <c r="B83" s="12" t="s">
        <v>231</v>
      </c>
      <c r="C83" s="13">
        <v>5</v>
      </c>
      <c r="D83" s="13">
        <v>18</v>
      </c>
      <c r="E83" s="10" t="s">
        <v>114</v>
      </c>
      <c r="F83" s="11">
        <f t="shared" si="12"/>
        <v>25.6</v>
      </c>
      <c r="G83" s="10" t="s">
        <v>119</v>
      </c>
      <c r="H83" s="11">
        <f t="shared" si="13"/>
        <v>43.199999999999996</v>
      </c>
      <c r="I83" s="11">
        <f t="shared" si="14"/>
        <v>68.8</v>
      </c>
      <c r="J83" s="11">
        <v>72.8</v>
      </c>
      <c r="K83" s="11">
        <v>73.75367999999999</v>
      </c>
      <c r="L83" s="11">
        <f t="shared" si="15"/>
        <v>27.52</v>
      </c>
      <c r="M83" s="11">
        <f t="shared" si="16"/>
        <v>44.25220799999999</v>
      </c>
      <c r="N83" s="11">
        <f t="shared" si="17"/>
        <v>71.77220799999999</v>
      </c>
      <c r="O83" s="13"/>
      <c r="P83" s="13"/>
    </row>
    <row r="84" spans="1:16" ht="24.75" customHeight="1">
      <c r="A84" s="12" t="s">
        <v>204</v>
      </c>
      <c r="B84" s="12" t="s">
        <v>205</v>
      </c>
      <c r="C84" s="13">
        <v>5</v>
      </c>
      <c r="D84" s="13">
        <v>19</v>
      </c>
      <c r="E84" s="10" t="s">
        <v>111</v>
      </c>
      <c r="F84" s="11">
        <f t="shared" si="12"/>
        <v>26.8</v>
      </c>
      <c r="G84" s="10" t="s">
        <v>86</v>
      </c>
      <c r="H84" s="11">
        <f t="shared" si="13"/>
        <v>42.6</v>
      </c>
      <c r="I84" s="11">
        <f t="shared" si="14"/>
        <v>69.4</v>
      </c>
      <c r="J84" s="11">
        <v>88.8</v>
      </c>
      <c r="K84" s="11">
        <v>89.96327999999998</v>
      </c>
      <c r="L84" s="11">
        <f t="shared" si="15"/>
        <v>27.760000000000005</v>
      </c>
      <c r="M84" s="11">
        <f t="shared" si="16"/>
        <v>53.97796799999999</v>
      </c>
      <c r="N84" s="11">
        <f t="shared" si="17"/>
        <v>81.737968</v>
      </c>
      <c r="O84" s="13"/>
      <c r="P84" s="13"/>
    </row>
    <row r="85" spans="1:16" ht="24.75" customHeight="1">
      <c r="A85" s="12" t="s">
        <v>143</v>
      </c>
      <c r="B85" s="12" t="s">
        <v>144</v>
      </c>
      <c r="C85" s="13">
        <v>5</v>
      </c>
      <c r="D85" s="13">
        <v>20</v>
      </c>
      <c r="E85" s="10" t="s">
        <v>145</v>
      </c>
      <c r="F85" s="11">
        <f t="shared" si="12"/>
        <v>27.6</v>
      </c>
      <c r="G85" s="10" t="s">
        <v>89</v>
      </c>
      <c r="H85" s="11">
        <f t="shared" si="13"/>
        <v>43.8</v>
      </c>
      <c r="I85" s="11">
        <f t="shared" si="14"/>
        <v>71.4</v>
      </c>
      <c r="J85" s="11">
        <v>90.8</v>
      </c>
      <c r="K85" s="11">
        <v>91.98947999999999</v>
      </c>
      <c r="L85" s="11">
        <f t="shared" si="15"/>
        <v>28.560000000000002</v>
      </c>
      <c r="M85" s="11">
        <f t="shared" si="16"/>
        <v>55.19368799999999</v>
      </c>
      <c r="N85" s="11">
        <f t="shared" si="17"/>
        <v>83.75368799999998</v>
      </c>
      <c r="O85" s="13"/>
      <c r="P85" s="13"/>
    </row>
    <row r="86" spans="1:16" ht="24.75" customHeight="1">
      <c r="A86" s="12" t="s">
        <v>228</v>
      </c>
      <c r="B86" s="12" t="s">
        <v>229</v>
      </c>
      <c r="C86" s="13">
        <v>5</v>
      </c>
      <c r="D86" s="13">
        <v>21</v>
      </c>
      <c r="E86" s="10" t="s">
        <v>111</v>
      </c>
      <c r="F86" s="11">
        <f t="shared" si="12"/>
        <v>26.8</v>
      </c>
      <c r="G86" s="10" t="s">
        <v>102</v>
      </c>
      <c r="H86" s="11">
        <f t="shared" si="13"/>
        <v>42</v>
      </c>
      <c r="I86" s="11">
        <f t="shared" si="14"/>
        <v>68.8</v>
      </c>
      <c r="J86" s="11">
        <v>87.8</v>
      </c>
      <c r="K86" s="11">
        <v>88.95017999999999</v>
      </c>
      <c r="L86" s="11">
        <f t="shared" si="15"/>
        <v>27.52</v>
      </c>
      <c r="M86" s="11">
        <f t="shared" si="16"/>
        <v>53.370107999999995</v>
      </c>
      <c r="N86" s="11">
        <f t="shared" si="17"/>
        <v>80.890108</v>
      </c>
      <c r="O86" s="13"/>
      <c r="P86" s="13"/>
    </row>
    <row r="87" spans="1:16" ht="24.75" customHeight="1">
      <c r="A87" s="12" t="s">
        <v>224</v>
      </c>
      <c r="B87" s="12" t="s">
        <v>225</v>
      </c>
      <c r="C87" s="13">
        <v>5</v>
      </c>
      <c r="D87" s="13">
        <v>22</v>
      </c>
      <c r="E87" s="10" t="s">
        <v>89</v>
      </c>
      <c r="F87" s="11">
        <f t="shared" si="12"/>
        <v>29.200000000000003</v>
      </c>
      <c r="G87" s="10" t="s">
        <v>148</v>
      </c>
      <c r="H87" s="11">
        <f t="shared" si="13"/>
        <v>39.6</v>
      </c>
      <c r="I87" s="11">
        <f t="shared" si="14"/>
        <v>68.80000000000001</v>
      </c>
      <c r="J87" s="11">
        <v>87.4</v>
      </c>
      <c r="K87" s="11">
        <v>88.54494</v>
      </c>
      <c r="L87" s="11">
        <f t="shared" si="15"/>
        <v>27.520000000000007</v>
      </c>
      <c r="M87" s="11">
        <f t="shared" si="16"/>
        <v>53.126963999999994</v>
      </c>
      <c r="N87" s="11">
        <f t="shared" si="17"/>
        <v>80.646964</v>
      </c>
      <c r="O87" s="13"/>
      <c r="P87" s="13"/>
    </row>
    <row r="88" spans="1:16" ht="24.75" customHeight="1">
      <c r="A88" s="12" t="s">
        <v>191</v>
      </c>
      <c r="B88" s="12" t="s">
        <v>192</v>
      </c>
      <c r="C88" s="13"/>
      <c r="D88" s="13"/>
      <c r="E88" s="10" t="s">
        <v>148</v>
      </c>
      <c r="F88" s="11">
        <f t="shared" si="12"/>
        <v>26.400000000000002</v>
      </c>
      <c r="G88" s="10" t="s">
        <v>119</v>
      </c>
      <c r="H88" s="11">
        <f t="shared" si="13"/>
        <v>43.199999999999996</v>
      </c>
      <c r="I88" s="11">
        <f t="shared" si="14"/>
        <v>69.6</v>
      </c>
      <c r="J88" s="11">
        <v>0</v>
      </c>
      <c r="K88" s="11">
        <v>0</v>
      </c>
      <c r="L88" s="11">
        <f t="shared" si="15"/>
        <v>27.84</v>
      </c>
      <c r="M88" s="11">
        <f t="shared" si="16"/>
        <v>0</v>
      </c>
      <c r="N88" s="11">
        <f t="shared" si="17"/>
        <v>27.84</v>
      </c>
      <c r="O88" s="13"/>
      <c r="P88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1" right="0.3" top="0.61" bottom="0.5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34">
      <selection activeCell="Q4" sqref="Q4"/>
    </sheetView>
  </sheetViews>
  <sheetFormatPr defaultColWidth="9.00390625" defaultRowHeight="14.25"/>
  <cols>
    <col min="1" max="1" width="12.25390625" style="26" customWidth="1"/>
    <col min="2" max="2" width="9.00390625" style="26" customWidth="1"/>
    <col min="3" max="3" width="8.50390625" style="26" customWidth="1"/>
    <col min="4" max="4" width="7.125" style="26" customWidth="1"/>
    <col min="5" max="5" width="7.625" style="26" customWidth="1"/>
    <col min="6" max="6" width="7.25390625" style="26" customWidth="1"/>
    <col min="7" max="7" width="7.50390625" style="26" customWidth="1"/>
    <col min="8" max="8" width="7.375" style="26" customWidth="1"/>
    <col min="9" max="9" width="8.375" style="26" customWidth="1"/>
    <col min="10" max="11" width="8.25390625" style="26" customWidth="1"/>
    <col min="12" max="12" width="8.375" style="26" customWidth="1"/>
    <col min="13" max="13" width="8.125" style="26" customWidth="1"/>
    <col min="14" max="14" width="9.00390625" style="26" customWidth="1"/>
    <col min="15" max="15" width="7.375" style="26" customWidth="1"/>
    <col min="16" max="16" width="7.125" style="26" customWidth="1"/>
    <col min="17" max="16384" width="9.00390625" style="26" customWidth="1"/>
  </cols>
  <sheetData>
    <row r="1" spans="1:16" ht="20.25">
      <c r="A1" s="21" t="s">
        <v>349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25" t="s">
        <v>7</v>
      </c>
      <c r="O2" s="24" t="s">
        <v>8</v>
      </c>
      <c r="P2" s="24" t="s">
        <v>9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25"/>
      <c r="O3" s="24"/>
      <c r="P3" s="24"/>
    </row>
    <row r="4" spans="1:16" ht="24.75" customHeight="1">
      <c r="A4" s="12" t="s">
        <v>289</v>
      </c>
      <c r="B4" s="12" t="s">
        <v>290</v>
      </c>
      <c r="C4" s="13">
        <v>6</v>
      </c>
      <c r="D4" s="13">
        <v>1</v>
      </c>
      <c r="E4" s="10" t="s">
        <v>89</v>
      </c>
      <c r="F4" s="11">
        <f aca="true" t="shared" si="0" ref="F4:F39">E4*0.4</f>
        <v>29.200000000000003</v>
      </c>
      <c r="G4" s="10" t="s">
        <v>102</v>
      </c>
      <c r="H4" s="11">
        <f aca="true" t="shared" si="1" ref="H4:H39">G4*0.6</f>
        <v>42</v>
      </c>
      <c r="I4" s="11">
        <f aca="true" t="shared" si="2" ref="I4:I39">F4+H4</f>
        <v>71.2</v>
      </c>
      <c r="J4" s="11">
        <v>77.8</v>
      </c>
      <c r="K4" s="11">
        <v>82.26571999999999</v>
      </c>
      <c r="L4" s="11">
        <f aca="true" t="shared" si="3" ref="L4:L39">I4*0.4</f>
        <v>28.480000000000004</v>
      </c>
      <c r="M4" s="11">
        <f aca="true" t="shared" si="4" ref="M4:M39">K4*0.6</f>
        <v>49.35943199999999</v>
      </c>
      <c r="N4" s="11">
        <f aca="true" t="shared" si="5" ref="N4:N39">L4+M4</f>
        <v>77.83943199999999</v>
      </c>
      <c r="O4" s="13"/>
      <c r="P4" s="13"/>
    </row>
    <row r="5" spans="1:16" ht="24.75" customHeight="1">
      <c r="A5" s="12" t="s">
        <v>283</v>
      </c>
      <c r="B5" s="12" t="s">
        <v>284</v>
      </c>
      <c r="C5" s="13">
        <v>6</v>
      </c>
      <c r="D5" s="13">
        <v>2</v>
      </c>
      <c r="E5" s="10" t="s">
        <v>119</v>
      </c>
      <c r="F5" s="11">
        <f t="shared" si="0"/>
        <v>28.8</v>
      </c>
      <c r="G5" s="10" t="s">
        <v>285</v>
      </c>
      <c r="H5" s="11">
        <f t="shared" si="1"/>
        <v>42.6</v>
      </c>
      <c r="I5" s="11">
        <f t="shared" si="2"/>
        <v>71.4</v>
      </c>
      <c r="J5" s="11">
        <v>77.2</v>
      </c>
      <c r="K5" s="11">
        <v>81.63127999999999</v>
      </c>
      <c r="L5" s="11">
        <f t="shared" si="3"/>
        <v>28.560000000000002</v>
      </c>
      <c r="M5" s="11">
        <f t="shared" si="4"/>
        <v>48.978767999999995</v>
      </c>
      <c r="N5" s="11">
        <f t="shared" si="5"/>
        <v>77.538768</v>
      </c>
      <c r="O5" s="13"/>
      <c r="P5" s="13"/>
    </row>
    <row r="6" spans="1:16" ht="24.75" customHeight="1">
      <c r="A6" s="12" t="s">
        <v>345</v>
      </c>
      <c r="B6" s="12" t="s">
        <v>342</v>
      </c>
      <c r="C6" s="13">
        <v>6</v>
      </c>
      <c r="D6" s="13">
        <v>3</v>
      </c>
      <c r="E6" s="10" t="s">
        <v>145</v>
      </c>
      <c r="F6" s="11">
        <f t="shared" si="0"/>
        <v>27.6</v>
      </c>
      <c r="G6" s="10" t="s">
        <v>324</v>
      </c>
      <c r="H6" s="11">
        <f t="shared" si="1"/>
        <v>38.4</v>
      </c>
      <c r="I6" s="11">
        <f t="shared" si="2"/>
        <v>66</v>
      </c>
      <c r="J6" s="11">
        <v>75.8</v>
      </c>
      <c r="K6" s="11">
        <v>80.15091999999999</v>
      </c>
      <c r="L6" s="11">
        <f t="shared" si="3"/>
        <v>26.400000000000002</v>
      </c>
      <c r="M6" s="11">
        <f t="shared" si="4"/>
        <v>48.09055199999999</v>
      </c>
      <c r="N6" s="11">
        <f t="shared" si="5"/>
        <v>74.490552</v>
      </c>
      <c r="O6" s="13"/>
      <c r="P6" s="13"/>
    </row>
    <row r="7" spans="1:16" ht="24.75" customHeight="1">
      <c r="A7" s="12" t="s">
        <v>296</v>
      </c>
      <c r="B7" s="12" t="s">
        <v>297</v>
      </c>
      <c r="C7" s="13">
        <v>6</v>
      </c>
      <c r="D7" s="13">
        <v>4</v>
      </c>
      <c r="E7" s="10" t="s">
        <v>119</v>
      </c>
      <c r="F7" s="11">
        <f t="shared" si="0"/>
        <v>28.8</v>
      </c>
      <c r="G7" s="10" t="s">
        <v>145</v>
      </c>
      <c r="H7" s="11">
        <f t="shared" si="1"/>
        <v>41.4</v>
      </c>
      <c r="I7" s="11">
        <f t="shared" si="2"/>
        <v>70.2</v>
      </c>
      <c r="J7" s="11">
        <v>78.2</v>
      </c>
      <c r="K7" s="11">
        <v>82.68867999999999</v>
      </c>
      <c r="L7" s="11">
        <f t="shared" si="3"/>
        <v>28.080000000000002</v>
      </c>
      <c r="M7" s="11">
        <f t="shared" si="4"/>
        <v>49.61320799999999</v>
      </c>
      <c r="N7" s="11">
        <f t="shared" si="5"/>
        <v>77.693208</v>
      </c>
      <c r="O7" s="13"/>
      <c r="P7" s="13"/>
    </row>
    <row r="8" spans="1:16" ht="24.75" customHeight="1">
      <c r="A8" s="12" t="s">
        <v>319</v>
      </c>
      <c r="B8" s="12" t="s">
        <v>320</v>
      </c>
      <c r="C8" s="13">
        <v>6</v>
      </c>
      <c r="D8" s="13">
        <v>5</v>
      </c>
      <c r="E8" s="10" t="s">
        <v>148</v>
      </c>
      <c r="F8" s="11">
        <f t="shared" si="0"/>
        <v>26.400000000000002</v>
      </c>
      <c r="G8" s="10" t="s">
        <v>321</v>
      </c>
      <c r="H8" s="11">
        <f t="shared" si="1"/>
        <v>42</v>
      </c>
      <c r="I8" s="11">
        <f t="shared" si="2"/>
        <v>68.4</v>
      </c>
      <c r="J8" s="11">
        <v>78.8</v>
      </c>
      <c r="K8" s="11">
        <v>83.32311999999999</v>
      </c>
      <c r="L8" s="11">
        <f t="shared" si="3"/>
        <v>27.360000000000003</v>
      </c>
      <c r="M8" s="11">
        <f t="shared" si="4"/>
        <v>49.99387199999999</v>
      </c>
      <c r="N8" s="11">
        <f t="shared" si="5"/>
        <v>77.353872</v>
      </c>
      <c r="O8" s="13"/>
      <c r="P8" s="13"/>
    </row>
    <row r="9" spans="1:16" ht="24.75" customHeight="1">
      <c r="A9" s="12" t="s">
        <v>286</v>
      </c>
      <c r="B9" s="12" t="s">
        <v>287</v>
      </c>
      <c r="C9" s="13">
        <v>6</v>
      </c>
      <c r="D9" s="13">
        <v>6</v>
      </c>
      <c r="E9" s="10" t="s">
        <v>90</v>
      </c>
      <c r="F9" s="11">
        <f t="shared" si="0"/>
        <v>30.400000000000002</v>
      </c>
      <c r="G9" s="10" t="s">
        <v>288</v>
      </c>
      <c r="H9" s="11">
        <f t="shared" si="1"/>
        <v>40.8</v>
      </c>
      <c r="I9" s="11">
        <f t="shared" si="2"/>
        <v>71.2</v>
      </c>
      <c r="J9" s="11">
        <v>73</v>
      </c>
      <c r="K9" s="11">
        <v>77.19019999999999</v>
      </c>
      <c r="L9" s="11">
        <f t="shared" si="3"/>
        <v>28.480000000000004</v>
      </c>
      <c r="M9" s="11">
        <f t="shared" si="4"/>
        <v>46.314119999999996</v>
      </c>
      <c r="N9" s="11">
        <f t="shared" si="5"/>
        <v>74.79411999999999</v>
      </c>
      <c r="O9" s="13"/>
      <c r="P9" s="13"/>
    </row>
    <row r="10" spans="1:16" ht="24.75" customHeight="1">
      <c r="A10" s="12" t="s">
        <v>262</v>
      </c>
      <c r="B10" s="12" t="s">
        <v>263</v>
      </c>
      <c r="C10" s="13">
        <v>6</v>
      </c>
      <c r="D10" s="13">
        <v>7</v>
      </c>
      <c r="E10" s="10" t="s">
        <v>79</v>
      </c>
      <c r="F10" s="11">
        <f t="shared" si="0"/>
        <v>31.200000000000003</v>
      </c>
      <c r="G10" s="10" t="s">
        <v>264</v>
      </c>
      <c r="H10" s="11">
        <f t="shared" si="1"/>
        <v>47.4</v>
      </c>
      <c r="I10" s="11">
        <f t="shared" si="2"/>
        <v>78.6</v>
      </c>
      <c r="J10" s="11">
        <v>76.2</v>
      </c>
      <c r="K10" s="11">
        <v>80.57387999999999</v>
      </c>
      <c r="L10" s="11">
        <f t="shared" si="3"/>
        <v>31.439999999999998</v>
      </c>
      <c r="M10" s="11">
        <f t="shared" si="4"/>
        <v>48.34432799999999</v>
      </c>
      <c r="N10" s="11">
        <f t="shared" si="5"/>
        <v>79.78432799999999</v>
      </c>
      <c r="O10" s="13"/>
      <c r="P10" s="13"/>
    </row>
    <row r="11" spans="1:16" ht="24.75" customHeight="1">
      <c r="A11" s="12" t="s">
        <v>306</v>
      </c>
      <c r="B11" s="12" t="s">
        <v>269</v>
      </c>
      <c r="C11" s="13">
        <v>6</v>
      </c>
      <c r="D11" s="13">
        <v>8</v>
      </c>
      <c r="E11" s="10" t="s">
        <v>111</v>
      </c>
      <c r="F11" s="11">
        <f t="shared" si="0"/>
        <v>26.8</v>
      </c>
      <c r="G11" s="10" t="s">
        <v>285</v>
      </c>
      <c r="H11" s="11">
        <f t="shared" si="1"/>
        <v>42.6</v>
      </c>
      <c r="I11" s="11">
        <f t="shared" si="2"/>
        <v>69.4</v>
      </c>
      <c r="J11" s="11">
        <v>75.6</v>
      </c>
      <c r="K11" s="11">
        <v>79.93943999999999</v>
      </c>
      <c r="L11" s="11">
        <f t="shared" si="3"/>
        <v>27.760000000000005</v>
      </c>
      <c r="M11" s="11">
        <f t="shared" si="4"/>
        <v>47.963663999999994</v>
      </c>
      <c r="N11" s="11">
        <f t="shared" si="5"/>
        <v>75.723664</v>
      </c>
      <c r="O11" s="13"/>
      <c r="P11" s="13"/>
    </row>
    <row r="12" spans="1:16" ht="24.75" customHeight="1">
      <c r="A12" s="12" t="s">
        <v>303</v>
      </c>
      <c r="B12" s="12" t="s">
        <v>304</v>
      </c>
      <c r="C12" s="13">
        <v>6</v>
      </c>
      <c r="D12" s="13">
        <v>9</v>
      </c>
      <c r="E12" s="10" t="s">
        <v>72</v>
      </c>
      <c r="F12" s="11">
        <f t="shared" si="0"/>
        <v>30</v>
      </c>
      <c r="G12" s="10" t="s">
        <v>305</v>
      </c>
      <c r="H12" s="11">
        <f t="shared" si="1"/>
        <v>39.6</v>
      </c>
      <c r="I12" s="11">
        <f t="shared" si="2"/>
        <v>69.6</v>
      </c>
      <c r="J12" s="11">
        <v>76.4</v>
      </c>
      <c r="K12" s="11">
        <v>80.78536</v>
      </c>
      <c r="L12" s="11">
        <f t="shared" si="3"/>
        <v>27.84</v>
      </c>
      <c r="M12" s="11">
        <f t="shared" si="4"/>
        <v>48.471216</v>
      </c>
      <c r="N12" s="11">
        <f t="shared" si="5"/>
        <v>76.311216</v>
      </c>
      <c r="O12" s="13"/>
      <c r="P12" s="13"/>
    </row>
    <row r="13" spans="1:16" ht="24.75" customHeight="1">
      <c r="A13" s="12" t="s">
        <v>336</v>
      </c>
      <c r="B13" s="12" t="s">
        <v>337</v>
      </c>
      <c r="C13" s="13">
        <v>6</v>
      </c>
      <c r="D13" s="13">
        <v>10</v>
      </c>
      <c r="E13" s="10" t="s">
        <v>114</v>
      </c>
      <c r="F13" s="11">
        <f t="shared" si="0"/>
        <v>25.6</v>
      </c>
      <c r="G13" s="10" t="s">
        <v>300</v>
      </c>
      <c r="H13" s="11">
        <f t="shared" si="1"/>
        <v>41.4</v>
      </c>
      <c r="I13" s="11">
        <f t="shared" si="2"/>
        <v>67</v>
      </c>
      <c r="J13" s="11">
        <v>78.6</v>
      </c>
      <c r="K13" s="11">
        <v>83.11163999999998</v>
      </c>
      <c r="L13" s="11">
        <f t="shared" si="3"/>
        <v>26.8</v>
      </c>
      <c r="M13" s="11">
        <f t="shared" si="4"/>
        <v>49.86698399999999</v>
      </c>
      <c r="N13" s="11">
        <f t="shared" si="5"/>
        <v>76.66698399999999</v>
      </c>
      <c r="O13" s="13"/>
      <c r="P13" s="13"/>
    </row>
    <row r="14" spans="1:16" ht="24.75" customHeight="1">
      <c r="A14" s="12" t="s">
        <v>293</v>
      </c>
      <c r="B14" s="12" t="s">
        <v>294</v>
      </c>
      <c r="C14" s="13">
        <v>6</v>
      </c>
      <c r="D14" s="13">
        <v>11</v>
      </c>
      <c r="E14" s="10" t="s">
        <v>216</v>
      </c>
      <c r="F14" s="11">
        <f t="shared" si="0"/>
        <v>26</v>
      </c>
      <c r="G14" s="10" t="s">
        <v>295</v>
      </c>
      <c r="H14" s="11">
        <f t="shared" si="1"/>
        <v>44.4</v>
      </c>
      <c r="I14" s="11">
        <f t="shared" si="2"/>
        <v>70.4</v>
      </c>
      <c r="J14" s="11">
        <v>81.6</v>
      </c>
      <c r="K14" s="11">
        <v>86.28383999999998</v>
      </c>
      <c r="L14" s="11">
        <f t="shared" si="3"/>
        <v>28.160000000000004</v>
      </c>
      <c r="M14" s="11">
        <f t="shared" si="4"/>
        <v>51.77030399999999</v>
      </c>
      <c r="N14" s="11">
        <f t="shared" si="5"/>
        <v>79.93030399999999</v>
      </c>
      <c r="O14" s="13"/>
      <c r="P14" s="13"/>
    </row>
    <row r="15" spans="1:16" ht="24.75" customHeight="1">
      <c r="A15" s="12" t="s">
        <v>325</v>
      </c>
      <c r="B15" s="12" t="s">
        <v>326</v>
      </c>
      <c r="C15" s="13">
        <v>6</v>
      </c>
      <c r="D15" s="13">
        <v>12</v>
      </c>
      <c r="E15" s="10" t="s">
        <v>176</v>
      </c>
      <c r="F15" s="11">
        <f t="shared" si="0"/>
        <v>25.200000000000003</v>
      </c>
      <c r="G15" s="10" t="s">
        <v>327</v>
      </c>
      <c r="H15" s="11">
        <f t="shared" si="1"/>
        <v>43.199999999999996</v>
      </c>
      <c r="I15" s="11">
        <f t="shared" si="2"/>
        <v>68.4</v>
      </c>
      <c r="J15" s="11">
        <v>62.2</v>
      </c>
      <c r="K15" s="11">
        <v>65.77028</v>
      </c>
      <c r="L15" s="11">
        <f t="shared" si="3"/>
        <v>27.360000000000003</v>
      </c>
      <c r="M15" s="11">
        <f t="shared" si="4"/>
        <v>39.462168</v>
      </c>
      <c r="N15" s="11">
        <f t="shared" si="5"/>
        <v>66.822168</v>
      </c>
      <c r="O15" s="13"/>
      <c r="P15" s="13"/>
    </row>
    <row r="16" spans="1:16" ht="24.75" customHeight="1">
      <c r="A16" s="12" t="s">
        <v>314</v>
      </c>
      <c r="B16" s="12" t="s">
        <v>315</v>
      </c>
      <c r="C16" s="13">
        <v>6</v>
      </c>
      <c r="D16" s="13">
        <v>13</v>
      </c>
      <c r="E16" s="10" t="s">
        <v>86</v>
      </c>
      <c r="F16" s="11">
        <f t="shared" si="0"/>
        <v>28.400000000000002</v>
      </c>
      <c r="G16" s="10" t="s">
        <v>316</v>
      </c>
      <c r="H16" s="11">
        <f t="shared" si="1"/>
        <v>40.199999999999996</v>
      </c>
      <c r="I16" s="11">
        <f t="shared" si="2"/>
        <v>68.6</v>
      </c>
      <c r="J16" s="11">
        <v>73.2</v>
      </c>
      <c r="K16" s="11">
        <v>77.40168</v>
      </c>
      <c r="L16" s="11">
        <f t="shared" si="3"/>
        <v>27.439999999999998</v>
      </c>
      <c r="M16" s="11">
        <f t="shared" si="4"/>
        <v>46.441008</v>
      </c>
      <c r="N16" s="11">
        <f t="shared" si="5"/>
        <v>73.881008</v>
      </c>
      <c r="O16" s="13"/>
      <c r="P16" s="13"/>
    </row>
    <row r="17" spans="1:16" ht="24.75" customHeight="1">
      <c r="A17" s="12" t="s">
        <v>322</v>
      </c>
      <c r="B17" s="12" t="s">
        <v>323</v>
      </c>
      <c r="C17" s="13">
        <v>6</v>
      </c>
      <c r="D17" s="13">
        <v>14</v>
      </c>
      <c r="E17" s="10" t="s">
        <v>72</v>
      </c>
      <c r="F17" s="11">
        <f t="shared" si="0"/>
        <v>30</v>
      </c>
      <c r="G17" s="10" t="s">
        <v>324</v>
      </c>
      <c r="H17" s="11">
        <f t="shared" si="1"/>
        <v>38.4</v>
      </c>
      <c r="I17" s="11">
        <f t="shared" si="2"/>
        <v>68.4</v>
      </c>
      <c r="J17" s="11">
        <v>76.4</v>
      </c>
      <c r="K17" s="11">
        <v>80.78536</v>
      </c>
      <c r="L17" s="11">
        <f t="shared" si="3"/>
        <v>27.360000000000003</v>
      </c>
      <c r="M17" s="11">
        <f t="shared" si="4"/>
        <v>48.471216</v>
      </c>
      <c r="N17" s="11">
        <f t="shared" si="5"/>
        <v>75.831216</v>
      </c>
      <c r="O17" s="13"/>
      <c r="P17" s="13"/>
    </row>
    <row r="18" spans="1:16" ht="24.75" customHeight="1">
      <c r="A18" s="12" t="s">
        <v>301</v>
      </c>
      <c r="B18" s="12" t="s">
        <v>302</v>
      </c>
      <c r="C18" s="13">
        <v>6</v>
      </c>
      <c r="D18" s="13">
        <v>15</v>
      </c>
      <c r="E18" s="10" t="s">
        <v>176</v>
      </c>
      <c r="F18" s="11">
        <f t="shared" si="0"/>
        <v>25.200000000000003</v>
      </c>
      <c r="G18" s="10" t="s">
        <v>295</v>
      </c>
      <c r="H18" s="11">
        <f t="shared" si="1"/>
        <v>44.4</v>
      </c>
      <c r="I18" s="11">
        <f t="shared" si="2"/>
        <v>69.6</v>
      </c>
      <c r="J18" s="11">
        <v>74</v>
      </c>
      <c r="K18" s="11">
        <v>78.24759999999999</v>
      </c>
      <c r="L18" s="11">
        <f t="shared" si="3"/>
        <v>27.84</v>
      </c>
      <c r="M18" s="11">
        <f t="shared" si="4"/>
        <v>46.94855999999999</v>
      </c>
      <c r="N18" s="11">
        <f t="shared" si="5"/>
        <v>74.78855999999999</v>
      </c>
      <c r="O18" s="13"/>
      <c r="P18" s="13"/>
    </row>
    <row r="19" spans="1:16" ht="24.75" customHeight="1">
      <c r="A19" s="12" t="s">
        <v>276</v>
      </c>
      <c r="B19" s="12" t="s">
        <v>277</v>
      </c>
      <c r="C19" s="13">
        <v>6</v>
      </c>
      <c r="D19" s="13">
        <v>16</v>
      </c>
      <c r="E19" s="10" t="s">
        <v>111</v>
      </c>
      <c r="F19" s="11">
        <f t="shared" si="0"/>
        <v>26.8</v>
      </c>
      <c r="G19" s="10" t="s">
        <v>267</v>
      </c>
      <c r="H19" s="11">
        <f t="shared" si="1"/>
        <v>46.199999999999996</v>
      </c>
      <c r="I19" s="11">
        <f t="shared" si="2"/>
        <v>73</v>
      </c>
      <c r="J19" s="11">
        <v>73.6</v>
      </c>
      <c r="K19" s="11">
        <v>77.82463999999999</v>
      </c>
      <c r="L19" s="11">
        <f t="shared" si="3"/>
        <v>29.200000000000003</v>
      </c>
      <c r="M19" s="11">
        <f t="shared" si="4"/>
        <v>46.69478399999999</v>
      </c>
      <c r="N19" s="11">
        <f t="shared" si="5"/>
        <v>75.89478399999999</v>
      </c>
      <c r="O19" s="13"/>
      <c r="P19" s="13"/>
    </row>
    <row r="20" spans="1:16" ht="24.75" customHeight="1">
      <c r="A20" s="12" t="s">
        <v>334</v>
      </c>
      <c r="B20" s="12" t="s">
        <v>335</v>
      </c>
      <c r="C20" s="13">
        <v>6</v>
      </c>
      <c r="D20" s="13">
        <v>17</v>
      </c>
      <c r="E20" s="10" t="s">
        <v>102</v>
      </c>
      <c r="F20" s="11">
        <f t="shared" si="0"/>
        <v>28</v>
      </c>
      <c r="G20" s="10" t="s">
        <v>311</v>
      </c>
      <c r="H20" s="11">
        <f t="shared" si="1"/>
        <v>39</v>
      </c>
      <c r="I20" s="11">
        <f t="shared" si="2"/>
        <v>67</v>
      </c>
      <c r="J20" s="11">
        <v>72.6</v>
      </c>
      <c r="K20" s="11">
        <v>76.76723999999999</v>
      </c>
      <c r="L20" s="11">
        <f t="shared" si="3"/>
        <v>26.8</v>
      </c>
      <c r="M20" s="11">
        <f t="shared" si="4"/>
        <v>46.06034399999999</v>
      </c>
      <c r="N20" s="11">
        <f t="shared" si="5"/>
        <v>72.860344</v>
      </c>
      <c r="O20" s="13"/>
      <c r="P20" s="13"/>
    </row>
    <row r="21" spans="1:16" ht="24.75" customHeight="1">
      <c r="A21" s="12" t="s">
        <v>347</v>
      </c>
      <c r="B21" s="12" t="s">
        <v>344</v>
      </c>
      <c r="C21" s="13">
        <v>6</v>
      </c>
      <c r="D21" s="13">
        <v>18</v>
      </c>
      <c r="E21" s="10" t="s">
        <v>615</v>
      </c>
      <c r="F21" s="11">
        <f t="shared" si="0"/>
        <v>22.8</v>
      </c>
      <c r="G21" s="10" t="s">
        <v>327</v>
      </c>
      <c r="H21" s="11">
        <f t="shared" si="1"/>
        <v>43.199999999999996</v>
      </c>
      <c r="I21" s="11">
        <f t="shared" si="2"/>
        <v>66</v>
      </c>
      <c r="J21" s="11">
        <v>69.6</v>
      </c>
      <c r="K21" s="11">
        <v>73.59503999999998</v>
      </c>
      <c r="L21" s="11">
        <f t="shared" si="3"/>
        <v>26.400000000000002</v>
      </c>
      <c r="M21" s="11">
        <f t="shared" si="4"/>
        <v>44.157023999999986</v>
      </c>
      <c r="N21" s="11">
        <f t="shared" si="5"/>
        <v>70.55702399999998</v>
      </c>
      <c r="O21" s="13"/>
      <c r="P21" s="13"/>
    </row>
    <row r="22" spans="1:16" ht="24.75" customHeight="1">
      <c r="A22" s="12" t="s">
        <v>312</v>
      </c>
      <c r="B22" s="12" t="s">
        <v>313</v>
      </c>
      <c r="C22" s="13">
        <v>7</v>
      </c>
      <c r="D22" s="13">
        <v>1</v>
      </c>
      <c r="E22" s="10" t="s">
        <v>119</v>
      </c>
      <c r="F22" s="11">
        <f t="shared" si="0"/>
        <v>28.8</v>
      </c>
      <c r="G22" s="10" t="s">
        <v>111</v>
      </c>
      <c r="H22" s="11">
        <f t="shared" si="1"/>
        <v>40.199999999999996</v>
      </c>
      <c r="I22" s="11">
        <f t="shared" si="2"/>
        <v>69</v>
      </c>
      <c r="J22" s="11">
        <v>76.4</v>
      </c>
      <c r="K22" s="11">
        <v>72.4654</v>
      </c>
      <c r="L22" s="11">
        <f t="shared" si="3"/>
        <v>27.6</v>
      </c>
      <c r="M22" s="11">
        <f t="shared" si="4"/>
        <v>43.47924</v>
      </c>
      <c r="N22" s="11">
        <f t="shared" si="5"/>
        <v>71.07924</v>
      </c>
      <c r="O22" s="13"/>
      <c r="P22" s="13"/>
    </row>
    <row r="23" spans="1:16" ht="24.75" customHeight="1">
      <c r="A23" s="12" t="s">
        <v>340</v>
      </c>
      <c r="B23" s="12" t="s">
        <v>341</v>
      </c>
      <c r="C23" s="13">
        <v>7</v>
      </c>
      <c r="D23" s="13">
        <v>2</v>
      </c>
      <c r="E23" s="10" t="s">
        <v>348</v>
      </c>
      <c r="F23" s="11">
        <f t="shared" si="0"/>
        <v>23.6</v>
      </c>
      <c r="G23" s="10" t="s">
        <v>327</v>
      </c>
      <c r="H23" s="11">
        <f t="shared" si="1"/>
        <v>43.199999999999996</v>
      </c>
      <c r="I23" s="11">
        <f t="shared" si="2"/>
        <v>66.8</v>
      </c>
      <c r="J23" s="11">
        <v>83.2</v>
      </c>
      <c r="K23" s="11">
        <v>78.9152</v>
      </c>
      <c r="L23" s="11">
        <f t="shared" si="3"/>
        <v>26.72</v>
      </c>
      <c r="M23" s="11">
        <f t="shared" si="4"/>
        <v>47.34912</v>
      </c>
      <c r="N23" s="11">
        <f t="shared" si="5"/>
        <v>74.06912</v>
      </c>
      <c r="O23" s="13"/>
      <c r="P23" s="13"/>
    </row>
    <row r="24" spans="1:16" ht="24.75" customHeight="1">
      <c r="A24" s="12" t="s">
        <v>338</v>
      </c>
      <c r="B24" s="12" t="s">
        <v>339</v>
      </c>
      <c r="C24" s="13">
        <v>7</v>
      </c>
      <c r="D24" s="13">
        <v>3</v>
      </c>
      <c r="E24" s="10" t="s">
        <v>86</v>
      </c>
      <c r="F24" s="11">
        <f t="shared" si="0"/>
        <v>28.400000000000002</v>
      </c>
      <c r="G24" s="10" t="s">
        <v>324</v>
      </c>
      <c r="H24" s="11">
        <f t="shared" si="1"/>
        <v>38.4</v>
      </c>
      <c r="I24" s="11">
        <f t="shared" si="2"/>
        <v>66.8</v>
      </c>
      <c r="J24" s="11">
        <v>87.8</v>
      </c>
      <c r="K24" s="11">
        <v>83.2783</v>
      </c>
      <c r="L24" s="11">
        <f t="shared" si="3"/>
        <v>26.72</v>
      </c>
      <c r="M24" s="11">
        <f t="shared" si="4"/>
        <v>49.96698</v>
      </c>
      <c r="N24" s="11">
        <f t="shared" si="5"/>
        <v>76.68698</v>
      </c>
      <c r="O24" s="13"/>
      <c r="P24" s="13"/>
    </row>
    <row r="25" spans="1:16" ht="24.75" customHeight="1">
      <c r="A25" s="12" t="s">
        <v>309</v>
      </c>
      <c r="B25" s="12" t="s">
        <v>310</v>
      </c>
      <c r="C25" s="13">
        <v>7</v>
      </c>
      <c r="D25" s="13">
        <v>4</v>
      </c>
      <c r="E25" s="10" t="s">
        <v>72</v>
      </c>
      <c r="F25" s="11">
        <f t="shared" si="0"/>
        <v>30</v>
      </c>
      <c r="G25" s="10" t="s">
        <v>311</v>
      </c>
      <c r="H25" s="11">
        <f t="shared" si="1"/>
        <v>39</v>
      </c>
      <c r="I25" s="11">
        <f t="shared" si="2"/>
        <v>69</v>
      </c>
      <c r="J25" s="11">
        <v>92.4</v>
      </c>
      <c r="K25" s="11">
        <v>87.6414</v>
      </c>
      <c r="L25" s="11">
        <f t="shared" si="3"/>
        <v>27.6</v>
      </c>
      <c r="M25" s="11">
        <f t="shared" si="4"/>
        <v>52.58484</v>
      </c>
      <c r="N25" s="11">
        <f t="shared" si="5"/>
        <v>80.18484000000001</v>
      </c>
      <c r="O25" s="13"/>
      <c r="P25" s="13"/>
    </row>
    <row r="26" spans="1:16" ht="24.75" customHeight="1">
      <c r="A26" s="12" t="s">
        <v>307</v>
      </c>
      <c r="B26" s="12" t="s">
        <v>308</v>
      </c>
      <c r="C26" s="13">
        <v>7</v>
      </c>
      <c r="D26" s="13">
        <v>5</v>
      </c>
      <c r="E26" s="10" t="s">
        <v>176</v>
      </c>
      <c r="F26" s="11">
        <f t="shared" si="0"/>
        <v>25.200000000000003</v>
      </c>
      <c r="G26" s="10" t="s">
        <v>270</v>
      </c>
      <c r="H26" s="11">
        <f t="shared" si="1"/>
        <v>43.8</v>
      </c>
      <c r="I26" s="11">
        <f t="shared" si="2"/>
        <v>69</v>
      </c>
      <c r="J26" s="11">
        <v>69.2</v>
      </c>
      <c r="K26" s="11">
        <v>65.6362</v>
      </c>
      <c r="L26" s="11">
        <f t="shared" si="3"/>
        <v>27.6</v>
      </c>
      <c r="M26" s="11">
        <f t="shared" si="4"/>
        <v>39.38172</v>
      </c>
      <c r="N26" s="11">
        <f t="shared" si="5"/>
        <v>66.98172</v>
      </c>
      <c r="O26" s="13"/>
      <c r="P26" s="13"/>
    </row>
    <row r="27" spans="1:16" ht="24.75" customHeight="1">
      <c r="A27" s="12" t="s">
        <v>265</v>
      </c>
      <c r="B27" s="12" t="s">
        <v>266</v>
      </c>
      <c r="C27" s="13">
        <v>7</v>
      </c>
      <c r="D27" s="13">
        <v>6</v>
      </c>
      <c r="E27" s="10" t="s">
        <v>83</v>
      </c>
      <c r="F27" s="11">
        <f t="shared" si="0"/>
        <v>29.6</v>
      </c>
      <c r="G27" s="10" t="s">
        <v>267</v>
      </c>
      <c r="H27" s="11">
        <f t="shared" si="1"/>
        <v>46.199999999999996</v>
      </c>
      <c r="I27" s="11">
        <f t="shared" si="2"/>
        <v>75.8</v>
      </c>
      <c r="J27" s="11">
        <v>79.2</v>
      </c>
      <c r="K27" s="11">
        <v>75.1212</v>
      </c>
      <c r="L27" s="11">
        <f t="shared" si="3"/>
        <v>30.32</v>
      </c>
      <c r="M27" s="11">
        <f t="shared" si="4"/>
        <v>45.07272</v>
      </c>
      <c r="N27" s="11">
        <f t="shared" si="5"/>
        <v>75.39272</v>
      </c>
      <c r="O27" s="13"/>
      <c r="P27" s="13"/>
    </row>
    <row r="28" spans="1:16" ht="24.75" customHeight="1">
      <c r="A28" s="12" t="s">
        <v>346</v>
      </c>
      <c r="B28" s="12" t="s">
        <v>343</v>
      </c>
      <c r="C28" s="13">
        <v>7</v>
      </c>
      <c r="D28" s="13">
        <v>7</v>
      </c>
      <c r="E28" s="10" t="s">
        <v>148</v>
      </c>
      <c r="F28" s="11">
        <f t="shared" si="0"/>
        <v>26.400000000000002</v>
      </c>
      <c r="G28" s="10" t="s">
        <v>148</v>
      </c>
      <c r="H28" s="11">
        <f t="shared" si="1"/>
        <v>39.6</v>
      </c>
      <c r="I28" s="11">
        <f t="shared" si="2"/>
        <v>66</v>
      </c>
      <c r="J28" s="11">
        <v>90.2</v>
      </c>
      <c r="K28" s="11">
        <v>85.5547</v>
      </c>
      <c r="L28" s="11">
        <f t="shared" si="3"/>
        <v>26.400000000000002</v>
      </c>
      <c r="M28" s="11">
        <f t="shared" si="4"/>
        <v>51.33282</v>
      </c>
      <c r="N28" s="11">
        <f t="shared" si="5"/>
        <v>77.73282</v>
      </c>
      <c r="O28" s="13"/>
      <c r="P28" s="13"/>
    </row>
    <row r="29" spans="1:16" ht="24.75" customHeight="1">
      <c r="A29" s="12" t="s">
        <v>298</v>
      </c>
      <c r="B29" s="12" t="s">
        <v>299</v>
      </c>
      <c r="C29" s="13">
        <v>7</v>
      </c>
      <c r="D29" s="13">
        <v>8</v>
      </c>
      <c r="E29" s="10" t="s">
        <v>86</v>
      </c>
      <c r="F29" s="11">
        <f t="shared" si="0"/>
        <v>28.400000000000002</v>
      </c>
      <c r="G29" s="10" t="s">
        <v>300</v>
      </c>
      <c r="H29" s="11">
        <f t="shared" si="1"/>
        <v>41.4</v>
      </c>
      <c r="I29" s="11">
        <f t="shared" si="2"/>
        <v>69.8</v>
      </c>
      <c r="J29" s="11">
        <v>77.8</v>
      </c>
      <c r="K29" s="11">
        <v>73.7933</v>
      </c>
      <c r="L29" s="11">
        <f t="shared" si="3"/>
        <v>27.92</v>
      </c>
      <c r="M29" s="11">
        <f t="shared" si="4"/>
        <v>44.27598</v>
      </c>
      <c r="N29" s="11">
        <f t="shared" si="5"/>
        <v>72.19597999999999</v>
      </c>
      <c r="O29" s="13"/>
      <c r="P29" s="13"/>
    </row>
    <row r="30" spans="1:16" ht="24.75" customHeight="1">
      <c r="A30" s="12" t="s">
        <v>328</v>
      </c>
      <c r="B30" s="12" t="s">
        <v>329</v>
      </c>
      <c r="C30" s="13">
        <v>7</v>
      </c>
      <c r="D30" s="13">
        <v>9</v>
      </c>
      <c r="E30" s="10" t="s">
        <v>612</v>
      </c>
      <c r="F30" s="11">
        <f t="shared" si="0"/>
        <v>22.400000000000002</v>
      </c>
      <c r="G30" s="10" t="s">
        <v>273</v>
      </c>
      <c r="H30" s="11">
        <f t="shared" si="1"/>
        <v>45</v>
      </c>
      <c r="I30" s="11">
        <f t="shared" si="2"/>
        <v>67.4</v>
      </c>
      <c r="J30" s="11">
        <v>76.4</v>
      </c>
      <c r="K30" s="11">
        <v>72.4654</v>
      </c>
      <c r="L30" s="11">
        <f t="shared" si="3"/>
        <v>26.960000000000004</v>
      </c>
      <c r="M30" s="11">
        <f t="shared" si="4"/>
        <v>43.47924</v>
      </c>
      <c r="N30" s="11">
        <f t="shared" si="5"/>
        <v>70.43924</v>
      </c>
      <c r="O30" s="13"/>
      <c r="P30" s="13"/>
    </row>
    <row r="31" spans="1:16" ht="24.75" customHeight="1">
      <c r="A31" s="12" t="s">
        <v>278</v>
      </c>
      <c r="B31" s="12" t="s">
        <v>279</v>
      </c>
      <c r="C31" s="13">
        <v>7</v>
      </c>
      <c r="D31" s="13">
        <v>10</v>
      </c>
      <c r="E31" s="10" t="s">
        <v>86</v>
      </c>
      <c r="F31" s="11">
        <f t="shared" si="0"/>
        <v>28.400000000000002</v>
      </c>
      <c r="G31" s="10" t="s">
        <v>270</v>
      </c>
      <c r="H31" s="11">
        <f t="shared" si="1"/>
        <v>43.8</v>
      </c>
      <c r="I31" s="11">
        <f t="shared" si="2"/>
        <v>72.2</v>
      </c>
      <c r="J31" s="11">
        <v>91.6</v>
      </c>
      <c r="K31" s="11">
        <v>86.8826</v>
      </c>
      <c r="L31" s="11">
        <f t="shared" si="3"/>
        <v>28.880000000000003</v>
      </c>
      <c r="M31" s="11">
        <f t="shared" si="4"/>
        <v>52.12956</v>
      </c>
      <c r="N31" s="11">
        <f t="shared" si="5"/>
        <v>81.00956</v>
      </c>
      <c r="O31" s="13"/>
      <c r="P31" s="13"/>
    </row>
    <row r="32" spans="1:16" ht="24.75" customHeight="1">
      <c r="A32" s="12" t="s">
        <v>280</v>
      </c>
      <c r="B32" s="12" t="s">
        <v>281</v>
      </c>
      <c r="C32" s="13">
        <v>7</v>
      </c>
      <c r="D32" s="13">
        <v>11</v>
      </c>
      <c r="E32" s="10" t="s">
        <v>216</v>
      </c>
      <c r="F32" s="11">
        <f t="shared" si="0"/>
        <v>26</v>
      </c>
      <c r="G32" s="10" t="s">
        <v>282</v>
      </c>
      <c r="H32" s="11">
        <f t="shared" si="1"/>
        <v>45.6</v>
      </c>
      <c r="I32" s="11">
        <f t="shared" si="2"/>
        <v>71.6</v>
      </c>
      <c r="J32" s="11">
        <v>87.8</v>
      </c>
      <c r="K32" s="11">
        <v>83.2783</v>
      </c>
      <c r="L32" s="11">
        <f t="shared" si="3"/>
        <v>28.64</v>
      </c>
      <c r="M32" s="11">
        <f t="shared" si="4"/>
        <v>49.96698</v>
      </c>
      <c r="N32" s="11">
        <f t="shared" si="5"/>
        <v>78.60698</v>
      </c>
      <c r="O32" s="13"/>
      <c r="P32" s="13"/>
    </row>
    <row r="33" spans="1:16" ht="24.75" customHeight="1">
      <c r="A33" s="12" t="s">
        <v>330</v>
      </c>
      <c r="B33" s="12" t="s">
        <v>331</v>
      </c>
      <c r="C33" s="13">
        <v>7</v>
      </c>
      <c r="D33" s="13">
        <v>12</v>
      </c>
      <c r="E33" s="10" t="s">
        <v>124</v>
      </c>
      <c r="F33" s="11">
        <f t="shared" si="0"/>
        <v>27.200000000000003</v>
      </c>
      <c r="G33" s="10" t="s">
        <v>316</v>
      </c>
      <c r="H33" s="11">
        <f t="shared" si="1"/>
        <v>40.199999999999996</v>
      </c>
      <c r="I33" s="11">
        <f t="shared" si="2"/>
        <v>67.4</v>
      </c>
      <c r="J33" s="11">
        <v>83.8</v>
      </c>
      <c r="K33" s="11">
        <v>79.4843</v>
      </c>
      <c r="L33" s="11">
        <f t="shared" si="3"/>
        <v>26.960000000000004</v>
      </c>
      <c r="M33" s="11">
        <f t="shared" si="4"/>
        <v>47.690580000000004</v>
      </c>
      <c r="N33" s="11">
        <f t="shared" si="5"/>
        <v>74.65058</v>
      </c>
      <c r="O33" s="13"/>
      <c r="P33" s="13"/>
    </row>
    <row r="34" spans="1:16" ht="24.75" customHeight="1">
      <c r="A34" s="12" t="s">
        <v>332</v>
      </c>
      <c r="B34" s="12" t="s">
        <v>333</v>
      </c>
      <c r="C34" s="13">
        <v>7</v>
      </c>
      <c r="D34" s="13">
        <v>13</v>
      </c>
      <c r="E34" s="10" t="s">
        <v>148</v>
      </c>
      <c r="F34" s="11">
        <f t="shared" si="0"/>
        <v>26.400000000000002</v>
      </c>
      <c r="G34" s="10" t="s">
        <v>288</v>
      </c>
      <c r="H34" s="11">
        <f t="shared" si="1"/>
        <v>40.8</v>
      </c>
      <c r="I34" s="11">
        <f t="shared" si="2"/>
        <v>67.2</v>
      </c>
      <c r="J34" s="11">
        <v>83.2</v>
      </c>
      <c r="K34" s="11">
        <v>78.9152</v>
      </c>
      <c r="L34" s="11">
        <f t="shared" si="3"/>
        <v>26.880000000000003</v>
      </c>
      <c r="M34" s="11">
        <f t="shared" si="4"/>
        <v>47.34912</v>
      </c>
      <c r="N34" s="11">
        <f t="shared" si="5"/>
        <v>74.22912</v>
      </c>
      <c r="O34" s="13"/>
      <c r="P34" s="13"/>
    </row>
    <row r="35" spans="1:16" ht="24.75" customHeight="1">
      <c r="A35" s="12" t="s">
        <v>274</v>
      </c>
      <c r="B35" s="12" t="s">
        <v>275</v>
      </c>
      <c r="C35" s="13">
        <v>7</v>
      </c>
      <c r="D35" s="13">
        <v>14</v>
      </c>
      <c r="E35" s="10" t="s">
        <v>111</v>
      </c>
      <c r="F35" s="11">
        <f t="shared" si="0"/>
        <v>26.8</v>
      </c>
      <c r="G35" s="10" t="s">
        <v>267</v>
      </c>
      <c r="H35" s="11">
        <f t="shared" si="1"/>
        <v>46.199999999999996</v>
      </c>
      <c r="I35" s="11">
        <f t="shared" si="2"/>
        <v>73</v>
      </c>
      <c r="J35" s="11">
        <v>91.6</v>
      </c>
      <c r="K35" s="11">
        <v>86.8826</v>
      </c>
      <c r="L35" s="11">
        <f t="shared" si="3"/>
        <v>29.200000000000003</v>
      </c>
      <c r="M35" s="11">
        <f t="shared" si="4"/>
        <v>52.12956</v>
      </c>
      <c r="N35" s="11">
        <f t="shared" si="5"/>
        <v>81.32956</v>
      </c>
      <c r="O35" s="13"/>
      <c r="P35" s="13"/>
    </row>
    <row r="36" spans="1:16" ht="24.75" customHeight="1">
      <c r="A36" s="12" t="s">
        <v>317</v>
      </c>
      <c r="B36" s="12" t="s">
        <v>318</v>
      </c>
      <c r="C36" s="13">
        <v>7</v>
      </c>
      <c r="D36" s="13">
        <v>15</v>
      </c>
      <c r="E36" s="10" t="s">
        <v>83</v>
      </c>
      <c r="F36" s="11">
        <f t="shared" si="0"/>
        <v>29.6</v>
      </c>
      <c r="G36" s="10" t="s">
        <v>311</v>
      </c>
      <c r="H36" s="11">
        <f t="shared" si="1"/>
        <v>39</v>
      </c>
      <c r="I36" s="11">
        <f t="shared" si="2"/>
        <v>68.6</v>
      </c>
      <c r="J36" s="11">
        <v>89</v>
      </c>
      <c r="K36" s="11">
        <v>84.4165</v>
      </c>
      <c r="L36" s="11">
        <f t="shared" si="3"/>
        <v>27.439999999999998</v>
      </c>
      <c r="M36" s="11">
        <f t="shared" si="4"/>
        <v>50.649899999999995</v>
      </c>
      <c r="N36" s="11">
        <f t="shared" si="5"/>
        <v>78.0899</v>
      </c>
      <c r="O36" s="13"/>
      <c r="P36" s="13"/>
    </row>
    <row r="37" spans="1:16" ht="24.75" customHeight="1">
      <c r="A37" s="12" t="s">
        <v>268</v>
      </c>
      <c r="B37" s="12" t="s">
        <v>269</v>
      </c>
      <c r="C37" s="13">
        <v>7</v>
      </c>
      <c r="D37" s="13">
        <v>16</v>
      </c>
      <c r="E37" s="10" t="s">
        <v>69</v>
      </c>
      <c r="F37" s="11">
        <f t="shared" si="0"/>
        <v>32</v>
      </c>
      <c r="G37" s="10" t="s">
        <v>270</v>
      </c>
      <c r="H37" s="11">
        <f t="shared" si="1"/>
        <v>43.8</v>
      </c>
      <c r="I37" s="11">
        <f t="shared" si="2"/>
        <v>75.8</v>
      </c>
      <c r="J37" s="11">
        <v>86.8</v>
      </c>
      <c r="K37" s="11">
        <v>82.32979999999999</v>
      </c>
      <c r="L37" s="11">
        <f t="shared" si="3"/>
        <v>30.32</v>
      </c>
      <c r="M37" s="11">
        <f t="shared" si="4"/>
        <v>49.397879999999994</v>
      </c>
      <c r="N37" s="11">
        <f t="shared" si="5"/>
        <v>79.71788</v>
      </c>
      <c r="O37" s="13"/>
      <c r="P37" s="13"/>
    </row>
    <row r="38" spans="1:16" ht="24.75" customHeight="1">
      <c r="A38" s="12" t="s">
        <v>271</v>
      </c>
      <c r="B38" s="12" t="s">
        <v>272</v>
      </c>
      <c r="C38" s="13">
        <v>7</v>
      </c>
      <c r="D38" s="13">
        <v>17</v>
      </c>
      <c r="E38" s="10" t="s">
        <v>89</v>
      </c>
      <c r="F38" s="11">
        <f t="shared" si="0"/>
        <v>29.200000000000003</v>
      </c>
      <c r="G38" s="10" t="s">
        <v>273</v>
      </c>
      <c r="H38" s="11">
        <f t="shared" si="1"/>
        <v>45</v>
      </c>
      <c r="I38" s="11">
        <f t="shared" si="2"/>
        <v>74.2</v>
      </c>
      <c r="J38" s="11">
        <v>75</v>
      </c>
      <c r="K38" s="11">
        <v>71.1375</v>
      </c>
      <c r="L38" s="11">
        <f t="shared" si="3"/>
        <v>29.680000000000003</v>
      </c>
      <c r="M38" s="11">
        <f t="shared" si="4"/>
        <v>42.6825</v>
      </c>
      <c r="N38" s="11">
        <f t="shared" si="5"/>
        <v>72.3625</v>
      </c>
      <c r="O38" s="13"/>
      <c r="P38" s="13"/>
    </row>
    <row r="39" spans="1:16" ht="24.75" customHeight="1">
      <c r="A39" s="12" t="s">
        <v>291</v>
      </c>
      <c r="B39" s="12" t="s">
        <v>292</v>
      </c>
      <c r="C39" s="13">
        <v>7</v>
      </c>
      <c r="D39" s="13">
        <v>18</v>
      </c>
      <c r="E39" s="10" t="s">
        <v>86</v>
      </c>
      <c r="F39" s="11">
        <f t="shared" si="0"/>
        <v>28.400000000000002</v>
      </c>
      <c r="G39" s="10" t="s">
        <v>285</v>
      </c>
      <c r="H39" s="11">
        <f t="shared" si="1"/>
        <v>42.6</v>
      </c>
      <c r="I39" s="11">
        <f t="shared" si="2"/>
        <v>71</v>
      </c>
      <c r="J39" s="11">
        <v>84.4</v>
      </c>
      <c r="K39" s="11">
        <v>80.05340000000001</v>
      </c>
      <c r="L39" s="11">
        <f t="shared" si="3"/>
        <v>28.400000000000002</v>
      </c>
      <c r="M39" s="11">
        <f t="shared" si="4"/>
        <v>48.03204</v>
      </c>
      <c r="N39" s="11">
        <f t="shared" si="5"/>
        <v>76.43204</v>
      </c>
      <c r="O39" s="13"/>
      <c r="P39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41" right="0.3" top="0.58" bottom="0.5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9">
      <selection activeCell="J28" sqref="J28"/>
    </sheetView>
  </sheetViews>
  <sheetFormatPr defaultColWidth="9.00390625" defaultRowHeight="14.25"/>
  <cols>
    <col min="1" max="1" width="10.375" style="0" customWidth="1"/>
    <col min="3" max="3" width="7.75390625" style="0" customWidth="1"/>
    <col min="4" max="4" width="7.25390625" style="0" customWidth="1"/>
    <col min="5" max="5" width="7.625" style="0" customWidth="1"/>
    <col min="6" max="6" width="7.25390625" style="0" customWidth="1"/>
    <col min="7" max="8" width="7.75390625" style="0" customWidth="1"/>
    <col min="9" max="9" width="8.375" style="0" customWidth="1"/>
    <col min="10" max="10" width="8.25390625" style="0" customWidth="1"/>
    <col min="11" max="11" width="8.00390625" style="0" customWidth="1"/>
    <col min="12" max="13" width="7.75390625" style="0" customWidth="1"/>
    <col min="14" max="14" width="10.00390625" style="0" customWidth="1"/>
    <col min="15" max="15" width="8.125" style="0" customWidth="1"/>
  </cols>
  <sheetData>
    <row r="1" spans="1:16" ht="20.25">
      <c r="A1" s="21" t="s">
        <v>398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25" t="s">
        <v>7</v>
      </c>
      <c r="O2" s="24" t="s">
        <v>8</v>
      </c>
      <c r="P2" s="24" t="s">
        <v>9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25"/>
      <c r="O3" s="24"/>
      <c r="P3" s="24"/>
    </row>
    <row r="4" spans="1:16" ht="24.75" customHeight="1">
      <c r="A4" s="15" t="s">
        <v>352</v>
      </c>
      <c r="B4" s="15" t="s">
        <v>353</v>
      </c>
      <c r="C4" s="13">
        <v>8</v>
      </c>
      <c r="D4" s="13">
        <v>1</v>
      </c>
      <c r="E4" s="13">
        <v>66</v>
      </c>
      <c r="F4" s="14">
        <f aca="true" t="shared" si="0" ref="F4:F27">E4*0.4</f>
        <v>26.400000000000002</v>
      </c>
      <c r="G4" s="13">
        <v>73.5</v>
      </c>
      <c r="H4" s="14">
        <f aca="true" t="shared" si="1" ref="H4:H27">G4*0.6</f>
        <v>44.1</v>
      </c>
      <c r="I4" s="14">
        <f aca="true" t="shared" si="2" ref="I4:I27">F4+H4</f>
        <v>70.5</v>
      </c>
      <c r="J4" s="11">
        <v>85</v>
      </c>
      <c r="K4" s="13"/>
      <c r="L4" s="11">
        <f aca="true" t="shared" si="3" ref="L4:L27">I4*0.4</f>
        <v>28.200000000000003</v>
      </c>
      <c r="M4" s="11">
        <f>J4*0.6</f>
        <v>51</v>
      </c>
      <c r="N4" s="11">
        <f aca="true" t="shared" si="4" ref="N4:N27">L4+M4</f>
        <v>79.2</v>
      </c>
      <c r="O4" s="13"/>
      <c r="P4" s="13"/>
    </row>
    <row r="5" spans="1:16" ht="24.75" customHeight="1">
      <c r="A5" s="15" t="s">
        <v>386</v>
      </c>
      <c r="B5" s="15" t="s">
        <v>387</v>
      </c>
      <c r="C5" s="13">
        <v>8</v>
      </c>
      <c r="D5" s="13">
        <v>2</v>
      </c>
      <c r="E5" s="13">
        <v>58</v>
      </c>
      <c r="F5" s="14">
        <f t="shared" si="0"/>
        <v>23.200000000000003</v>
      </c>
      <c r="G5" s="13">
        <v>65</v>
      </c>
      <c r="H5" s="14">
        <f t="shared" si="1"/>
        <v>39</v>
      </c>
      <c r="I5" s="14">
        <f t="shared" si="2"/>
        <v>62.2</v>
      </c>
      <c r="J5" s="11">
        <v>77.4</v>
      </c>
      <c r="K5" s="13"/>
      <c r="L5" s="11">
        <f t="shared" si="3"/>
        <v>24.880000000000003</v>
      </c>
      <c r="M5" s="11">
        <f aca="true" t="shared" si="5" ref="M5:M27">J5*0.6</f>
        <v>46.440000000000005</v>
      </c>
      <c r="N5" s="11">
        <f t="shared" si="4"/>
        <v>71.32000000000001</v>
      </c>
      <c r="O5" s="13"/>
      <c r="P5" s="13"/>
    </row>
    <row r="6" spans="1:16" ht="24.75" customHeight="1">
      <c r="A6" s="15" t="s">
        <v>372</v>
      </c>
      <c r="B6" s="15" t="s">
        <v>373</v>
      </c>
      <c r="C6" s="13">
        <v>8</v>
      </c>
      <c r="D6" s="13">
        <v>3</v>
      </c>
      <c r="E6" s="13">
        <v>70</v>
      </c>
      <c r="F6" s="14">
        <f t="shared" si="0"/>
        <v>28</v>
      </c>
      <c r="G6" s="13">
        <v>63</v>
      </c>
      <c r="H6" s="14">
        <f t="shared" si="1"/>
        <v>37.8</v>
      </c>
      <c r="I6" s="14">
        <f t="shared" si="2"/>
        <v>65.8</v>
      </c>
      <c r="J6" s="11">
        <v>89.7</v>
      </c>
      <c r="K6" s="13"/>
      <c r="L6" s="11">
        <f t="shared" si="3"/>
        <v>26.32</v>
      </c>
      <c r="M6" s="11">
        <f t="shared" si="5"/>
        <v>53.82</v>
      </c>
      <c r="N6" s="11">
        <f t="shared" si="4"/>
        <v>80.14</v>
      </c>
      <c r="O6" s="13"/>
      <c r="P6" s="13"/>
    </row>
    <row r="7" spans="1:16" ht="24.75" customHeight="1">
      <c r="A7" s="15" t="s">
        <v>392</v>
      </c>
      <c r="B7" s="15" t="s">
        <v>393</v>
      </c>
      <c r="C7" s="13">
        <v>8</v>
      </c>
      <c r="D7" s="13">
        <v>4</v>
      </c>
      <c r="E7" s="13">
        <v>68</v>
      </c>
      <c r="F7" s="14">
        <f t="shared" si="0"/>
        <v>27.200000000000003</v>
      </c>
      <c r="G7" s="13">
        <v>56</v>
      </c>
      <c r="H7" s="14">
        <f t="shared" si="1"/>
        <v>33.6</v>
      </c>
      <c r="I7" s="14">
        <f t="shared" si="2"/>
        <v>60.800000000000004</v>
      </c>
      <c r="J7" s="11">
        <v>90.3</v>
      </c>
      <c r="K7" s="13"/>
      <c r="L7" s="11">
        <f t="shared" si="3"/>
        <v>24.320000000000004</v>
      </c>
      <c r="M7" s="11">
        <f t="shared" si="5"/>
        <v>54.18</v>
      </c>
      <c r="N7" s="11">
        <f t="shared" si="4"/>
        <v>78.5</v>
      </c>
      <c r="O7" s="13"/>
      <c r="P7" s="13"/>
    </row>
    <row r="8" spans="1:16" ht="24.75" customHeight="1">
      <c r="A8" s="15" t="s">
        <v>358</v>
      </c>
      <c r="B8" s="15" t="s">
        <v>359</v>
      </c>
      <c r="C8" s="13">
        <v>8</v>
      </c>
      <c r="D8" s="13">
        <v>5</v>
      </c>
      <c r="E8" s="13">
        <v>71</v>
      </c>
      <c r="F8" s="14">
        <f t="shared" si="0"/>
        <v>28.400000000000002</v>
      </c>
      <c r="G8" s="13">
        <v>67</v>
      </c>
      <c r="H8" s="14">
        <f t="shared" si="1"/>
        <v>40.199999999999996</v>
      </c>
      <c r="I8" s="14">
        <f t="shared" si="2"/>
        <v>68.6</v>
      </c>
      <c r="J8" s="11">
        <v>87</v>
      </c>
      <c r="K8" s="13"/>
      <c r="L8" s="11">
        <f t="shared" si="3"/>
        <v>27.439999999999998</v>
      </c>
      <c r="M8" s="11">
        <f t="shared" si="5"/>
        <v>52.199999999999996</v>
      </c>
      <c r="N8" s="11">
        <f t="shared" si="4"/>
        <v>79.63999999999999</v>
      </c>
      <c r="O8" s="13"/>
      <c r="P8" s="13"/>
    </row>
    <row r="9" spans="1:16" ht="24.75" customHeight="1">
      <c r="A9" s="15" t="s">
        <v>378</v>
      </c>
      <c r="B9" s="15" t="s">
        <v>379</v>
      </c>
      <c r="C9" s="13">
        <v>8</v>
      </c>
      <c r="D9" s="13">
        <v>6</v>
      </c>
      <c r="E9" s="13">
        <v>53</v>
      </c>
      <c r="F9" s="14">
        <f t="shared" si="0"/>
        <v>21.200000000000003</v>
      </c>
      <c r="G9" s="13">
        <v>70.5</v>
      </c>
      <c r="H9" s="14">
        <f t="shared" si="1"/>
        <v>42.3</v>
      </c>
      <c r="I9" s="14">
        <f t="shared" si="2"/>
        <v>63.5</v>
      </c>
      <c r="J9" s="11">
        <v>75.1</v>
      </c>
      <c r="K9" s="13"/>
      <c r="L9" s="11">
        <f t="shared" si="3"/>
        <v>25.400000000000002</v>
      </c>
      <c r="M9" s="11">
        <f t="shared" si="5"/>
        <v>45.059999999999995</v>
      </c>
      <c r="N9" s="11">
        <f t="shared" si="4"/>
        <v>70.46</v>
      </c>
      <c r="O9" s="13"/>
      <c r="P9" s="13"/>
    </row>
    <row r="10" spans="1:16" ht="24.75" customHeight="1">
      <c r="A10" s="15" t="s">
        <v>360</v>
      </c>
      <c r="B10" s="15" t="s">
        <v>361</v>
      </c>
      <c r="C10" s="13">
        <v>8</v>
      </c>
      <c r="D10" s="13">
        <v>7</v>
      </c>
      <c r="E10" s="13">
        <v>61</v>
      </c>
      <c r="F10" s="14">
        <f t="shared" si="0"/>
        <v>24.400000000000002</v>
      </c>
      <c r="G10" s="13">
        <v>71.5</v>
      </c>
      <c r="H10" s="14">
        <f t="shared" si="1"/>
        <v>42.9</v>
      </c>
      <c r="I10" s="14">
        <f t="shared" si="2"/>
        <v>67.3</v>
      </c>
      <c r="J10" s="11">
        <v>86.8</v>
      </c>
      <c r="K10" s="13"/>
      <c r="L10" s="11">
        <f t="shared" si="3"/>
        <v>26.92</v>
      </c>
      <c r="M10" s="11">
        <f t="shared" si="5"/>
        <v>52.08</v>
      </c>
      <c r="N10" s="11">
        <f t="shared" si="4"/>
        <v>79</v>
      </c>
      <c r="O10" s="13"/>
      <c r="P10" s="13"/>
    </row>
    <row r="11" spans="1:16" ht="24.75" customHeight="1">
      <c r="A11" s="15" t="s">
        <v>382</v>
      </c>
      <c r="B11" s="15" t="s">
        <v>383</v>
      </c>
      <c r="C11" s="13">
        <v>8</v>
      </c>
      <c r="D11" s="13">
        <v>8</v>
      </c>
      <c r="E11" s="13">
        <v>63</v>
      </c>
      <c r="F11" s="14">
        <f t="shared" si="0"/>
        <v>25.200000000000003</v>
      </c>
      <c r="G11" s="13">
        <v>63</v>
      </c>
      <c r="H11" s="14">
        <f t="shared" si="1"/>
        <v>37.8</v>
      </c>
      <c r="I11" s="14">
        <f t="shared" si="2"/>
        <v>63</v>
      </c>
      <c r="J11" s="11">
        <v>75.4</v>
      </c>
      <c r="K11" s="13"/>
      <c r="L11" s="11">
        <f t="shared" si="3"/>
        <v>25.200000000000003</v>
      </c>
      <c r="M11" s="11">
        <f t="shared" si="5"/>
        <v>45.24</v>
      </c>
      <c r="N11" s="11">
        <f t="shared" si="4"/>
        <v>70.44</v>
      </c>
      <c r="O11" s="13"/>
      <c r="P11" s="13"/>
    </row>
    <row r="12" spans="1:16" ht="24.75" customHeight="1">
      <c r="A12" s="15" t="s">
        <v>396</v>
      </c>
      <c r="B12" s="15" t="s">
        <v>397</v>
      </c>
      <c r="C12" s="13">
        <v>8</v>
      </c>
      <c r="D12" s="13">
        <v>9</v>
      </c>
      <c r="E12" s="13">
        <v>58</v>
      </c>
      <c r="F12" s="14">
        <f t="shared" si="0"/>
        <v>23.200000000000003</v>
      </c>
      <c r="G12" s="13">
        <v>60.5</v>
      </c>
      <c r="H12" s="14">
        <f t="shared" si="1"/>
        <v>36.3</v>
      </c>
      <c r="I12" s="14">
        <f t="shared" si="2"/>
        <v>59.5</v>
      </c>
      <c r="J12" s="11">
        <v>81.8</v>
      </c>
      <c r="K12" s="13"/>
      <c r="L12" s="11">
        <f t="shared" si="3"/>
        <v>23.8</v>
      </c>
      <c r="M12" s="11">
        <f t="shared" si="5"/>
        <v>49.08</v>
      </c>
      <c r="N12" s="11">
        <f t="shared" si="4"/>
        <v>72.88</v>
      </c>
      <c r="O12" s="13"/>
      <c r="P12" s="13"/>
    </row>
    <row r="13" spans="1:16" ht="24.75" customHeight="1">
      <c r="A13" s="15" t="s">
        <v>368</v>
      </c>
      <c r="B13" s="15" t="s">
        <v>369</v>
      </c>
      <c r="C13" s="13">
        <v>8</v>
      </c>
      <c r="D13" s="13">
        <v>10</v>
      </c>
      <c r="E13" s="13">
        <v>62</v>
      </c>
      <c r="F13" s="14">
        <f t="shared" si="0"/>
        <v>24.8</v>
      </c>
      <c r="G13" s="13">
        <v>68.5</v>
      </c>
      <c r="H13" s="14">
        <f t="shared" si="1"/>
        <v>41.1</v>
      </c>
      <c r="I13" s="14">
        <f t="shared" si="2"/>
        <v>65.9</v>
      </c>
      <c r="J13" s="11">
        <v>86.3</v>
      </c>
      <c r="K13" s="13"/>
      <c r="L13" s="11">
        <f t="shared" si="3"/>
        <v>26.360000000000003</v>
      </c>
      <c r="M13" s="11">
        <f t="shared" si="5"/>
        <v>51.779999999999994</v>
      </c>
      <c r="N13" s="11">
        <f t="shared" si="4"/>
        <v>78.14</v>
      </c>
      <c r="O13" s="13"/>
      <c r="P13" s="13"/>
    </row>
    <row r="14" spans="1:16" ht="24.75" customHeight="1">
      <c r="A14" s="15" t="s">
        <v>356</v>
      </c>
      <c r="B14" s="15" t="s">
        <v>357</v>
      </c>
      <c r="C14" s="13">
        <v>8</v>
      </c>
      <c r="D14" s="13">
        <v>11</v>
      </c>
      <c r="E14" s="13">
        <v>71</v>
      </c>
      <c r="F14" s="14">
        <f t="shared" si="0"/>
        <v>28.400000000000002</v>
      </c>
      <c r="G14" s="13">
        <v>68</v>
      </c>
      <c r="H14" s="14">
        <f t="shared" si="1"/>
        <v>40.8</v>
      </c>
      <c r="I14" s="14">
        <f t="shared" si="2"/>
        <v>69.2</v>
      </c>
      <c r="J14" s="11">
        <v>82</v>
      </c>
      <c r="K14" s="13"/>
      <c r="L14" s="11">
        <f t="shared" si="3"/>
        <v>27.680000000000003</v>
      </c>
      <c r="M14" s="11">
        <f t="shared" si="5"/>
        <v>49.199999999999996</v>
      </c>
      <c r="N14" s="11">
        <f t="shared" si="4"/>
        <v>76.88</v>
      </c>
      <c r="O14" s="13"/>
      <c r="P14" s="13"/>
    </row>
    <row r="15" spans="1:16" ht="24.75" customHeight="1">
      <c r="A15" s="15" t="s">
        <v>370</v>
      </c>
      <c r="B15" s="15" t="s">
        <v>371</v>
      </c>
      <c r="C15" s="13">
        <v>8</v>
      </c>
      <c r="D15" s="13">
        <v>13</v>
      </c>
      <c r="E15" s="13">
        <v>52</v>
      </c>
      <c r="F15" s="14">
        <f t="shared" si="0"/>
        <v>20.8</v>
      </c>
      <c r="G15" s="13">
        <v>75</v>
      </c>
      <c r="H15" s="14">
        <f t="shared" si="1"/>
        <v>45</v>
      </c>
      <c r="I15" s="14">
        <f t="shared" si="2"/>
        <v>65.8</v>
      </c>
      <c r="J15" s="11">
        <v>87.1</v>
      </c>
      <c r="K15" s="13"/>
      <c r="L15" s="11">
        <f t="shared" si="3"/>
        <v>26.32</v>
      </c>
      <c r="M15" s="11">
        <f t="shared" si="5"/>
        <v>52.26</v>
      </c>
      <c r="N15" s="11">
        <f t="shared" si="4"/>
        <v>78.58</v>
      </c>
      <c r="O15" s="13"/>
      <c r="P15" s="13"/>
    </row>
    <row r="16" spans="1:16" ht="24.75" customHeight="1">
      <c r="A16" s="15" t="s">
        <v>384</v>
      </c>
      <c r="B16" s="15" t="s">
        <v>385</v>
      </c>
      <c r="C16" s="13">
        <v>8</v>
      </c>
      <c r="D16" s="13">
        <v>14</v>
      </c>
      <c r="E16" s="13">
        <v>60</v>
      </c>
      <c r="F16" s="14">
        <f t="shared" si="0"/>
        <v>24</v>
      </c>
      <c r="G16" s="13">
        <v>65</v>
      </c>
      <c r="H16" s="14">
        <f t="shared" si="1"/>
        <v>39</v>
      </c>
      <c r="I16" s="14">
        <f t="shared" si="2"/>
        <v>63</v>
      </c>
      <c r="J16" s="11">
        <v>79.1</v>
      </c>
      <c r="K16" s="13"/>
      <c r="L16" s="11">
        <f t="shared" si="3"/>
        <v>25.200000000000003</v>
      </c>
      <c r="M16" s="11">
        <f t="shared" si="5"/>
        <v>47.459999999999994</v>
      </c>
      <c r="N16" s="11">
        <f t="shared" si="4"/>
        <v>72.66</v>
      </c>
      <c r="O16" s="13"/>
      <c r="P16" s="13"/>
    </row>
    <row r="17" spans="1:16" ht="24.75" customHeight="1">
      <c r="A17" s="15" t="s">
        <v>354</v>
      </c>
      <c r="B17" s="15" t="s">
        <v>355</v>
      </c>
      <c r="C17" s="13">
        <v>8</v>
      </c>
      <c r="D17" s="13">
        <v>16</v>
      </c>
      <c r="E17" s="13">
        <v>73</v>
      </c>
      <c r="F17" s="14">
        <f t="shared" si="0"/>
        <v>29.200000000000003</v>
      </c>
      <c r="G17" s="13">
        <v>67</v>
      </c>
      <c r="H17" s="14">
        <f t="shared" si="1"/>
        <v>40.199999999999996</v>
      </c>
      <c r="I17" s="14">
        <f t="shared" si="2"/>
        <v>69.4</v>
      </c>
      <c r="J17" s="11">
        <v>89.8</v>
      </c>
      <c r="K17" s="13"/>
      <c r="L17" s="11">
        <f t="shared" si="3"/>
        <v>27.760000000000005</v>
      </c>
      <c r="M17" s="11">
        <f t="shared" si="5"/>
        <v>53.879999999999995</v>
      </c>
      <c r="N17" s="11">
        <f t="shared" si="4"/>
        <v>81.64</v>
      </c>
      <c r="O17" s="13"/>
      <c r="P17" s="13"/>
    </row>
    <row r="18" spans="1:16" ht="24.75" customHeight="1">
      <c r="A18" s="15" t="s">
        <v>362</v>
      </c>
      <c r="B18" s="15" t="s">
        <v>363</v>
      </c>
      <c r="C18" s="13">
        <v>8</v>
      </c>
      <c r="D18" s="13">
        <v>17</v>
      </c>
      <c r="E18" s="13">
        <v>56</v>
      </c>
      <c r="F18" s="14">
        <f t="shared" si="0"/>
        <v>22.400000000000002</v>
      </c>
      <c r="G18" s="13">
        <v>73.5</v>
      </c>
      <c r="H18" s="14">
        <f t="shared" si="1"/>
        <v>44.1</v>
      </c>
      <c r="I18" s="14">
        <f t="shared" si="2"/>
        <v>66.5</v>
      </c>
      <c r="J18" s="11">
        <v>69.4</v>
      </c>
      <c r="K18" s="13"/>
      <c r="L18" s="11">
        <f t="shared" si="3"/>
        <v>26.6</v>
      </c>
      <c r="M18" s="11">
        <f t="shared" si="5"/>
        <v>41.64</v>
      </c>
      <c r="N18" s="11">
        <f t="shared" si="4"/>
        <v>68.24000000000001</v>
      </c>
      <c r="O18" s="13"/>
      <c r="P18" s="13"/>
    </row>
    <row r="19" spans="1:16" ht="24.75" customHeight="1">
      <c r="A19" s="15" t="s">
        <v>388</v>
      </c>
      <c r="B19" s="15" t="s">
        <v>389</v>
      </c>
      <c r="C19" s="13">
        <v>8</v>
      </c>
      <c r="D19" s="13">
        <v>18</v>
      </c>
      <c r="E19" s="13">
        <v>72</v>
      </c>
      <c r="F19" s="14">
        <f t="shared" si="0"/>
        <v>28.8</v>
      </c>
      <c r="G19" s="13">
        <v>55</v>
      </c>
      <c r="H19" s="14">
        <f t="shared" si="1"/>
        <v>33</v>
      </c>
      <c r="I19" s="14">
        <f t="shared" si="2"/>
        <v>61.8</v>
      </c>
      <c r="J19" s="11">
        <v>84.8</v>
      </c>
      <c r="K19" s="13"/>
      <c r="L19" s="11">
        <f t="shared" si="3"/>
        <v>24.72</v>
      </c>
      <c r="M19" s="11">
        <f t="shared" si="5"/>
        <v>50.879999999999995</v>
      </c>
      <c r="N19" s="11">
        <f t="shared" si="4"/>
        <v>75.6</v>
      </c>
      <c r="O19" s="13"/>
      <c r="P19" s="13"/>
    </row>
    <row r="20" spans="1:16" ht="24.75" customHeight="1">
      <c r="A20" s="15" t="s">
        <v>350</v>
      </c>
      <c r="B20" s="15" t="s">
        <v>351</v>
      </c>
      <c r="C20" s="13">
        <v>8</v>
      </c>
      <c r="D20" s="13">
        <v>19</v>
      </c>
      <c r="E20" s="13">
        <v>71</v>
      </c>
      <c r="F20" s="14">
        <f t="shared" si="0"/>
        <v>28.400000000000002</v>
      </c>
      <c r="G20" s="13">
        <v>73.5</v>
      </c>
      <c r="H20" s="14">
        <f t="shared" si="1"/>
        <v>44.1</v>
      </c>
      <c r="I20" s="14">
        <f t="shared" si="2"/>
        <v>72.5</v>
      </c>
      <c r="J20" s="11">
        <v>89.3</v>
      </c>
      <c r="K20" s="13"/>
      <c r="L20" s="11">
        <f t="shared" si="3"/>
        <v>29</v>
      </c>
      <c r="M20" s="11">
        <f t="shared" si="5"/>
        <v>53.58</v>
      </c>
      <c r="N20" s="11">
        <f t="shared" si="4"/>
        <v>82.58</v>
      </c>
      <c r="O20" s="13"/>
      <c r="P20" s="13"/>
    </row>
    <row r="21" spans="1:16" ht="24.75" customHeight="1">
      <c r="A21" s="15" t="s">
        <v>390</v>
      </c>
      <c r="B21" s="15" t="s">
        <v>391</v>
      </c>
      <c r="C21" s="13">
        <v>8</v>
      </c>
      <c r="D21" s="13">
        <v>20</v>
      </c>
      <c r="E21" s="13">
        <v>53</v>
      </c>
      <c r="F21" s="14">
        <f t="shared" si="0"/>
        <v>21.200000000000003</v>
      </c>
      <c r="G21" s="13">
        <v>66.5</v>
      </c>
      <c r="H21" s="14">
        <f t="shared" si="1"/>
        <v>39.9</v>
      </c>
      <c r="I21" s="14">
        <f t="shared" si="2"/>
        <v>61.1</v>
      </c>
      <c r="J21" s="11">
        <v>37</v>
      </c>
      <c r="K21" s="13"/>
      <c r="L21" s="11">
        <f t="shared" si="3"/>
        <v>24.44</v>
      </c>
      <c r="M21" s="11">
        <f t="shared" si="5"/>
        <v>22.2</v>
      </c>
      <c r="N21" s="11">
        <f t="shared" si="4"/>
        <v>46.64</v>
      </c>
      <c r="O21" s="13"/>
      <c r="P21" s="13"/>
    </row>
    <row r="22" spans="1:16" ht="24.75" customHeight="1">
      <c r="A22" s="15" t="s">
        <v>366</v>
      </c>
      <c r="B22" s="15" t="s">
        <v>367</v>
      </c>
      <c r="C22" s="13">
        <v>8</v>
      </c>
      <c r="D22" s="13">
        <v>21</v>
      </c>
      <c r="E22" s="13">
        <v>64</v>
      </c>
      <c r="F22" s="14">
        <f t="shared" si="0"/>
        <v>25.6</v>
      </c>
      <c r="G22" s="13">
        <v>67.5</v>
      </c>
      <c r="H22" s="14">
        <f t="shared" si="1"/>
        <v>40.5</v>
      </c>
      <c r="I22" s="14">
        <f t="shared" si="2"/>
        <v>66.1</v>
      </c>
      <c r="J22" s="11">
        <v>68.8</v>
      </c>
      <c r="K22" s="13"/>
      <c r="L22" s="11">
        <f t="shared" si="3"/>
        <v>26.439999999999998</v>
      </c>
      <c r="M22" s="11">
        <f t="shared" si="5"/>
        <v>41.279999999999994</v>
      </c>
      <c r="N22" s="11">
        <f t="shared" si="4"/>
        <v>67.72</v>
      </c>
      <c r="O22" s="13"/>
      <c r="P22" s="13"/>
    </row>
    <row r="23" spans="1:16" ht="24.75" customHeight="1">
      <c r="A23" s="15" t="s">
        <v>376</v>
      </c>
      <c r="B23" s="15" t="s">
        <v>377</v>
      </c>
      <c r="C23" s="13">
        <v>8</v>
      </c>
      <c r="D23" s="13">
        <v>22</v>
      </c>
      <c r="E23" s="13">
        <v>50</v>
      </c>
      <c r="F23" s="14">
        <f t="shared" si="0"/>
        <v>20</v>
      </c>
      <c r="G23" s="13">
        <v>74.5</v>
      </c>
      <c r="H23" s="14">
        <f t="shared" si="1"/>
        <v>44.699999999999996</v>
      </c>
      <c r="I23" s="14">
        <f t="shared" si="2"/>
        <v>64.69999999999999</v>
      </c>
      <c r="J23" s="11">
        <v>82.8</v>
      </c>
      <c r="K23" s="13"/>
      <c r="L23" s="11">
        <f t="shared" si="3"/>
        <v>25.879999999999995</v>
      </c>
      <c r="M23" s="11">
        <f t="shared" si="5"/>
        <v>49.68</v>
      </c>
      <c r="N23" s="11">
        <f t="shared" si="4"/>
        <v>75.56</v>
      </c>
      <c r="O23" s="13"/>
      <c r="P23" s="13"/>
    </row>
    <row r="24" spans="1:16" ht="24.75" customHeight="1">
      <c r="A24" s="15" t="s">
        <v>374</v>
      </c>
      <c r="B24" s="15" t="s">
        <v>375</v>
      </c>
      <c r="C24" s="13">
        <v>8</v>
      </c>
      <c r="D24" s="13">
        <v>23</v>
      </c>
      <c r="E24" s="13">
        <v>63</v>
      </c>
      <c r="F24" s="14">
        <f t="shared" si="0"/>
        <v>25.200000000000003</v>
      </c>
      <c r="G24" s="13">
        <v>67</v>
      </c>
      <c r="H24" s="14">
        <f t="shared" si="1"/>
        <v>40.199999999999996</v>
      </c>
      <c r="I24" s="14">
        <f t="shared" si="2"/>
        <v>65.4</v>
      </c>
      <c r="J24" s="11">
        <v>53.2</v>
      </c>
      <c r="K24" s="13"/>
      <c r="L24" s="11">
        <f t="shared" si="3"/>
        <v>26.160000000000004</v>
      </c>
      <c r="M24" s="11">
        <f t="shared" si="5"/>
        <v>31.92</v>
      </c>
      <c r="N24" s="11">
        <f t="shared" si="4"/>
        <v>58.080000000000005</v>
      </c>
      <c r="O24" s="13"/>
      <c r="P24" s="13"/>
    </row>
    <row r="25" spans="1:16" ht="24.75" customHeight="1">
      <c r="A25" s="15" t="s">
        <v>364</v>
      </c>
      <c r="B25" s="15" t="s">
        <v>365</v>
      </c>
      <c r="C25" s="13">
        <v>8</v>
      </c>
      <c r="D25" s="13">
        <v>24</v>
      </c>
      <c r="E25" s="13">
        <v>74</v>
      </c>
      <c r="F25" s="14">
        <f t="shared" si="0"/>
        <v>29.6</v>
      </c>
      <c r="G25" s="13">
        <v>61.5</v>
      </c>
      <c r="H25" s="14">
        <f t="shared" si="1"/>
        <v>36.9</v>
      </c>
      <c r="I25" s="14">
        <f t="shared" si="2"/>
        <v>66.5</v>
      </c>
      <c r="J25" s="11">
        <v>82.8</v>
      </c>
      <c r="K25" s="13"/>
      <c r="L25" s="11">
        <f t="shared" si="3"/>
        <v>26.6</v>
      </c>
      <c r="M25" s="11">
        <f t="shared" si="5"/>
        <v>49.68</v>
      </c>
      <c r="N25" s="11">
        <f t="shared" si="4"/>
        <v>76.28</v>
      </c>
      <c r="O25" s="13"/>
      <c r="P25" s="13"/>
    </row>
    <row r="26" spans="1:16" ht="24.75" customHeight="1">
      <c r="A26" s="15" t="s">
        <v>380</v>
      </c>
      <c r="B26" s="15" t="s">
        <v>381</v>
      </c>
      <c r="C26" s="13"/>
      <c r="D26" s="13"/>
      <c r="E26" s="13">
        <v>62</v>
      </c>
      <c r="F26" s="14">
        <f t="shared" si="0"/>
        <v>24.8</v>
      </c>
      <c r="G26" s="13">
        <v>64</v>
      </c>
      <c r="H26" s="14">
        <f t="shared" si="1"/>
        <v>38.4</v>
      </c>
      <c r="I26" s="14">
        <f t="shared" si="2"/>
        <v>63.2</v>
      </c>
      <c r="J26" s="11">
        <v>0</v>
      </c>
      <c r="K26" s="13"/>
      <c r="L26" s="11">
        <f t="shared" si="3"/>
        <v>25.28</v>
      </c>
      <c r="M26" s="11">
        <f t="shared" si="5"/>
        <v>0</v>
      </c>
      <c r="N26" s="11">
        <f t="shared" si="4"/>
        <v>25.28</v>
      </c>
      <c r="O26" s="13"/>
      <c r="P26" s="13"/>
    </row>
    <row r="27" spans="1:16" ht="24.75" customHeight="1">
      <c r="A27" s="15" t="s">
        <v>394</v>
      </c>
      <c r="B27" s="15" t="s">
        <v>395</v>
      </c>
      <c r="C27" s="13"/>
      <c r="D27" s="13"/>
      <c r="E27" s="13">
        <v>50</v>
      </c>
      <c r="F27" s="14">
        <f t="shared" si="0"/>
        <v>20</v>
      </c>
      <c r="G27" s="13">
        <v>67.5</v>
      </c>
      <c r="H27" s="14">
        <f t="shared" si="1"/>
        <v>40.5</v>
      </c>
      <c r="I27" s="14">
        <f t="shared" si="2"/>
        <v>60.5</v>
      </c>
      <c r="J27" s="11">
        <v>0</v>
      </c>
      <c r="K27" s="13"/>
      <c r="L27" s="11">
        <f t="shared" si="3"/>
        <v>24.200000000000003</v>
      </c>
      <c r="M27" s="11">
        <f t="shared" si="5"/>
        <v>0</v>
      </c>
      <c r="N27" s="11">
        <f t="shared" si="4"/>
        <v>24.200000000000003</v>
      </c>
      <c r="O27" s="13"/>
      <c r="P27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9" right="0.25" top="0.59" bottom="0.6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9">
      <selection activeCell="J28" sqref="J28"/>
    </sheetView>
  </sheetViews>
  <sheetFormatPr defaultColWidth="9.00390625" defaultRowHeight="14.25"/>
  <cols>
    <col min="1" max="1" width="12.375" style="0" customWidth="1"/>
    <col min="2" max="2" width="8.125" style="0" customWidth="1"/>
    <col min="3" max="3" width="8.00390625" style="0" customWidth="1"/>
    <col min="4" max="4" width="7.375" style="0" customWidth="1"/>
    <col min="5" max="6" width="7.625" style="0" customWidth="1"/>
    <col min="7" max="8" width="7.50390625" style="0" customWidth="1"/>
    <col min="9" max="9" width="7.875" style="0" customWidth="1"/>
    <col min="10" max="10" width="8.25390625" style="0" customWidth="1"/>
    <col min="11" max="11" width="7.875" style="0" customWidth="1"/>
    <col min="12" max="12" width="7.375" style="0" customWidth="1"/>
    <col min="13" max="13" width="7.75390625" style="0" customWidth="1"/>
    <col min="15" max="15" width="8.00390625" style="0" customWidth="1"/>
  </cols>
  <sheetData>
    <row r="1" spans="1:16" ht="20.25">
      <c r="A1" s="21" t="s">
        <v>399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17" t="s">
        <v>7</v>
      </c>
      <c r="O2" s="19" t="s">
        <v>8</v>
      </c>
      <c r="P2" s="19" t="s">
        <v>9</v>
      </c>
    </row>
    <row r="3" spans="1:16" ht="24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18"/>
      <c r="O3" s="20"/>
      <c r="P3" s="20"/>
    </row>
    <row r="4" spans="1:16" ht="24.75" customHeight="1">
      <c r="A4" s="15" t="s">
        <v>436</v>
      </c>
      <c r="B4" s="15" t="s">
        <v>437</v>
      </c>
      <c r="C4" s="13">
        <v>9</v>
      </c>
      <c r="D4" s="13">
        <v>1</v>
      </c>
      <c r="E4" s="13">
        <v>66</v>
      </c>
      <c r="F4" s="14">
        <f aca="true" t="shared" si="0" ref="F4:F27">E4*0.4</f>
        <v>26.400000000000002</v>
      </c>
      <c r="G4" s="13">
        <v>71</v>
      </c>
      <c r="H4" s="14">
        <f aca="true" t="shared" si="1" ref="H4:H27">G4*0.6</f>
        <v>42.6</v>
      </c>
      <c r="I4" s="14">
        <f aca="true" t="shared" si="2" ref="I4:I27">F4+H4</f>
        <v>69</v>
      </c>
      <c r="J4" s="11">
        <v>87.3</v>
      </c>
      <c r="K4" s="11"/>
      <c r="L4" s="11">
        <f aca="true" t="shared" si="3" ref="L4:L27">I4*0.4</f>
        <v>27.6</v>
      </c>
      <c r="M4" s="11">
        <f>J4*0.6</f>
        <v>52.379999999999995</v>
      </c>
      <c r="N4" s="11">
        <f aca="true" t="shared" si="4" ref="N4:N27">L4+M4</f>
        <v>79.97999999999999</v>
      </c>
      <c r="O4" s="13"/>
      <c r="P4" s="13"/>
    </row>
    <row r="5" spans="1:16" ht="24.75" customHeight="1">
      <c r="A5" s="15" t="s">
        <v>404</v>
      </c>
      <c r="B5" s="15" t="s">
        <v>405</v>
      </c>
      <c r="C5" s="13">
        <v>9</v>
      </c>
      <c r="D5" s="13">
        <v>2</v>
      </c>
      <c r="E5" s="13">
        <v>63</v>
      </c>
      <c r="F5" s="14">
        <f t="shared" si="0"/>
        <v>25.200000000000003</v>
      </c>
      <c r="G5" s="13">
        <v>80.5</v>
      </c>
      <c r="H5" s="14">
        <f t="shared" si="1"/>
        <v>48.3</v>
      </c>
      <c r="I5" s="14">
        <f t="shared" si="2"/>
        <v>73.5</v>
      </c>
      <c r="J5" s="11">
        <v>69.86</v>
      </c>
      <c r="K5" s="11"/>
      <c r="L5" s="11">
        <f t="shared" si="3"/>
        <v>29.400000000000002</v>
      </c>
      <c r="M5" s="11">
        <f aca="true" t="shared" si="5" ref="M5:M27">J5*0.6</f>
        <v>41.916</v>
      </c>
      <c r="N5" s="11">
        <f t="shared" si="4"/>
        <v>71.316</v>
      </c>
      <c r="O5" s="13"/>
      <c r="P5" s="13"/>
    </row>
    <row r="6" spans="1:16" ht="24.75" customHeight="1">
      <c r="A6" s="15" t="s">
        <v>426</v>
      </c>
      <c r="B6" s="15" t="s">
        <v>427</v>
      </c>
      <c r="C6" s="13">
        <v>9</v>
      </c>
      <c r="D6" s="13">
        <v>3</v>
      </c>
      <c r="E6" s="13">
        <v>77</v>
      </c>
      <c r="F6" s="14">
        <f t="shared" si="0"/>
        <v>30.8</v>
      </c>
      <c r="G6" s="13">
        <v>65</v>
      </c>
      <c r="H6" s="14">
        <f t="shared" si="1"/>
        <v>39</v>
      </c>
      <c r="I6" s="14">
        <f t="shared" si="2"/>
        <v>69.8</v>
      </c>
      <c r="J6" s="11">
        <v>92.5</v>
      </c>
      <c r="K6" s="11"/>
      <c r="L6" s="11">
        <f t="shared" si="3"/>
        <v>27.92</v>
      </c>
      <c r="M6" s="11">
        <f t="shared" si="5"/>
        <v>55.5</v>
      </c>
      <c r="N6" s="11">
        <f t="shared" si="4"/>
        <v>83.42</v>
      </c>
      <c r="O6" s="13"/>
      <c r="P6" s="13"/>
    </row>
    <row r="7" spans="1:16" ht="24.75" customHeight="1">
      <c r="A7" s="15" t="s">
        <v>430</v>
      </c>
      <c r="B7" s="15" t="s">
        <v>431</v>
      </c>
      <c r="C7" s="13">
        <v>9</v>
      </c>
      <c r="D7" s="13">
        <v>4</v>
      </c>
      <c r="E7" s="13">
        <v>56</v>
      </c>
      <c r="F7" s="14">
        <f t="shared" si="0"/>
        <v>22.400000000000002</v>
      </c>
      <c r="G7" s="13">
        <v>78.5</v>
      </c>
      <c r="H7" s="14">
        <f t="shared" si="1"/>
        <v>47.1</v>
      </c>
      <c r="I7" s="14">
        <f t="shared" si="2"/>
        <v>69.5</v>
      </c>
      <c r="J7" s="11">
        <v>92.24</v>
      </c>
      <c r="K7" s="11"/>
      <c r="L7" s="11">
        <f t="shared" si="3"/>
        <v>27.8</v>
      </c>
      <c r="M7" s="11">
        <f t="shared" si="5"/>
        <v>55.343999999999994</v>
      </c>
      <c r="N7" s="11">
        <f t="shared" si="4"/>
        <v>83.14399999999999</v>
      </c>
      <c r="O7" s="13"/>
      <c r="P7" s="13"/>
    </row>
    <row r="8" spans="1:16" ht="24.75" customHeight="1">
      <c r="A8" s="15" t="s">
        <v>412</v>
      </c>
      <c r="B8" s="15" t="s">
        <v>413</v>
      </c>
      <c r="C8" s="13">
        <v>9</v>
      </c>
      <c r="D8" s="13">
        <v>6</v>
      </c>
      <c r="E8" s="13">
        <v>58</v>
      </c>
      <c r="F8" s="14">
        <f t="shared" si="0"/>
        <v>23.200000000000003</v>
      </c>
      <c r="G8" s="13">
        <v>80.5</v>
      </c>
      <c r="H8" s="14">
        <f t="shared" si="1"/>
        <v>48.3</v>
      </c>
      <c r="I8" s="14">
        <f t="shared" si="2"/>
        <v>71.5</v>
      </c>
      <c r="J8" s="11">
        <v>89.46</v>
      </c>
      <c r="K8" s="11"/>
      <c r="L8" s="11">
        <f t="shared" si="3"/>
        <v>28.6</v>
      </c>
      <c r="M8" s="11">
        <f t="shared" si="5"/>
        <v>53.675999999999995</v>
      </c>
      <c r="N8" s="11">
        <f t="shared" si="4"/>
        <v>82.276</v>
      </c>
      <c r="O8" s="13"/>
      <c r="P8" s="13"/>
    </row>
    <row r="9" spans="1:16" ht="24.75" customHeight="1">
      <c r="A9" s="15" t="s">
        <v>400</v>
      </c>
      <c r="B9" s="15" t="s">
        <v>401</v>
      </c>
      <c r="C9" s="13">
        <v>9</v>
      </c>
      <c r="D9" s="13">
        <v>7</v>
      </c>
      <c r="E9" s="13">
        <v>75</v>
      </c>
      <c r="F9" s="14">
        <f t="shared" si="0"/>
        <v>30</v>
      </c>
      <c r="G9" s="13">
        <v>82.5</v>
      </c>
      <c r="H9" s="14">
        <f t="shared" si="1"/>
        <v>49.5</v>
      </c>
      <c r="I9" s="14">
        <f t="shared" si="2"/>
        <v>79.5</v>
      </c>
      <c r="J9" s="11">
        <v>84.16</v>
      </c>
      <c r="K9" s="11"/>
      <c r="L9" s="11">
        <f t="shared" si="3"/>
        <v>31.8</v>
      </c>
      <c r="M9" s="11">
        <f t="shared" si="5"/>
        <v>50.495999999999995</v>
      </c>
      <c r="N9" s="11">
        <f t="shared" si="4"/>
        <v>82.29599999999999</v>
      </c>
      <c r="O9" s="13"/>
      <c r="P9" s="13"/>
    </row>
    <row r="10" spans="1:16" ht="24.75" customHeight="1">
      <c r="A10" s="15" t="s">
        <v>408</v>
      </c>
      <c r="B10" s="15" t="s">
        <v>409</v>
      </c>
      <c r="C10" s="13">
        <v>9</v>
      </c>
      <c r="D10" s="13">
        <v>8</v>
      </c>
      <c r="E10" s="13">
        <v>70</v>
      </c>
      <c r="F10" s="14">
        <f t="shared" si="0"/>
        <v>28</v>
      </c>
      <c r="G10" s="13">
        <v>73.5</v>
      </c>
      <c r="H10" s="14">
        <f t="shared" si="1"/>
        <v>44.1</v>
      </c>
      <c r="I10" s="14">
        <f t="shared" si="2"/>
        <v>72.1</v>
      </c>
      <c r="J10" s="11">
        <v>87.66</v>
      </c>
      <c r="K10" s="11"/>
      <c r="L10" s="11">
        <f t="shared" si="3"/>
        <v>28.84</v>
      </c>
      <c r="M10" s="11">
        <f t="shared" si="5"/>
        <v>52.596</v>
      </c>
      <c r="N10" s="11">
        <f t="shared" si="4"/>
        <v>81.43599999999999</v>
      </c>
      <c r="O10" s="13"/>
      <c r="P10" s="13"/>
    </row>
    <row r="11" spans="1:16" ht="24.75" customHeight="1">
      <c r="A11" s="15" t="s">
        <v>418</v>
      </c>
      <c r="B11" s="15" t="s">
        <v>419</v>
      </c>
      <c r="C11" s="13">
        <v>9</v>
      </c>
      <c r="D11" s="13">
        <v>9</v>
      </c>
      <c r="E11" s="13">
        <v>72</v>
      </c>
      <c r="F11" s="14">
        <f t="shared" si="0"/>
        <v>28.8</v>
      </c>
      <c r="G11" s="13">
        <v>70</v>
      </c>
      <c r="H11" s="14">
        <f t="shared" si="1"/>
        <v>42</v>
      </c>
      <c r="I11" s="14">
        <f t="shared" si="2"/>
        <v>70.8</v>
      </c>
      <c r="J11" s="11">
        <v>90.38</v>
      </c>
      <c r="K11" s="11"/>
      <c r="L11" s="11">
        <f t="shared" si="3"/>
        <v>28.32</v>
      </c>
      <c r="M11" s="11">
        <f t="shared" si="5"/>
        <v>54.227999999999994</v>
      </c>
      <c r="N11" s="11">
        <f t="shared" si="4"/>
        <v>82.548</v>
      </c>
      <c r="O11" s="13"/>
      <c r="P11" s="13"/>
    </row>
    <row r="12" spans="1:16" ht="24.75" customHeight="1">
      <c r="A12" s="15" t="s">
        <v>410</v>
      </c>
      <c r="B12" s="15" t="s">
        <v>411</v>
      </c>
      <c r="C12" s="13">
        <v>9</v>
      </c>
      <c r="D12" s="13">
        <v>10</v>
      </c>
      <c r="E12" s="13">
        <v>68</v>
      </c>
      <c r="F12" s="14">
        <f t="shared" si="0"/>
        <v>27.200000000000003</v>
      </c>
      <c r="G12" s="13">
        <v>74.5</v>
      </c>
      <c r="H12" s="14">
        <f t="shared" si="1"/>
        <v>44.699999999999996</v>
      </c>
      <c r="I12" s="14">
        <f t="shared" si="2"/>
        <v>71.9</v>
      </c>
      <c r="J12" s="11">
        <v>90.42</v>
      </c>
      <c r="K12" s="11"/>
      <c r="L12" s="11">
        <f t="shared" si="3"/>
        <v>28.760000000000005</v>
      </c>
      <c r="M12" s="11">
        <f t="shared" si="5"/>
        <v>54.252</v>
      </c>
      <c r="N12" s="11">
        <f t="shared" si="4"/>
        <v>83.012</v>
      </c>
      <c r="O12" s="13"/>
      <c r="P12" s="13"/>
    </row>
    <row r="13" spans="1:16" ht="24.75" customHeight="1">
      <c r="A13" s="15" t="s">
        <v>416</v>
      </c>
      <c r="B13" s="15" t="s">
        <v>417</v>
      </c>
      <c r="C13" s="13">
        <v>9</v>
      </c>
      <c r="D13" s="13">
        <v>11</v>
      </c>
      <c r="E13" s="13">
        <v>63</v>
      </c>
      <c r="F13" s="14">
        <f t="shared" si="0"/>
        <v>25.200000000000003</v>
      </c>
      <c r="G13" s="13">
        <v>76</v>
      </c>
      <c r="H13" s="14">
        <f t="shared" si="1"/>
        <v>45.6</v>
      </c>
      <c r="I13" s="14">
        <f t="shared" si="2"/>
        <v>70.80000000000001</v>
      </c>
      <c r="J13" s="11">
        <v>93.48</v>
      </c>
      <c r="K13" s="11"/>
      <c r="L13" s="11">
        <f t="shared" si="3"/>
        <v>28.320000000000007</v>
      </c>
      <c r="M13" s="11">
        <f t="shared" si="5"/>
        <v>56.088</v>
      </c>
      <c r="N13" s="11">
        <f t="shared" si="4"/>
        <v>84.40800000000002</v>
      </c>
      <c r="O13" s="13"/>
      <c r="P13" s="13"/>
    </row>
    <row r="14" spans="1:16" ht="24.75" customHeight="1">
      <c r="A14" s="15" t="s">
        <v>432</v>
      </c>
      <c r="B14" s="15" t="s">
        <v>433</v>
      </c>
      <c r="C14" s="13">
        <v>9</v>
      </c>
      <c r="D14" s="13">
        <v>12</v>
      </c>
      <c r="E14" s="13">
        <v>56</v>
      </c>
      <c r="F14" s="14">
        <f t="shared" si="0"/>
        <v>22.400000000000002</v>
      </c>
      <c r="G14" s="13">
        <v>78</v>
      </c>
      <c r="H14" s="14">
        <f t="shared" si="1"/>
        <v>46.8</v>
      </c>
      <c r="I14" s="14">
        <f t="shared" si="2"/>
        <v>69.2</v>
      </c>
      <c r="J14" s="11">
        <v>87.08</v>
      </c>
      <c r="K14" s="11"/>
      <c r="L14" s="11">
        <f t="shared" si="3"/>
        <v>27.680000000000003</v>
      </c>
      <c r="M14" s="11">
        <f t="shared" si="5"/>
        <v>52.248</v>
      </c>
      <c r="N14" s="11">
        <f t="shared" si="4"/>
        <v>79.928</v>
      </c>
      <c r="O14" s="13"/>
      <c r="P14" s="13"/>
    </row>
    <row r="15" spans="1:16" ht="24.75" customHeight="1">
      <c r="A15" s="15" t="s">
        <v>420</v>
      </c>
      <c r="B15" s="15" t="s">
        <v>421</v>
      </c>
      <c r="C15" s="13">
        <v>9</v>
      </c>
      <c r="D15" s="13">
        <v>13</v>
      </c>
      <c r="E15" s="13">
        <v>80</v>
      </c>
      <c r="F15" s="14">
        <f t="shared" si="0"/>
        <v>32</v>
      </c>
      <c r="G15" s="13">
        <v>63.5</v>
      </c>
      <c r="H15" s="14">
        <f t="shared" si="1"/>
        <v>38.1</v>
      </c>
      <c r="I15" s="14">
        <f t="shared" si="2"/>
        <v>70.1</v>
      </c>
      <c r="J15" s="11">
        <v>84.82</v>
      </c>
      <c r="K15" s="11"/>
      <c r="L15" s="11">
        <f t="shared" si="3"/>
        <v>28.04</v>
      </c>
      <c r="M15" s="11">
        <f t="shared" si="5"/>
        <v>50.891999999999996</v>
      </c>
      <c r="N15" s="11">
        <f t="shared" si="4"/>
        <v>78.93199999999999</v>
      </c>
      <c r="O15" s="13"/>
      <c r="P15" s="13"/>
    </row>
    <row r="16" spans="1:16" ht="24.75" customHeight="1">
      <c r="A16" s="15" t="s">
        <v>414</v>
      </c>
      <c r="B16" s="15" t="s">
        <v>415</v>
      </c>
      <c r="C16" s="13">
        <v>9</v>
      </c>
      <c r="D16" s="13">
        <v>14</v>
      </c>
      <c r="E16" s="13">
        <v>63</v>
      </c>
      <c r="F16" s="14">
        <f t="shared" si="0"/>
        <v>25.200000000000003</v>
      </c>
      <c r="G16" s="13">
        <v>77</v>
      </c>
      <c r="H16" s="14">
        <f t="shared" si="1"/>
        <v>46.199999999999996</v>
      </c>
      <c r="I16" s="14">
        <f t="shared" si="2"/>
        <v>71.4</v>
      </c>
      <c r="J16" s="11">
        <v>87.32</v>
      </c>
      <c r="K16" s="11"/>
      <c r="L16" s="11">
        <f t="shared" si="3"/>
        <v>28.560000000000002</v>
      </c>
      <c r="M16" s="11">
        <f t="shared" si="5"/>
        <v>52.391999999999996</v>
      </c>
      <c r="N16" s="11">
        <f t="shared" si="4"/>
        <v>80.952</v>
      </c>
      <c r="O16" s="13"/>
      <c r="P16" s="13"/>
    </row>
    <row r="17" spans="1:16" ht="24.75" customHeight="1">
      <c r="A17" s="15" t="s">
        <v>442</v>
      </c>
      <c r="B17" s="15" t="s">
        <v>443</v>
      </c>
      <c r="C17" s="13">
        <v>9</v>
      </c>
      <c r="D17" s="13">
        <v>15</v>
      </c>
      <c r="E17" s="13">
        <v>76</v>
      </c>
      <c r="F17" s="14">
        <f t="shared" si="0"/>
        <v>30.400000000000002</v>
      </c>
      <c r="G17" s="13">
        <v>63.5</v>
      </c>
      <c r="H17" s="14">
        <f t="shared" si="1"/>
        <v>38.1</v>
      </c>
      <c r="I17" s="14">
        <f t="shared" si="2"/>
        <v>68.5</v>
      </c>
      <c r="J17" s="11">
        <v>93.44</v>
      </c>
      <c r="K17" s="11"/>
      <c r="L17" s="11">
        <f t="shared" si="3"/>
        <v>27.400000000000002</v>
      </c>
      <c r="M17" s="11">
        <f t="shared" si="5"/>
        <v>56.064</v>
      </c>
      <c r="N17" s="11">
        <f t="shared" si="4"/>
        <v>83.464</v>
      </c>
      <c r="O17" s="13"/>
      <c r="P17" s="13"/>
    </row>
    <row r="18" spans="1:16" ht="24.75" customHeight="1">
      <c r="A18" s="15" t="s">
        <v>402</v>
      </c>
      <c r="B18" s="15" t="s">
        <v>403</v>
      </c>
      <c r="C18" s="13">
        <v>9</v>
      </c>
      <c r="D18" s="13">
        <v>16</v>
      </c>
      <c r="E18" s="13">
        <v>73</v>
      </c>
      <c r="F18" s="14">
        <f t="shared" si="0"/>
        <v>29.200000000000003</v>
      </c>
      <c r="G18" s="13">
        <v>83</v>
      </c>
      <c r="H18" s="14">
        <f t="shared" si="1"/>
        <v>49.8</v>
      </c>
      <c r="I18" s="14">
        <f t="shared" si="2"/>
        <v>79</v>
      </c>
      <c r="J18" s="11">
        <v>89.08</v>
      </c>
      <c r="K18" s="11"/>
      <c r="L18" s="11">
        <f t="shared" si="3"/>
        <v>31.6</v>
      </c>
      <c r="M18" s="11">
        <f t="shared" si="5"/>
        <v>53.448</v>
      </c>
      <c r="N18" s="11">
        <f t="shared" si="4"/>
        <v>85.048</v>
      </c>
      <c r="O18" s="13"/>
      <c r="P18" s="13"/>
    </row>
    <row r="19" spans="1:16" ht="24.75" customHeight="1">
      <c r="A19" s="15" t="s">
        <v>406</v>
      </c>
      <c r="B19" s="15" t="s">
        <v>407</v>
      </c>
      <c r="C19" s="13">
        <v>9</v>
      </c>
      <c r="D19" s="13">
        <v>17</v>
      </c>
      <c r="E19" s="13">
        <v>76</v>
      </c>
      <c r="F19" s="14">
        <f t="shared" si="0"/>
        <v>30.400000000000002</v>
      </c>
      <c r="G19" s="13">
        <v>69.5</v>
      </c>
      <c r="H19" s="14">
        <f t="shared" si="1"/>
        <v>41.699999999999996</v>
      </c>
      <c r="I19" s="14">
        <f t="shared" si="2"/>
        <v>72.1</v>
      </c>
      <c r="J19" s="11">
        <v>85.3</v>
      </c>
      <c r="K19" s="11"/>
      <c r="L19" s="11">
        <f t="shared" si="3"/>
        <v>28.84</v>
      </c>
      <c r="M19" s="11">
        <f t="shared" si="5"/>
        <v>51.18</v>
      </c>
      <c r="N19" s="11">
        <f t="shared" si="4"/>
        <v>80.02</v>
      </c>
      <c r="O19" s="13"/>
      <c r="P19" s="13"/>
    </row>
    <row r="20" spans="1:16" ht="24.75" customHeight="1">
      <c r="A20" s="15" t="s">
        <v>422</v>
      </c>
      <c r="B20" s="15" t="s">
        <v>423</v>
      </c>
      <c r="C20" s="13">
        <v>9</v>
      </c>
      <c r="D20" s="13">
        <v>18</v>
      </c>
      <c r="E20" s="13">
        <v>58</v>
      </c>
      <c r="F20" s="14">
        <f t="shared" si="0"/>
        <v>23.200000000000003</v>
      </c>
      <c r="G20" s="13">
        <v>78</v>
      </c>
      <c r="H20" s="14">
        <f t="shared" si="1"/>
        <v>46.8</v>
      </c>
      <c r="I20" s="14">
        <f t="shared" si="2"/>
        <v>70</v>
      </c>
      <c r="J20" s="11">
        <v>80.96</v>
      </c>
      <c r="K20" s="11"/>
      <c r="L20" s="11">
        <f t="shared" si="3"/>
        <v>28</v>
      </c>
      <c r="M20" s="11">
        <f t="shared" si="5"/>
        <v>48.57599999999999</v>
      </c>
      <c r="N20" s="11">
        <f t="shared" si="4"/>
        <v>76.576</v>
      </c>
      <c r="O20" s="13"/>
      <c r="P20" s="13"/>
    </row>
    <row r="21" spans="1:16" ht="24.75" customHeight="1">
      <c r="A21" s="15" t="s">
        <v>428</v>
      </c>
      <c r="B21" s="15" t="s">
        <v>429</v>
      </c>
      <c r="C21" s="13">
        <v>9</v>
      </c>
      <c r="D21" s="13">
        <v>19</v>
      </c>
      <c r="E21" s="13">
        <v>75</v>
      </c>
      <c r="F21" s="14">
        <f t="shared" si="0"/>
        <v>30</v>
      </c>
      <c r="G21" s="13">
        <v>66</v>
      </c>
      <c r="H21" s="14">
        <f t="shared" si="1"/>
        <v>39.6</v>
      </c>
      <c r="I21" s="14">
        <f t="shared" si="2"/>
        <v>69.6</v>
      </c>
      <c r="J21" s="11">
        <v>87.52</v>
      </c>
      <c r="K21" s="11"/>
      <c r="L21" s="11">
        <f t="shared" si="3"/>
        <v>27.84</v>
      </c>
      <c r="M21" s="11">
        <f t="shared" si="5"/>
        <v>52.51199999999999</v>
      </c>
      <c r="N21" s="11">
        <f t="shared" si="4"/>
        <v>80.35199999999999</v>
      </c>
      <c r="O21" s="13"/>
      <c r="P21" s="13"/>
    </row>
    <row r="22" spans="1:16" ht="24.75" customHeight="1">
      <c r="A22" s="15" t="s">
        <v>438</v>
      </c>
      <c r="B22" s="15" t="s">
        <v>439</v>
      </c>
      <c r="C22" s="13">
        <v>9</v>
      </c>
      <c r="D22" s="13">
        <v>20</v>
      </c>
      <c r="E22" s="13">
        <v>71</v>
      </c>
      <c r="F22" s="14">
        <f t="shared" si="0"/>
        <v>28.400000000000002</v>
      </c>
      <c r="G22" s="13">
        <v>67.5</v>
      </c>
      <c r="H22" s="14">
        <f t="shared" si="1"/>
        <v>40.5</v>
      </c>
      <c r="I22" s="14">
        <f t="shared" si="2"/>
        <v>68.9</v>
      </c>
      <c r="J22" s="11">
        <v>94</v>
      </c>
      <c r="K22" s="11"/>
      <c r="L22" s="11">
        <f t="shared" si="3"/>
        <v>27.560000000000002</v>
      </c>
      <c r="M22" s="11">
        <f t="shared" si="5"/>
        <v>56.4</v>
      </c>
      <c r="N22" s="11">
        <f t="shared" si="4"/>
        <v>83.96000000000001</v>
      </c>
      <c r="O22" s="13"/>
      <c r="P22" s="13"/>
    </row>
    <row r="23" spans="1:16" ht="24.75" customHeight="1">
      <c r="A23" s="15" t="s">
        <v>424</v>
      </c>
      <c r="B23" s="15" t="s">
        <v>425</v>
      </c>
      <c r="C23" s="13">
        <v>9</v>
      </c>
      <c r="D23" s="13">
        <v>21</v>
      </c>
      <c r="E23" s="13">
        <v>65</v>
      </c>
      <c r="F23" s="14">
        <f t="shared" si="0"/>
        <v>26</v>
      </c>
      <c r="G23" s="13">
        <v>73</v>
      </c>
      <c r="H23" s="14">
        <f t="shared" si="1"/>
        <v>43.8</v>
      </c>
      <c r="I23" s="14">
        <f t="shared" si="2"/>
        <v>69.8</v>
      </c>
      <c r="J23" s="11">
        <v>87.84</v>
      </c>
      <c r="K23" s="11"/>
      <c r="L23" s="11">
        <f t="shared" si="3"/>
        <v>27.92</v>
      </c>
      <c r="M23" s="11">
        <f t="shared" si="5"/>
        <v>52.704</v>
      </c>
      <c r="N23" s="11">
        <f t="shared" si="4"/>
        <v>80.624</v>
      </c>
      <c r="O23" s="13"/>
      <c r="P23" s="13"/>
    </row>
    <row r="24" spans="1:16" ht="24.75" customHeight="1">
      <c r="A24" s="15" t="s">
        <v>440</v>
      </c>
      <c r="B24" s="15" t="s">
        <v>441</v>
      </c>
      <c r="C24" s="13">
        <v>9</v>
      </c>
      <c r="D24" s="13">
        <v>22</v>
      </c>
      <c r="E24" s="13">
        <v>70</v>
      </c>
      <c r="F24" s="14">
        <f t="shared" si="0"/>
        <v>28</v>
      </c>
      <c r="G24" s="13">
        <v>68</v>
      </c>
      <c r="H24" s="14">
        <f t="shared" si="1"/>
        <v>40.8</v>
      </c>
      <c r="I24" s="14">
        <f t="shared" si="2"/>
        <v>68.8</v>
      </c>
      <c r="J24" s="11">
        <v>85.06</v>
      </c>
      <c r="K24" s="11"/>
      <c r="L24" s="11">
        <f t="shared" si="3"/>
        <v>27.52</v>
      </c>
      <c r="M24" s="11">
        <f t="shared" si="5"/>
        <v>51.036</v>
      </c>
      <c r="N24" s="11">
        <f t="shared" si="4"/>
        <v>78.556</v>
      </c>
      <c r="O24" s="13"/>
      <c r="P24" s="13"/>
    </row>
    <row r="25" spans="1:16" ht="24.75" customHeight="1">
      <c r="A25" s="15" t="s">
        <v>446</v>
      </c>
      <c r="B25" s="15" t="s">
        <v>447</v>
      </c>
      <c r="C25" s="13">
        <v>9</v>
      </c>
      <c r="D25" s="13">
        <v>23</v>
      </c>
      <c r="E25" s="13">
        <v>58</v>
      </c>
      <c r="F25" s="14">
        <f t="shared" si="0"/>
        <v>23.200000000000003</v>
      </c>
      <c r="G25" s="13">
        <v>75</v>
      </c>
      <c r="H25" s="14">
        <f t="shared" si="1"/>
        <v>45</v>
      </c>
      <c r="I25" s="14">
        <f t="shared" si="2"/>
        <v>68.2</v>
      </c>
      <c r="J25" s="11">
        <v>88.32</v>
      </c>
      <c r="K25" s="11"/>
      <c r="L25" s="11">
        <f t="shared" si="3"/>
        <v>27.28</v>
      </c>
      <c r="M25" s="11">
        <f t="shared" si="5"/>
        <v>52.992</v>
      </c>
      <c r="N25" s="11">
        <f t="shared" si="4"/>
        <v>80.27199999999999</v>
      </c>
      <c r="O25" s="13"/>
      <c r="P25" s="13"/>
    </row>
    <row r="26" spans="1:16" ht="24.75" customHeight="1">
      <c r="A26" s="15" t="s">
        <v>434</v>
      </c>
      <c r="B26" s="15" t="s">
        <v>435</v>
      </c>
      <c r="C26" s="13">
        <v>9</v>
      </c>
      <c r="D26" s="13">
        <v>24</v>
      </c>
      <c r="E26" s="13">
        <v>66</v>
      </c>
      <c r="F26" s="14">
        <f t="shared" si="0"/>
        <v>26.400000000000002</v>
      </c>
      <c r="G26" s="13">
        <v>71</v>
      </c>
      <c r="H26" s="14">
        <f t="shared" si="1"/>
        <v>42.6</v>
      </c>
      <c r="I26" s="14">
        <f t="shared" si="2"/>
        <v>69</v>
      </c>
      <c r="J26" s="11">
        <v>87.78</v>
      </c>
      <c r="K26" s="11"/>
      <c r="L26" s="11">
        <f t="shared" si="3"/>
        <v>27.6</v>
      </c>
      <c r="M26" s="11">
        <f t="shared" si="5"/>
        <v>52.668</v>
      </c>
      <c r="N26" s="11">
        <f t="shared" si="4"/>
        <v>80.268</v>
      </c>
      <c r="O26" s="13"/>
      <c r="P26" s="13"/>
    </row>
    <row r="27" spans="1:16" ht="24.75" customHeight="1">
      <c r="A27" s="15" t="s">
        <v>444</v>
      </c>
      <c r="B27" s="15" t="s">
        <v>445</v>
      </c>
      <c r="C27" s="13"/>
      <c r="D27" s="13"/>
      <c r="E27" s="13">
        <v>55</v>
      </c>
      <c r="F27" s="14">
        <f t="shared" si="0"/>
        <v>22</v>
      </c>
      <c r="G27" s="13">
        <v>77.5</v>
      </c>
      <c r="H27" s="14">
        <f t="shared" si="1"/>
        <v>46.5</v>
      </c>
      <c r="I27" s="14">
        <f t="shared" si="2"/>
        <v>68.5</v>
      </c>
      <c r="J27" s="11">
        <v>0</v>
      </c>
      <c r="K27" s="11"/>
      <c r="L27" s="11">
        <f t="shared" si="3"/>
        <v>27.400000000000002</v>
      </c>
      <c r="M27" s="11">
        <f t="shared" si="5"/>
        <v>0</v>
      </c>
      <c r="N27" s="11">
        <f t="shared" si="4"/>
        <v>27.400000000000002</v>
      </c>
      <c r="O27" s="13"/>
      <c r="P27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8" right="0.31" top="0.57" bottom="0.5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N18" sqref="N18"/>
    </sheetView>
  </sheetViews>
  <sheetFormatPr defaultColWidth="9.00390625" defaultRowHeight="14.25"/>
  <cols>
    <col min="1" max="1" width="10.50390625" style="0" customWidth="1"/>
    <col min="3" max="3" width="7.875" style="0" customWidth="1"/>
    <col min="4" max="4" width="7.125" style="0" customWidth="1"/>
    <col min="5" max="5" width="8.00390625" style="0" customWidth="1"/>
    <col min="6" max="6" width="7.50390625" style="0" customWidth="1"/>
    <col min="7" max="7" width="8.00390625" style="0" customWidth="1"/>
    <col min="8" max="8" width="7.875" style="0" customWidth="1"/>
    <col min="9" max="9" width="8.125" style="0" customWidth="1"/>
    <col min="10" max="10" width="8.25390625" style="0" customWidth="1"/>
    <col min="11" max="11" width="7.75390625" style="0" customWidth="1"/>
    <col min="12" max="12" width="8.00390625" style="0" customWidth="1"/>
    <col min="13" max="13" width="8.25390625" style="0" customWidth="1"/>
    <col min="15" max="15" width="7.875" style="0" customWidth="1"/>
    <col min="16" max="16" width="7.00390625" style="0" customWidth="1"/>
  </cols>
  <sheetData>
    <row r="1" spans="1:16" ht="20.25">
      <c r="A1" s="21" t="s">
        <v>616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617</v>
      </c>
      <c r="C2" s="22" t="s">
        <v>618</v>
      </c>
      <c r="D2" s="22" t="s">
        <v>3</v>
      </c>
      <c r="E2" s="24" t="s">
        <v>619</v>
      </c>
      <c r="F2" s="24"/>
      <c r="G2" s="24"/>
      <c r="H2" s="24"/>
      <c r="I2" s="24"/>
      <c r="J2" s="24" t="s">
        <v>620</v>
      </c>
      <c r="K2" s="24"/>
      <c r="L2" s="24" t="s">
        <v>621</v>
      </c>
      <c r="M2" s="24"/>
      <c r="N2" s="25" t="s">
        <v>622</v>
      </c>
      <c r="O2" s="24" t="s">
        <v>8</v>
      </c>
      <c r="P2" s="24" t="s">
        <v>9</v>
      </c>
    </row>
    <row r="3" spans="1:16" ht="24.75" customHeight="1">
      <c r="A3" s="22"/>
      <c r="B3" s="23"/>
      <c r="C3" s="22"/>
      <c r="D3" s="22"/>
      <c r="E3" s="3" t="s">
        <v>623</v>
      </c>
      <c r="F3" s="2" t="s">
        <v>624</v>
      </c>
      <c r="G3" s="1" t="s">
        <v>625</v>
      </c>
      <c r="H3" s="1" t="s">
        <v>624</v>
      </c>
      <c r="I3" s="1" t="s">
        <v>619</v>
      </c>
      <c r="J3" s="2" t="s">
        <v>626</v>
      </c>
      <c r="K3" s="4" t="s">
        <v>627</v>
      </c>
      <c r="L3" s="2" t="s">
        <v>628</v>
      </c>
      <c r="M3" s="5" t="s">
        <v>629</v>
      </c>
      <c r="N3" s="25"/>
      <c r="O3" s="24"/>
      <c r="P3" s="24"/>
    </row>
    <row r="4" spans="1:16" ht="24.75" customHeight="1">
      <c r="A4" s="15" t="s">
        <v>462</v>
      </c>
      <c r="B4" s="15" t="s">
        <v>463</v>
      </c>
      <c r="C4" s="13">
        <v>10</v>
      </c>
      <c r="D4" s="13">
        <v>1</v>
      </c>
      <c r="E4" s="13">
        <v>71</v>
      </c>
      <c r="F4" s="14">
        <f aca="true" t="shared" si="0" ref="F4:F12">E4*0.4</f>
        <v>28.400000000000002</v>
      </c>
      <c r="G4" s="13">
        <v>59.5</v>
      </c>
      <c r="H4" s="14">
        <f aca="true" t="shared" si="1" ref="H4:H12">G4*0.6</f>
        <v>35.699999999999996</v>
      </c>
      <c r="I4" s="14">
        <f aca="true" t="shared" si="2" ref="I4:I12">F4+H4</f>
        <v>64.1</v>
      </c>
      <c r="J4" s="13">
        <v>80.43</v>
      </c>
      <c r="K4" s="13"/>
      <c r="L4" s="13">
        <f aca="true" t="shared" si="3" ref="L4:L12">I4*0.4</f>
        <v>25.64</v>
      </c>
      <c r="M4" s="11">
        <f aca="true" t="shared" si="4" ref="M4:M12">J4*0.6</f>
        <v>48.258</v>
      </c>
      <c r="N4" s="11">
        <f aca="true" t="shared" si="5" ref="N4:N12">L4+M4</f>
        <v>73.898</v>
      </c>
      <c r="O4" s="13"/>
      <c r="P4" s="13"/>
    </row>
    <row r="5" spans="1:16" ht="24.75" customHeight="1">
      <c r="A5" s="15" t="s">
        <v>458</v>
      </c>
      <c r="B5" s="15" t="s">
        <v>459</v>
      </c>
      <c r="C5" s="13">
        <v>10</v>
      </c>
      <c r="D5" s="13">
        <v>2</v>
      </c>
      <c r="E5" s="13">
        <v>71</v>
      </c>
      <c r="F5" s="14">
        <f t="shared" si="0"/>
        <v>28.400000000000002</v>
      </c>
      <c r="G5" s="13">
        <v>60.5</v>
      </c>
      <c r="H5" s="14">
        <f t="shared" si="1"/>
        <v>36.3</v>
      </c>
      <c r="I5" s="14">
        <f t="shared" si="2"/>
        <v>64.7</v>
      </c>
      <c r="J5" s="13">
        <v>85.42</v>
      </c>
      <c r="K5" s="13"/>
      <c r="L5" s="13">
        <f t="shared" si="3"/>
        <v>25.880000000000003</v>
      </c>
      <c r="M5" s="11">
        <f t="shared" si="4"/>
        <v>51.252</v>
      </c>
      <c r="N5" s="11">
        <f t="shared" si="5"/>
        <v>77.132</v>
      </c>
      <c r="O5" s="13"/>
      <c r="P5" s="13"/>
    </row>
    <row r="6" spans="1:16" ht="24.75" customHeight="1">
      <c r="A6" s="15" t="s">
        <v>450</v>
      </c>
      <c r="B6" s="15" t="s">
        <v>451</v>
      </c>
      <c r="C6" s="13">
        <v>10</v>
      </c>
      <c r="D6" s="13">
        <v>3</v>
      </c>
      <c r="E6" s="13">
        <v>78</v>
      </c>
      <c r="F6" s="14">
        <f t="shared" si="0"/>
        <v>31.200000000000003</v>
      </c>
      <c r="G6" s="13">
        <v>65</v>
      </c>
      <c r="H6" s="14">
        <f t="shared" si="1"/>
        <v>39</v>
      </c>
      <c r="I6" s="14">
        <f t="shared" si="2"/>
        <v>70.2</v>
      </c>
      <c r="J6" s="13">
        <v>89.03</v>
      </c>
      <c r="K6" s="13"/>
      <c r="L6" s="13">
        <f t="shared" si="3"/>
        <v>28.080000000000002</v>
      </c>
      <c r="M6" s="11">
        <f t="shared" si="4"/>
        <v>53.418</v>
      </c>
      <c r="N6" s="11">
        <f t="shared" si="5"/>
        <v>81.498</v>
      </c>
      <c r="O6" s="13"/>
      <c r="P6" s="13"/>
    </row>
    <row r="7" spans="1:16" ht="24.75" customHeight="1">
      <c r="A7" s="15" t="s">
        <v>456</v>
      </c>
      <c r="B7" s="15" t="s">
        <v>457</v>
      </c>
      <c r="C7" s="13">
        <v>10</v>
      </c>
      <c r="D7" s="13">
        <v>4</v>
      </c>
      <c r="E7" s="13">
        <v>47</v>
      </c>
      <c r="F7" s="14">
        <f t="shared" si="0"/>
        <v>18.8</v>
      </c>
      <c r="G7" s="13">
        <v>83.5</v>
      </c>
      <c r="H7" s="14">
        <f t="shared" si="1"/>
        <v>50.1</v>
      </c>
      <c r="I7" s="14">
        <f t="shared" si="2"/>
        <v>68.9</v>
      </c>
      <c r="J7" s="13">
        <v>90.39</v>
      </c>
      <c r="K7" s="13"/>
      <c r="L7" s="13">
        <f t="shared" si="3"/>
        <v>27.560000000000002</v>
      </c>
      <c r="M7" s="11">
        <f t="shared" si="4"/>
        <v>54.234</v>
      </c>
      <c r="N7" s="11">
        <f t="shared" si="5"/>
        <v>81.79400000000001</v>
      </c>
      <c r="O7" s="13"/>
      <c r="P7" s="13"/>
    </row>
    <row r="8" spans="1:16" ht="24.75" customHeight="1">
      <c r="A8" s="15" t="s">
        <v>460</v>
      </c>
      <c r="B8" s="15" t="s">
        <v>461</v>
      </c>
      <c r="C8" s="13">
        <v>10</v>
      </c>
      <c r="D8" s="13">
        <v>5</v>
      </c>
      <c r="E8" s="13">
        <v>67</v>
      </c>
      <c r="F8" s="14">
        <f t="shared" si="0"/>
        <v>26.8</v>
      </c>
      <c r="G8" s="13">
        <v>62.5</v>
      </c>
      <c r="H8" s="14">
        <f t="shared" si="1"/>
        <v>37.5</v>
      </c>
      <c r="I8" s="14">
        <f t="shared" si="2"/>
        <v>64.3</v>
      </c>
      <c r="J8" s="13">
        <v>88.12</v>
      </c>
      <c r="K8" s="13"/>
      <c r="L8" s="13">
        <f t="shared" si="3"/>
        <v>25.72</v>
      </c>
      <c r="M8" s="11">
        <f t="shared" si="4"/>
        <v>52.872</v>
      </c>
      <c r="N8" s="11">
        <f t="shared" si="5"/>
        <v>78.592</v>
      </c>
      <c r="O8" s="13"/>
      <c r="P8" s="13"/>
    </row>
    <row r="9" spans="1:16" ht="24.75" customHeight="1">
      <c r="A9" s="15" t="s">
        <v>448</v>
      </c>
      <c r="B9" s="15" t="s">
        <v>449</v>
      </c>
      <c r="C9" s="13">
        <v>10</v>
      </c>
      <c r="D9" s="13">
        <v>6</v>
      </c>
      <c r="E9" s="13">
        <v>74</v>
      </c>
      <c r="F9" s="14">
        <f t="shared" si="0"/>
        <v>29.6</v>
      </c>
      <c r="G9" s="13">
        <v>70</v>
      </c>
      <c r="H9" s="14">
        <f t="shared" si="1"/>
        <v>42</v>
      </c>
      <c r="I9" s="14">
        <f t="shared" si="2"/>
        <v>71.6</v>
      </c>
      <c r="J9" s="13">
        <v>86.39</v>
      </c>
      <c r="K9" s="13"/>
      <c r="L9" s="13">
        <f t="shared" si="3"/>
        <v>28.64</v>
      </c>
      <c r="M9" s="11">
        <f t="shared" si="4"/>
        <v>51.833999999999996</v>
      </c>
      <c r="N9" s="11">
        <f t="shared" si="5"/>
        <v>80.47399999999999</v>
      </c>
      <c r="O9" s="13"/>
      <c r="P9" s="13"/>
    </row>
    <row r="10" spans="1:16" ht="24.75" customHeight="1">
      <c r="A10" s="15" t="s">
        <v>454</v>
      </c>
      <c r="B10" s="15" t="s">
        <v>455</v>
      </c>
      <c r="C10" s="13">
        <v>10</v>
      </c>
      <c r="D10" s="13">
        <v>7</v>
      </c>
      <c r="E10" s="13">
        <v>70</v>
      </c>
      <c r="F10" s="14">
        <f t="shared" si="0"/>
        <v>28</v>
      </c>
      <c r="G10" s="13">
        <v>69</v>
      </c>
      <c r="H10" s="14">
        <f t="shared" si="1"/>
        <v>41.4</v>
      </c>
      <c r="I10" s="14">
        <f t="shared" si="2"/>
        <v>69.4</v>
      </c>
      <c r="J10" s="13">
        <v>86.27</v>
      </c>
      <c r="K10" s="13"/>
      <c r="L10" s="13">
        <f t="shared" si="3"/>
        <v>27.760000000000005</v>
      </c>
      <c r="M10" s="11">
        <f t="shared" si="4"/>
        <v>51.76199999999999</v>
      </c>
      <c r="N10" s="11">
        <f t="shared" si="5"/>
        <v>79.52199999999999</v>
      </c>
      <c r="O10" s="13"/>
      <c r="P10" s="13"/>
    </row>
    <row r="11" spans="1:16" ht="24.75" customHeight="1">
      <c r="A11" s="15" t="s">
        <v>452</v>
      </c>
      <c r="B11" s="15" t="s">
        <v>453</v>
      </c>
      <c r="C11" s="13">
        <v>10</v>
      </c>
      <c r="D11" s="13">
        <v>8</v>
      </c>
      <c r="E11" s="13">
        <v>76</v>
      </c>
      <c r="F11" s="14">
        <f t="shared" si="0"/>
        <v>30.400000000000002</v>
      </c>
      <c r="G11" s="13">
        <v>66</v>
      </c>
      <c r="H11" s="14">
        <f t="shared" si="1"/>
        <v>39.6</v>
      </c>
      <c r="I11" s="14">
        <f t="shared" si="2"/>
        <v>70</v>
      </c>
      <c r="J11" s="13">
        <v>84.73</v>
      </c>
      <c r="K11" s="13"/>
      <c r="L11" s="13">
        <f t="shared" si="3"/>
        <v>28</v>
      </c>
      <c r="M11" s="11">
        <f t="shared" si="4"/>
        <v>50.838</v>
      </c>
      <c r="N11" s="11">
        <f t="shared" si="5"/>
        <v>78.838</v>
      </c>
      <c r="O11" s="13"/>
      <c r="P11" s="13"/>
    </row>
    <row r="12" spans="1:16" ht="24.75" customHeight="1">
      <c r="A12" s="15" t="s">
        <v>464</v>
      </c>
      <c r="B12" s="15" t="s">
        <v>113</v>
      </c>
      <c r="C12" s="13">
        <v>10</v>
      </c>
      <c r="D12" s="13">
        <v>9</v>
      </c>
      <c r="E12" s="13">
        <v>51</v>
      </c>
      <c r="F12" s="14">
        <f t="shared" si="0"/>
        <v>20.400000000000002</v>
      </c>
      <c r="G12" s="13">
        <v>72</v>
      </c>
      <c r="H12" s="14">
        <f t="shared" si="1"/>
        <v>43.199999999999996</v>
      </c>
      <c r="I12" s="14">
        <f t="shared" si="2"/>
        <v>63.599999999999994</v>
      </c>
      <c r="J12" s="13">
        <v>79.62</v>
      </c>
      <c r="K12" s="13"/>
      <c r="L12" s="13">
        <f t="shared" si="3"/>
        <v>25.439999999999998</v>
      </c>
      <c r="M12" s="11">
        <f t="shared" si="4"/>
        <v>47.772</v>
      </c>
      <c r="N12" s="11">
        <f t="shared" si="5"/>
        <v>73.21199999999999</v>
      </c>
      <c r="O12" s="13"/>
      <c r="P12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7" right="0.35" top="0.6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Q12" sqref="Q12"/>
    </sheetView>
  </sheetViews>
  <sheetFormatPr defaultColWidth="9.00390625" defaultRowHeight="14.25"/>
  <cols>
    <col min="1" max="1" width="12.50390625" style="0" customWidth="1"/>
    <col min="3" max="3" width="7.75390625" style="0" customWidth="1"/>
    <col min="4" max="4" width="7.125" style="0" customWidth="1"/>
    <col min="5" max="5" width="7.50390625" style="0" customWidth="1"/>
    <col min="6" max="6" width="7.625" style="0" customWidth="1"/>
    <col min="7" max="7" width="7.75390625" style="0" customWidth="1"/>
    <col min="8" max="8" width="7.125" style="0" customWidth="1"/>
    <col min="9" max="9" width="8.125" style="0" customWidth="1"/>
    <col min="10" max="10" width="8.25390625" style="0" customWidth="1"/>
    <col min="11" max="11" width="8.00390625" style="0" customWidth="1"/>
    <col min="12" max="12" width="8.125" style="0" customWidth="1"/>
    <col min="13" max="13" width="7.75390625" style="0" customWidth="1"/>
    <col min="15" max="15" width="8.00390625" style="0" customWidth="1"/>
    <col min="16" max="16" width="8.25390625" style="0" customWidth="1"/>
  </cols>
  <sheetData>
    <row r="1" spans="1:16" ht="20.25">
      <c r="A1" s="21" t="s">
        <v>465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25" t="s">
        <v>7</v>
      </c>
      <c r="O2" s="24" t="s">
        <v>8</v>
      </c>
      <c r="P2" s="24" t="s">
        <v>630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25"/>
      <c r="O3" s="24"/>
      <c r="P3" s="24"/>
    </row>
    <row r="4" spans="1:16" ht="24.75" customHeight="1">
      <c r="A4" s="15" t="s">
        <v>506</v>
      </c>
      <c r="B4" s="15" t="s">
        <v>507</v>
      </c>
      <c r="C4" s="13">
        <v>13</v>
      </c>
      <c r="D4" s="13">
        <v>1</v>
      </c>
      <c r="E4" s="13">
        <v>48</v>
      </c>
      <c r="F4" s="11">
        <f aca="true" t="shared" si="0" ref="F4:F36">E4*0.4</f>
        <v>19.200000000000003</v>
      </c>
      <c r="G4" s="13">
        <v>72</v>
      </c>
      <c r="H4" s="11">
        <f aca="true" t="shared" si="1" ref="H4:H36">G4*0.6</f>
        <v>43.199999999999996</v>
      </c>
      <c r="I4" s="11">
        <f aca="true" t="shared" si="2" ref="I4:I36">F4+H4</f>
        <v>62.4</v>
      </c>
      <c r="J4" s="11">
        <v>73.2</v>
      </c>
      <c r="K4" s="11">
        <v>74.09304</v>
      </c>
      <c r="L4" s="13">
        <f aca="true" t="shared" si="3" ref="L4:L36">I4*0.4</f>
        <v>24.96</v>
      </c>
      <c r="M4" s="11">
        <f aca="true" t="shared" si="4" ref="M4:M36">K4*0.6</f>
        <v>44.455824</v>
      </c>
      <c r="N4" s="11">
        <f aca="true" t="shared" si="5" ref="N4:N36">L4+M4</f>
        <v>69.415824</v>
      </c>
      <c r="O4" s="13"/>
      <c r="P4" s="13"/>
    </row>
    <row r="5" spans="1:16" ht="24.75" customHeight="1">
      <c r="A5" s="15" t="s">
        <v>508</v>
      </c>
      <c r="B5" s="15" t="s">
        <v>71</v>
      </c>
      <c r="C5" s="13">
        <v>13</v>
      </c>
      <c r="D5" s="13">
        <v>2</v>
      </c>
      <c r="E5" s="13">
        <v>61</v>
      </c>
      <c r="F5" s="11">
        <f t="shared" si="0"/>
        <v>24.400000000000002</v>
      </c>
      <c r="G5" s="13">
        <v>63</v>
      </c>
      <c r="H5" s="11">
        <f t="shared" si="1"/>
        <v>37.8</v>
      </c>
      <c r="I5" s="11">
        <f t="shared" si="2"/>
        <v>62.2</v>
      </c>
      <c r="J5" s="11">
        <v>57.4</v>
      </c>
      <c r="K5" s="11">
        <v>58.10028</v>
      </c>
      <c r="L5" s="13">
        <f t="shared" si="3"/>
        <v>24.880000000000003</v>
      </c>
      <c r="M5" s="11">
        <f t="shared" si="4"/>
        <v>34.860167999999994</v>
      </c>
      <c r="N5" s="11">
        <f t="shared" si="5"/>
        <v>59.740168</v>
      </c>
      <c r="O5" s="13"/>
      <c r="P5" s="13"/>
    </row>
    <row r="6" spans="1:16" ht="24.75" customHeight="1">
      <c r="A6" s="15" t="s">
        <v>521</v>
      </c>
      <c r="B6" s="15" t="s">
        <v>522</v>
      </c>
      <c r="C6" s="13">
        <v>13</v>
      </c>
      <c r="D6" s="13">
        <v>3</v>
      </c>
      <c r="E6" s="13">
        <v>54</v>
      </c>
      <c r="F6" s="11">
        <f t="shared" si="0"/>
        <v>21.6</v>
      </c>
      <c r="G6" s="13">
        <v>63</v>
      </c>
      <c r="H6" s="11">
        <f t="shared" si="1"/>
        <v>37.8</v>
      </c>
      <c r="I6" s="11">
        <f t="shared" si="2"/>
        <v>59.4</v>
      </c>
      <c r="J6" s="11">
        <v>83.6</v>
      </c>
      <c r="K6" s="11">
        <v>84.61992</v>
      </c>
      <c r="L6" s="13">
        <f t="shared" si="3"/>
        <v>23.76</v>
      </c>
      <c r="M6" s="11">
        <f t="shared" si="4"/>
        <v>50.77195199999999</v>
      </c>
      <c r="N6" s="11">
        <f t="shared" si="5"/>
        <v>74.53195199999999</v>
      </c>
      <c r="O6" s="13"/>
      <c r="P6" s="13"/>
    </row>
    <row r="7" spans="1:16" ht="24.75" customHeight="1">
      <c r="A7" s="15" t="s">
        <v>513</v>
      </c>
      <c r="B7" s="15" t="s">
        <v>514</v>
      </c>
      <c r="C7" s="13">
        <v>13</v>
      </c>
      <c r="D7" s="13">
        <v>4</v>
      </c>
      <c r="E7" s="13">
        <v>50</v>
      </c>
      <c r="F7" s="11">
        <f t="shared" si="0"/>
        <v>20</v>
      </c>
      <c r="G7" s="13">
        <v>67</v>
      </c>
      <c r="H7" s="11">
        <f t="shared" si="1"/>
        <v>40.199999999999996</v>
      </c>
      <c r="I7" s="11">
        <f t="shared" si="2"/>
        <v>60.199999999999996</v>
      </c>
      <c r="J7" s="11">
        <v>80</v>
      </c>
      <c r="K7" s="11">
        <v>80.976</v>
      </c>
      <c r="L7" s="13">
        <f t="shared" si="3"/>
        <v>24.08</v>
      </c>
      <c r="M7" s="11">
        <f t="shared" si="4"/>
        <v>48.5856</v>
      </c>
      <c r="N7" s="11">
        <f t="shared" si="5"/>
        <v>72.6656</v>
      </c>
      <c r="O7" s="13"/>
      <c r="P7" s="13"/>
    </row>
    <row r="8" spans="1:16" ht="24.75" customHeight="1">
      <c r="A8" s="15" t="s">
        <v>498</v>
      </c>
      <c r="B8" s="15" t="s">
        <v>499</v>
      </c>
      <c r="C8" s="13">
        <v>13</v>
      </c>
      <c r="D8" s="13">
        <v>5</v>
      </c>
      <c r="E8" s="13">
        <v>57</v>
      </c>
      <c r="F8" s="11">
        <f t="shared" si="0"/>
        <v>22.8</v>
      </c>
      <c r="G8" s="13">
        <v>68</v>
      </c>
      <c r="H8" s="11">
        <f t="shared" si="1"/>
        <v>40.8</v>
      </c>
      <c r="I8" s="11">
        <f t="shared" si="2"/>
        <v>63.599999999999994</v>
      </c>
      <c r="J8" s="11">
        <v>76</v>
      </c>
      <c r="K8" s="11">
        <v>76.9272</v>
      </c>
      <c r="L8" s="13">
        <f t="shared" si="3"/>
        <v>25.439999999999998</v>
      </c>
      <c r="M8" s="11">
        <f t="shared" si="4"/>
        <v>46.15632</v>
      </c>
      <c r="N8" s="11">
        <f t="shared" si="5"/>
        <v>71.59631999999999</v>
      </c>
      <c r="O8" s="13"/>
      <c r="P8" s="13"/>
    </row>
    <row r="9" spans="1:16" ht="24.75" customHeight="1">
      <c r="A9" s="15" t="s">
        <v>484</v>
      </c>
      <c r="B9" s="15" t="s">
        <v>485</v>
      </c>
      <c r="C9" s="13">
        <v>13</v>
      </c>
      <c r="D9" s="13">
        <v>6</v>
      </c>
      <c r="E9" s="13">
        <v>58</v>
      </c>
      <c r="F9" s="11">
        <f t="shared" si="0"/>
        <v>23.200000000000003</v>
      </c>
      <c r="G9" s="13">
        <v>70</v>
      </c>
      <c r="H9" s="11">
        <f t="shared" si="1"/>
        <v>42</v>
      </c>
      <c r="I9" s="11">
        <f t="shared" si="2"/>
        <v>65.2</v>
      </c>
      <c r="J9" s="11">
        <v>79.8</v>
      </c>
      <c r="K9" s="11">
        <v>80.77355999999999</v>
      </c>
      <c r="L9" s="13">
        <f t="shared" si="3"/>
        <v>26.080000000000002</v>
      </c>
      <c r="M9" s="11">
        <f t="shared" si="4"/>
        <v>48.46413599999999</v>
      </c>
      <c r="N9" s="11">
        <f t="shared" si="5"/>
        <v>74.544136</v>
      </c>
      <c r="O9" s="13"/>
      <c r="P9" s="13"/>
    </row>
    <row r="10" spans="1:16" ht="24.75" customHeight="1">
      <c r="A10" s="15" t="s">
        <v>502</v>
      </c>
      <c r="B10" s="15" t="s">
        <v>503</v>
      </c>
      <c r="C10" s="13">
        <v>13</v>
      </c>
      <c r="D10" s="13">
        <v>7</v>
      </c>
      <c r="E10" s="13">
        <v>59</v>
      </c>
      <c r="F10" s="11">
        <f t="shared" si="0"/>
        <v>23.6</v>
      </c>
      <c r="G10" s="13">
        <v>65</v>
      </c>
      <c r="H10" s="11">
        <f t="shared" si="1"/>
        <v>39</v>
      </c>
      <c r="I10" s="11">
        <f t="shared" si="2"/>
        <v>62.6</v>
      </c>
      <c r="J10" s="11">
        <v>83.6</v>
      </c>
      <c r="K10" s="11">
        <v>84.61992</v>
      </c>
      <c r="L10" s="13">
        <f t="shared" si="3"/>
        <v>25.040000000000003</v>
      </c>
      <c r="M10" s="11">
        <f t="shared" si="4"/>
        <v>50.77195199999999</v>
      </c>
      <c r="N10" s="11">
        <f t="shared" si="5"/>
        <v>75.81195199999999</v>
      </c>
      <c r="O10" s="13"/>
      <c r="P10" s="13"/>
    </row>
    <row r="11" spans="1:16" ht="24.75" customHeight="1">
      <c r="A11" s="15" t="s">
        <v>494</v>
      </c>
      <c r="B11" s="15" t="s">
        <v>495</v>
      </c>
      <c r="C11" s="13">
        <v>13</v>
      </c>
      <c r="D11" s="13">
        <v>8</v>
      </c>
      <c r="E11" s="13">
        <v>57</v>
      </c>
      <c r="F11" s="11">
        <f t="shared" si="0"/>
        <v>22.8</v>
      </c>
      <c r="G11" s="13">
        <v>69</v>
      </c>
      <c r="H11" s="11">
        <f t="shared" si="1"/>
        <v>41.4</v>
      </c>
      <c r="I11" s="11">
        <f t="shared" si="2"/>
        <v>64.2</v>
      </c>
      <c r="J11" s="11">
        <v>82.6</v>
      </c>
      <c r="K11" s="11">
        <v>83.60771999999999</v>
      </c>
      <c r="L11" s="13">
        <f t="shared" si="3"/>
        <v>25.680000000000003</v>
      </c>
      <c r="M11" s="11">
        <f t="shared" si="4"/>
        <v>50.16463199999999</v>
      </c>
      <c r="N11" s="11">
        <f t="shared" si="5"/>
        <v>75.84463199999999</v>
      </c>
      <c r="O11" s="13"/>
      <c r="P11" s="13"/>
    </row>
    <row r="12" spans="1:16" ht="24.75" customHeight="1">
      <c r="A12" s="15" t="s">
        <v>478</v>
      </c>
      <c r="B12" s="15" t="s">
        <v>479</v>
      </c>
      <c r="C12" s="13">
        <v>13</v>
      </c>
      <c r="D12" s="13">
        <v>9</v>
      </c>
      <c r="E12" s="13">
        <v>63</v>
      </c>
      <c r="F12" s="11">
        <f t="shared" si="0"/>
        <v>25.200000000000003</v>
      </c>
      <c r="G12" s="13">
        <v>68</v>
      </c>
      <c r="H12" s="11">
        <f t="shared" si="1"/>
        <v>40.8</v>
      </c>
      <c r="I12" s="11">
        <f t="shared" si="2"/>
        <v>66</v>
      </c>
      <c r="J12" s="11">
        <v>74.2</v>
      </c>
      <c r="K12" s="11">
        <v>75.10524000000001</v>
      </c>
      <c r="L12" s="13">
        <f t="shared" si="3"/>
        <v>26.400000000000002</v>
      </c>
      <c r="M12" s="11">
        <f t="shared" si="4"/>
        <v>45.063144</v>
      </c>
      <c r="N12" s="11">
        <f t="shared" si="5"/>
        <v>71.463144</v>
      </c>
      <c r="O12" s="13"/>
      <c r="P12" s="13"/>
    </row>
    <row r="13" spans="1:16" ht="24.75" customHeight="1">
      <c r="A13" s="15" t="s">
        <v>474</v>
      </c>
      <c r="B13" s="15" t="s">
        <v>475</v>
      </c>
      <c r="C13" s="13">
        <v>13</v>
      </c>
      <c r="D13" s="13">
        <v>10</v>
      </c>
      <c r="E13" s="13">
        <v>61</v>
      </c>
      <c r="F13" s="11">
        <f t="shared" si="0"/>
        <v>24.400000000000002</v>
      </c>
      <c r="G13" s="13">
        <v>75</v>
      </c>
      <c r="H13" s="11">
        <f t="shared" si="1"/>
        <v>45</v>
      </c>
      <c r="I13" s="11">
        <f t="shared" si="2"/>
        <v>69.4</v>
      </c>
      <c r="J13" s="11">
        <v>83.2</v>
      </c>
      <c r="K13" s="11">
        <v>84.21504</v>
      </c>
      <c r="L13" s="13">
        <f t="shared" si="3"/>
        <v>27.760000000000005</v>
      </c>
      <c r="M13" s="11">
        <f t="shared" si="4"/>
        <v>50.529024</v>
      </c>
      <c r="N13" s="11">
        <f t="shared" si="5"/>
        <v>78.28902400000001</v>
      </c>
      <c r="O13" s="13"/>
      <c r="P13" s="13"/>
    </row>
    <row r="14" spans="1:16" ht="24.75" customHeight="1">
      <c r="A14" s="15" t="s">
        <v>509</v>
      </c>
      <c r="B14" s="15" t="s">
        <v>510</v>
      </c>
      <c r="C14" s="13">
        <v>13</v>
      </c>
      <c r="D14" s="13">
        <v>11</v>
      </c>
      <c r="E14" s="13">
        <v>59</v>
      </c>
      <c r="F14" s="11">
        <f t="shared" si="0"/>
        <v>23.6</v>
      </c>
      <c r="G14" s="13">
        <v>64</v>
      </c>
      <c r="H14" s="11">
        <f t="shared" si="1"/>
        <v>38.4</v>
      </c>
      <c r="I14" s="11">
        <f t="shared" si="2"/>
        <v>62</v>
      </c>
      <c r="J14" s="11">
        <v>86.6</v>
      </c>
      <c r="K14" s="11">
        <v>87.65651999999999</v>
      </c>
      <c r="L14" s="13">
        <f t="shared" si="3"/>
        <v>24.8</v>
      </c>
      <c r="M14" s="11">
        <f t="shared" si="4"/>
        <v>52.59391199999999</v>
      </c>
      <c r="N14" s="11">
        <f t="shared" si="5"/>
        <v>77.39391199999999</v>
      </c>
      <c r="O14" s="13"/>
      <c r="P14" s="13"/>
    </row>
    <row r="15" spans="1:16" ht="24.75" customHeight="1">
      <c r="A15" s="15" t="s">
        <v>490</v>
      </c>
      <c r="B15" s="15" t="s">
        <v>491</v>
      </c>
      <c r="C15" s="13">
        <v>13</v>
      </c>
      <c r="D15" s="13">
        <v>12</v>
      </c>
      <c r="E15" s="13">
        <v>57</v>
      </c>
      <c r="F15" s="11">
        <f t="shared" si="0"/>
        <v>22.8</v>
      </c>
      <c r="G15" s="13">
        <v>70</v>
      </c>
      <c r="H15" s="11">
        <f t="shared" si="1"/>
        <v>42</v>
      </c>
      <c r="I15" s="11">
        <f t="shared" si="2"/>
        <v>64.8</v>
      </c>
      <c r="J15" s="11">
        <v>73.8</v>
      </c>
      <c r="K15" s="11">
        <v>74.70035999999999</v>
      </c>
      <c r="L15" s="13">
        <f t="shared" si="3"/>
        <v>25.92</v>
      </c>
      <c r="M15" s="11">
        <f t="shared" si="4"/>
        <v>44.820215999999995</v>
      </c>
      <c r="N15" s="11">
        <f t="shared" si="5"/>
        <v>70.740216</v>
      </c>
      <c r="O15" s="13"/>
      <c r="P15" s="13"/>
    </row>
    <row r="16" spans="1:16" ht="24.75" customHeight="1">
      <c r="A16" s="15" t="s">
        <v>527</v>
      </c>
      <c r="B16" s="15" t="s">
        <v>528</v>
      </c>
      <c r="C16" s="13">
        <v>13</v>
      </c>
      <c r="D16" s="13">
        <v>13</v>
      </c>
      <c r="E16" s="13">
        <v>45</v>
      </c>
      <c r="F16" s="11">
        <f t="shared" si="0"/>
        <v>18</v>
      </c>
      <c r="G16" s="13">
        <v>68</v>
      </c>
      <c r="H16" s="11">
        <f t="shared" si="1"/>
        <v>40.8</v>
      </c>
      <c r="I16" s="11">
        <f t="shared" si="2"/>
        <v>58.8</v>
      </c>
      <c r="J16" s="11">
        <v>85.4</v>
      </c>
      <c r="K16" s="11">
        <v>86.44188000000001</v>
      </c>
      <c r="L16" s="13">
        <f t="shared" si="3"/>
        <v>23.52</v>
      </c>
      <c r="M16" s="11">
        <f t="shared" si="4"/>
        <v>51.865128000000006</v>
      </c>
      <c r="N16" s="11">
        <f t="shared" si="5"/>
        <v>75.38512800000001</v>
      </c>
      <c r="O16" s="13"/>
      <c r="P16" s="13"/>
    </row>
    <row r="17" spans="1:16" ht="24.75" customHeight="1">
      <c r="A17" s="15" t="s">
        <v>529</v>
      </c>
      <c r="B17" s="15" t="s">
        <v>530</v>
      </c>
      <c r="C17" s="13">
        <v>13</v>
      </c>
      <c r="D17" s="13">
        <v>14</v>
      </c>
      <c r="E17" s="13">
        <v>55</v>
      </c>
      <c r="F17" s="11">
        <f t="shared" si="0"/>
        <v>22</v>
      </c>
      <c r="G17" s="13">
        <v>61</v>
      </c>
      <c r="H17" s="11">
        <f t="shared" si="1"/>
        <v>36.6</v>
      </c>
      <c r="I17" s="11">
        <f t="shared" si="2"/>
        <v>58.6</v>
      </c>
      <c r="J17" s="11">
        <v>70.6</v>
      </c>
      <c r="K17" s="11">
        <v>71.46131999999999</v>
      </c>
      <c r="L17" s="13">
        <f t="shared" si="3"/>
        <v>23.44</v>
      </c>
      <c r="M17" s="11">
        <f t="shared" si="4"/>
        <v>42.87679199999999</v>
      </c>
      <c r="N17" s="11">
        <f t="shared" si="5"/>
        <v>66.31679199999999</v>
      </c>
      <c r="O17" s="13"/>
      <c r="P17" s="13"/>
    </row>
    <row r="18" spans="1:16" ht="24.75" customHeight="1">
      <c r="A18" s="15" t="s">
        <v>470</v>
      </c>
      <c r="B18" s="15" t="s">
        <v>471</v>
      </c>
      <c r="C18" s="13">
        <v>13</v>
      </c>
      <c r="D18" s="13">
        <v>15</v>
      </c>
      <c r="E18" s="13">
        <v>71</v>
      </c>
      <c r="F18" s="11">
        <f t="shared" si="0"/>
        <v>28.400000000000002</v>
      </c>
      <c r="G18" s="13">
        <v>71</v>
      </c>
      <c r="H18" s="11">
        <f t="shared" si="1"/>
        <v>42.6</v>
      </c>
      <c r="I18" s="11">
        <f t="shared" si="2"/>
        <v>71</v>
      </c>
      <c r="J18" s="11">
        <v>83.4</v>
      </c>
      <c r="K18" s="11">
        <v>84.41748000000001</v>
      </c>
      <c r="L18" s="13">
        <f t="shared" si="3"/>
        <v>28.400000000000002</v>
      </c>
      <c r="M18" s="11">
        <f t="shared" si="4"/>
        <v>50.650488</v>
      </c>
      <c r="N18" s="11">
        <f t="shared" si="5"/>
        <v>79.050488</v>
      </c>
      <c r="O18" s="13"/>
      <c r="P18" s="13"/>
    </row>
    <row r="19" spans="1:16" ht="24.75" customHeight="1">
      <c r="A19" s="15" t="s">
        <v>488</v>
      </c>
      <c r="B19" s="15" t="s">
        <v>489</v>
      </c>
      <c r="C19" s="13">
        <v>13</v>
      </c>
      <c r="D19" s="13">
        <v>16</v>
      </c>
      <c r="E19" s="13">
        <v>53</v>
      </c>
      <c r="F19" s="11">
        <f t="shared" si="0"/>
        <v>21.200000000000003</v>
      </c>
      <c r="G19" s="13">
        <v>73</v>
      </c>
      <c r="H19" s="11">
        <f t="shared" si="1"/>
        <v>43.8</v>
      </c>
      <c r="I19" s="11">
        <f t="shared" si="2"/>
        <v>65</v>
      </c>
      <c r="J19" s="11">
        <v>71</v>
      </c>
      <c r="K19" s="11">
        <v>71.86619999999999</v>
      </c>
      <c r="L19" s="13">
        <f t="shared" si="3"/>
        <v>26</v>
      </c>
      <c r="M19" s="11">
        <f t="shared" si="4"/>
        <v>43.119719999999994</v>
      </c>
      <c r="N19" s="11">
        <f t="shared" si="5"/>
        <v>69.11972</v>
      </c>
      <c r="O19" s="13"/>
      <c r="P19" s="13"/>
    </row>
    <row r="20" spans="1:16" ht="24.75" customHeight="1">
      <c r="A20" s="15" t="s">
        <v>523</v>
      </c>
      <c r="B20" s="15" t="s">
        <v>524</v>
      </c>
      <c r="C20" s="13">
        <v>14</v>
      </c>
      <c r="D20" s="13">
        <v>1</v>
      </c>
      <c r="E20" s="13">
        <v>48</v>
      </c>
      <c r="F20" s="11">
        <f t="shared" si="0"/>
        <v>19.200000000000003</v>
      </c>
      <c r="G20" s="13">
        <v>66</v>
      </c>
      <c r="H20" s="11">
        <f t="shared" si="1"/>
        <v>39.6</v>
      </c>
      <c r="I20" s="11">
        <f t="shared" si="2"/>
        <v>58.800000000000004</v>
      </c>
      <c r="J20" s="11">
        <v>71</v>
      </c>
      <c r="K20" s="11">
        <v>70.1551</v>
      </c>
      <c r="L20" s="13">
        <f t="shared" si="3"/>
        <v>23.520000000000003</v>
      </c>
      <c r="M20" s="11">
        <f t="shared" si="4"/>
        <v>42.09306</v>
      </c>
      <c r="N20" s="11">
        <f t="shared" si="5"/>
        <v>65.61306</v>
      </c>
      <c r="O20" s="13"/>
      <c r="P20" s="13"/>
    </row>
    <row r="21" spans="1:16" ht="24.75" customHeight="1">
      <c r="A21" s="15" t="s">
        <v>486</v>
      </c>
      <c r="B21" s="15" t="s">
        <v>487</v>
      </c>
      <c r="C21" s="13">
        <v>14</v>
      </c>
      <c r="D21" s="13">
        <v>2</v>
      </c>
      <c r="E21" s="13">
        <v>58</v>
      </c>
      <c r="F21" s="11">
        <f t="shared" si="0"/>
        <v>23.200000000000003</v>
      </c>
      <c r="G21" s="13">
        <v>70</v>
      </c>
      <c r="H21" s="11">
        <f t="shared" si="1"/>
        <v>42</v>
      </c>
      <c r="I21" s="11">
        <f t="shared" si="2"/>
        <v>65.2</v>
      </c>
      <c r="J21" s="11">
        <v>84.2</v>
      </c>
      <c r="K21" s="11">
        <v>83.19802</v>
      </c>
      <c r="L21" s="13">
        <f t="shared" si="3"/>
        <v>26.080000000000002</v>
      </c>
      <c r="M21" s="11">
        <f t="shared" si="4"/>
        <v>49.918811999999996</v>
      </c>
      <c r="N21" s="11">
        <f t="shared" si="5"/>
        <v>75.998812</v>
      </c>
      <c r="O21" s="13"/>
      <c r="P21" s="13"/>
    </row>
    <row r="22" spans="1:16" ht="24.75" customHeight="1">
      <c r="A22" s="15" t="s">
        <v>472</v>
      </c>
      <c r="B22" s="15" t="s">
        <v>473</v>
      </c>
      <c r="C22" s="13">
        <v>14</v>
      </c>
      <c r="D22" s="13">
        <v>3</v>
      </c>
      <c r="E22" s="13">
        <v>74</v>
      </c>
      <c r="F22" s="11">
        <f t="shared" si="0"/>
        <v>29.6</v>
      </c>
      <c r="G22" s="13">
        <v>67</v>
      </c>
      <c r="H22" s="11">
        <f t="shared" si="1"/>
        <v>40.199999999999996</v>
      </c>
      <c r="I22" s="11">
        <f t="shared" si="2"/>
        <v>69.8</v>
      </c>
      <c r="J22" s="11">
        <v>75.8</v>
      </c>
      <c r="K22" s="11">
        <v>74.89797999999999</v>
      </c>
      <c r="L22" s="13">
        <f t="shared" si="3"/>
        <v>27.92</v>
      </c>
      <c r="M22" s="11">
        <f t="shared" si="4"/>
        <v>44.938787999999995</v>
      </c>
      <c r="N22" s="11">
        <f t="shared" si="5"/>
        <v>72.858788</v>
      </c>
      <c r="O22" s="13"/>
      <c r="P22" s="13"/>
    </row>
    <row r="23" spans="1:16" ht="24.75" customHeight="1">
      <c r="A23" s="15" t="s">
        <v>482</v>
      </c>
      <c r="B23" s="15" t="s">
        <v>483</v>
      </c>
      <c r="C23" s="13">
        <v>14</v>
      </c>
      <c r="D23" s="13">
        <v>4</v>
      </c>
      <c r="E23" s="13">
        <v>60</v>
      </c>
      <c r="F23" s="11">
        <f t="shared" si="0"/>
        <v>24</v>
      </c>
      <c r="G23" s="13">
        <v>69</v>
      </c>
      <c r="H23" s="11">
        <f t="shared" si="1"/>
        <v>41.4</v>
      </c>
      <c r="I23" s="11">
        <f t="shared" si="2"/>
        <v>65.4</v>
      </c>
      <c r="J23" s="11">
        <v>81.6</v>
      </c>
      <c r="K23" s="11">
        <v>80.62895999999999</v>
      </c>
      <c r="L23" s="13">
        <f t="shared" si="3"/>
        <v>26.160000000000004</v>
      </c>
      <c r="M23" s="11">
        <f t="shared" si="4"/>
        <v>48.37737599999999</v>
      </c>
      <c r="N23" s="11">
        <f t="shared" si="5"/>
        <v>74.537376</v>
      </c>
      <c r="O23" s="13"/>
      <c r="P23" s="13"/>
    </row>
    <row r="24" spans="1:16" ht="24.75" customHeight="1">
      <c r="A24" s="15" t="s">
        <v>517</v>
      </c>
      <c r="B24" s="15" t="s">
        <v>518</v>
      </c>
      <c r="C24" s="13">
        <v>14</v>
      </c>
      <c r="D24" s="13">
        <v>5</v>
      </c>
      <c r="E24" s="13">
        <v>48</v>
      </c>
      <c r="F24" s="11">
        <f t="shared" si="0"/>
        <v>19.200000000000003</v>
      </c>
      <c r="G24" s="13">
        <v>67</v>
      </c>
      <c r="H24" s="11">
        <f t="shared" si="1"/>
        <v>40.199999999999996</v>
      </c>
      <c r="I24" s="11">
        <f t="shared" si="2"/>
        <v>59.4</v>
      </c>
      <c r="J24" s="11">
        <v>76.4</v>
      </c>
      <c r="K24" s="11">
        <v>75.49084</v>
      </c>
      <c r="L24" s="13">
        <f t="shared" si="3"/>
        <v>23.76</v>
      </c>
      <c r="M24" s="11">
        <f t="shared" si="4"/>
        <v>45.294504</v>
      </c>
      <c r="N24" s="11">
        <f t="shared" si="5"/>
        <v>69.05450400000001</v>
      </c>
      <c r="O24" s="13"/>
      <c r="P24" s="13"/>
    </row>
    <row r="25" spans="1:16" ht="24.75" customHeight="1">
      <c r="A25" s="15" t="s">
        <v>476</v>
      </c>
      <c r="B25" s="15" t="s">
        <v>477</v>
      </c>
      <c r="C25" s="13">
        <v>14</v>
      </c>
      <c r="D25" s="13">
        <v>6</v>
      </c>
      <c r="E25" s="13">
        <v>67</v>
      </c>
      <c r="F25" s="11">
        <f t="shared" si="0"/>
        <v>26.8</v>
      </c>
      <c r="G25" s="13">
        <v>67</v>
      </c>
      <c r="H25" s="11">
        <f t="shared" si="1"/>
        <v>40.199999999999996</v>
      </c>
      <c r="I25" s="11">
        <f t="shared" si="2"/>
        <v>67</v>
      </c>
      <c r="J25" s="11">
        <v>79.6</v>
      </c>
      <c r="K25" s="11">
        <v>78.65275999999999</v>
      </c>
      <c r="L25" s="13">
        <f t="shared" si="3"/>
        <v>26.8</v>
      </c>
      <c r="M25" s="11">
        <f t="shared" si="4"/>
        <v>47.19165599999999</v>
      </c>
      <c r="N25" s="11">
        <f t="shared" si="5"/>
        <v>73.99165599999999</v>
      </c>
      <c r="O25" s="13"/>
      <c r="P25" s="13"/>
    </row>
    <row r="26" spans="1:16" ht="24.75" customHeight="1">
      <c r="A26" s="15" t="s">
        <v>496</v>
      </c>
      <c r="B26" s="15" t="s">
        <v>497</v>
      </c>
      <c r="C26" s="13">
        <v>14</v>
      </c>
      <c r="D26" s="13">
        <v>7</v>
      </c>
      <c r="E26" s="13">
        <v>61</v>
      </c>
      <c r="F26" s="11">
        <f t="shared" si="0"/>
        <v>24.400000000000002</v>
      </c>
      <c r="G26" s="13">
        <v>66</v>
      </c>
      <c r="H26" s="11">
        <f t="shared" si="1"/>
        <v>39.6</v>
      </c>
      <c r="I26" s="11">
        <f t="shared" si="2"/>
        <v>64</v>
      </c>
      <c r="J26" s="11">
        <v>84.4</v>
      </c>
      <c r="K26" s="11">
        <v>83.39564</v>
      </c>
      <c r="L26" s="13">
        <f t="shared" si="3"/>
        <v>25.6</v>
      </c>
      <c r="M26" s="11">
        <f t="shared" si="4"/>
        <v>50.037383999999996</v>
      </c>
      <c r="N26" s="11">
        <f t="shared" si="5"/>
        <v>75.637384</v>
      </c>
      <c r="O26" s="13"/>
      <c r="P26" s="13"/>
    </row>
    <row r="27" spans="1:16" ht="24.75" customHeight="1">
      <c r="A27" s="15" t="s">
        <v>525</v>
      </c>
      <c r="B27" s="15" t="s">
        <v>526</v>
      </c>
      <c r="C27" s="13">
        <v>14</v>
      </c>
      <c r="D27" s="13">
        <v>8</v>
      </c>
      <c r="E27" s="13">
        <v>42</v>
      </c>
      <c r="F27" s="11">
        <f t="shared" si="0"/>
        <v>16.8</v>
      </c>
      <c r="G27" s="13">
        <v>70</v>
      </c>
      <c r="H27" s="11">
        <f t="shared" si="1"/>
        <v>42</v>
      </c>
      <c r="I27" s="11">
        <f t="shared" si="2"/>
        <v>58.8</v>
      </c>
      <c r="J27" s="11">
        <v>80.3</v>
      </c>
      <c r="K27" s="11">
        <v>79.34442999999999</v>
      </c>
      <c r="L27" s="13">
        <f t="shared" si="3"/>
        <v>23.52</v>
      </c>
      <c r="M27" s="11">
        <f t="shared" si="4"/>
        <v>47.60665799999999</v>
      </c>
      <c r="N27" s="11">
        <f t="shared" si="5"/>
        <v>71.12665799999999</v>
      </c>
      <c r="O27" s="13"/>
      <c r="P27" s="13"/>
    </row>
    <row r="28" spans="1:16" ht="24.75" customHeight="1">
      <c r="A28" s="15" t="s">
        <v>492</v>
      </c>
      <c r="B28" s="15" t="s">
        <v>493</v>
      </c>
      <c r="C28" s="13">
        <v>14</v>
      </c>
      <c r="D28" s="13">
        <v>9</v>
      </c>
      <c r="E28" s="13">
        <v>51</v>
      </c>
      <c r="F28" s="11">
        <f t="shared" si="0"/>
        <v>20.400000000000002</v>
      </c>
      <c r="G28" s="13">
        <v>74</v>
      </c>
      <c r="H28" s="11">
        <f t="shared" si="1"/>
        <v>44.4</v>
      </c>
      <c r="I28" s="11">
        <f t="shared" si="2"/>
        <v>64.8</v>
      </c>
      <c r="J28" s="11">
        <v>81.6</v>
      </c>
      <c r="K28" s="11">
        <v>80.62895999999999</v>
      </c>
      <c r="L28" s="13">
        <f t="shared" si="3"/>
        <v>25.92</v>
      </c>
      <c r="M28" s="11">
        <f t="shared" si="4"/>
        <v>48.37737599999999</v>
      </c>
      <c r="N28" s="11">
        <f t="shared" si="5"/>
        <v>74.29737599999999</v>
      </c>
      <c r="O28" s="13"/>
      <c r="P28" s="13"/>
    </row>
    <row r="29" spans="1:16" ht="24.75" customHeight="1">
      <c r="A29" s="15" t="s">
        <v>511</v>
      </c>
      <c r="B29" s="15" t="s">
        <v>512</v>
      </c>
      <c r="C29" s="13">
        <v>14</v>
      </c>
      <c r="D29" s="13">
        <v>10</v>
      </c>
      <c r="E29" s="13">
        <v>56</v>
      </c>
      <c r="F29" s="11">
        <f t="shared" si="0"/>
        <v>22.400000000000002</v>
      </c>
      <c r="G29" s="13">
        <v>64</v>
      </c>
      <c r="H29" s="11">
        <f t="shared" si="1"/>
        <v>38.4</v>
      </c>
      <c r="I29" s="11">
        <f t="shared" si="2"/>
        <v>60.8</v>
      </c>
      <c r="J29" s="11">
        <v>75.4</v>
      </c>
      <c r="K29" s="11">
        <v>74.50274</v>
      </c>
      <c r="L29" s="13">
        <f t="shared" si="3"/>
        <v>24.32</v>
      </c>
      <c r="M29" s="11">
        <f t="shared" si="4"/>
        <v>44.701644</v>
      </c>
      <c r="N29" s="11">
        <f t="shared" si="5"/>
        <v>69.02164400000001</v>
      </c>
      <c r="O29" s="13"/>
      <c r="P29" s="13"/>
    </row>
    <row r="30" spans="1:16" ht="24.75" customHeight="1">
      <c r="A30" s="15" t="s">
        <v>515</v>
      </c>
      <c r="B30" s="15" t="s">
        <v>516</v>
      </c>
      <c r="C30" s="13">
        <v>14</v>
      </c>
      <c r="D30" s="13">
        <v>11</v>
      </c>
      <c r="E30" s="13">
        <v>52</v>
      </c>
      <c r="F30" s="11">
        <f t="shared" si="0"/>
        <v>20.8</v>
      </c>
      <c r="G30" s="13">
        <v>65</v>
      </c>
      <c r="H30" s="11">
        <f t="shared" si="1"/>
        <v>39</v>
      </c>
      <c r="I30" s="11">
        <f t="shared" si="2"/>
        <v>59.8</v>
      </c>
      <c r="J30" s="11">
        <v>73.6</v>
      </c>
      <c r="K30" s="11">
        <v>72.72416</v>
      </c>
      <c r="L30" s="13">
        <f t="shared" si="3"/>
        <v>23.92</v>
      </c>
      <c r="M30" s="11">
        <f t="shared" si="4"/>
        <v>43.634496</v>
      </c>
      <c r="N30" s="11">
        <f t="shared" si="5"/>
        <v>67.554496</v>
      </c>
      <c r="O30" s="13"/>
      <c r="P30" s="13"/>
    </row>
    <row r="31" spans="1:16" ht="24.75" customHeight="1">
      <c r="A31" s="15" t="s">
        <v>468</v>
      </c>
      <c r="B31" s="15" t="s">
        <v>469</v>
      </c>
      <c r="C31" s="13">
        <v>14</v>
      </c>
      <c r="D31" s="13">
        <v>12</v>
      </c>
      <c r="E31" s="13">
        <v>75</v>
      </c>
      <c r="F31" s="11">
        <f t="shared" si="0"/>
        <v>30</v>
      </c>
      <c r="G31" s="13">
        <v>71</v>
      </c>
      <c r="H31" s="11">
        <f t="shared" si="1"/>
        <v>42.6</v>
      </c>
      <c r="I31" s="11">
        <f t="shared" si="2"/>
        <v>72.6</v>
      </c>
      <c r="J31" s="11">
        <v>80.8</v>
      </c>
      <c r="K31" s="11">
        <v>79.83847999999999</v>
      </c>
      <c r="L31" s="13">
        <f t="shared" si="3"/>
        <v>29.04</v>
      </c>
      <c r="M31" s="11">
        <f t="shared" si="4"/>
        <v>47.90308799999999</v>
      </c>
      <c r="N31" s="11">
        <f t="shared" si="5"/>
        <v>76.94308799999999</v>
      </c>
      <c r="O31" s="13"/>
      <c r="P31" s="13"/>
    </row>
    <row r="32" spans="1:16" ht="24.75" customHeight="1">
      <c r="A32" s="15" t="s">
        <v>480</v>
      </c>
      <c r="B32" s="15" t="s">
        <v>481</v>
      </c>
      <c r="C32" s="13">
        <v>14</v>
      </c>
      <c r="D32" s="13">
        <v>13</v>
      </c>
      <c r="E32" s="13">
        <v>67</v>
      </c>
      <c r="F32" s="11">
        <f t="shared" si="0"/>
        <v>26.8</v>
      </c>
      <c r="G32" s="13">
        <v>65</v>
      </c>
      <c r="H32" s="11">
        <f t="shared" si="1"/>
        <v>39</v>
      </c>
      <c r="I32" s="11">
        <f t="shared" si="2"/>
        <v>65.8</v>
      </c>
      <c r="J32" s="11">
        <v>80.8</v>
      </c>
      <c r="K32" s="11">
        <v>79.83847999999999</v>
      </c>
      <c r="L32" s="13">
        <f t="shared" si="3"/>
        <v>26.32</v>
      </c>
      <c r="M32" s="11">
        <f t="shared" si="4"/>
        <v>47.90308799999999</v>
      </c>
      <c r="N32" s="11">
        <f t="shared" si="5"/>
        <v>74.22308799999999</v>
      </c>
      <c r="O32" s="13"/>
      <c r="P32" s="13"/>
    </row>
    <row r="33" spans="1:16" ht="24.75" customHeight="1">
      <c r="A33" s="15" t="s">
        <v>500</v>
      </c>
      <c r="B33" s="15" t="s">
        <v>501</v>
      </c>
      <c r="C33" s="13">
        <v>14</v>
      </c>
      <c r="D33" s="13">
        <v>14</v>
      </c>
      <c r="E33" s="13">
        <v>57</v>
      </c>
      <c r="F33" s="11">
        <f t="shared" si="0"/>
        <v>22.8</v>
      </c>
      <c r="G33" s="13">
        <v>68</v>
      </c>
      <c r="H33" s="11">
        <f t="shared" si="1"/>
        <v>40.8</v>
      </c>
      <c r="I33" s="11">
        <f t="shared" si="2"/>
        <v>63.599999999999994</v>
      </c>
      <c r="J33" s="11">
        <v>80.2</v>
      </c>
      <c r="K33" s="11">
        <v>79.24562</v>
      </c>
      <c r="L33" s="13">
        <f t="shared" si="3"/>
        <v>25.439999999999998</v>
      </c>
      <c r="M33" s="11">
        <f t="shared" si="4"/>
        <v>47.547372</v>
      </c>
      <c r="N33" s="11">
        <f t="shared" si="5"/>
        <v>72.987372</v>
      </c>
      <c r="O33" s="13"/>
      <c r="P33" s="13"/>
    </row>
    <row r="34" spans="1:16" ht="24.75" customHeight="1">
      <c r="A34" s="15" t="s">
        <v>519</v>
      </c>
      <c r="B34" s="15" t="s">
        <v>520</v>
      </c>
      <c r="C34" s="13">
        <v>14</v>
      </c>
      <c r="D34" s="13">
        <v>15</v>
      </c>
      <c r="E34" s="13">
        <v>54</v>
      </c>
      <c r="F34" s="11">
        <f t="shared" si="0"/>
        <v>21.6</v>
      </c>
      <c r="G34" s="13">
        <v>63</v>
      </c>
      <c r="H34" s="11">
        <f t="shared" si="1"/>
        <v>37.8</v>
      </c>
      <c r="I34" s="11">
        <f t="shared" si="2"/>
        <v>59.4</v>
      </c>
      <c r="J34" s="11">
        <v>82.8</v>
      </c>
      <c r="K34" s="11">
        <v>81.81468</v>
      </c>
      <c r="L34" s="13">
        <f t="shared" si="3"/>
        <v>23.76</v>
      </c>
      <c r="M34" s="11">
        <f t="shared" si="4"/>
        <v>49.08880799999999</v>
      </c>
      <c r="N34" s="11">
        <f t="shared" si="5"/>
        <v>72.84880799999999</v>
      </c>
      <c r="O34" s="13"/>
      <c r="P34" s="13"/>
    </row>
    <row r="35" spans="1:16" ht="24.75" customHeight="1">
      <c r="A35" s="15" t="s">
        <v>466</v>
      </c>
      <c r="B35" s="15" t="s">
        <v>467</v>
      </c>
      <c r="C35" s="13">
        <v>14</v>
      </c>
      <c r="D35" s="13">
        <v>16</v>
      </c>
      <c r="E35" s="13">
        <v>70</v>
      </c>
      <c r="F35" s="11">
        <f t="shared" si="0"/>
        <v>28</v>
      </c>
      <c r="G35" s="13">
        <v>77</v>
      </c>
      <c r="H35" s="11">
        <f t="shared" si="1"/>
        <v>46.199999999999996</v>
      </c>
      <c r="I35" s="11">
        <f t="shared" si="2"/>
        <v>74.19999999999999</v>
      </c>
      <c r="J35" s="11">
        <v>86.4</v>
      </c>
      <c r="K35" s="11">
        <v>85.37184</v>
      </c>
      <c r="L35" s="13">
        <f t="shared" si="3"/>
        <v>29.679999999999996</v>
      </c>
      <c r="M35" s="11">
        <f t="shared" si="4"/>
        <v>51.223104</v>
      </c>
      <c r="N35" s="11">
        <f t="shared" si="5"/>
        <v>80.903104</v>
      </c>
      <c r="O35" s="13"/>
      <c r="P35" s="13"/>
    </row>
    <row r="36" spans="1:16" ht="24.75" customHeight="1">
      <c r="A36" s="15" t="s">
        <v>504</v>
      </c>
      <c r="B36" s="15" t="s">
        <v>505</v>
      </c>
      <c r="C36" s="13"/>
      <c r="D36" s="13"/>
      <c r="E36" s="13">
        <v>60</v>
      </c>
      <c r="F36" s="11">
        <f t="shared" si="0"/>
        <v>24</v>
      </c>
      <c r="G36" s="13">
        <v>64</v>
      </c>
      <c r="H36" s="11">
        <f t="shared" si="1"/>
        <v>38.4</v>
      </c>
      <c r="I36" s="11">
        <f t="shared" si="2"/>
        <v>62.4</v>
      </c>
      <c r="J36" s="11">
        <v>0</v>
      </c>
      <c r="K36" s="11">
        <v>0</v>
      </c>
      <c r="L36" s="13">
        <f t="shared" si="3"/>
        <v>24.96</v>
      </c>
      <c r="M36" s="11">
        <f t="shared" si="4"/>
        <v>0</v>
      </c>
      <c r="N36" s="11">
        <f t="shared" si="5"/>
        <v>24.96</v>
      </c>
      <c r="O36" s="13"/>
      <c r="P36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5" right="0.32" top="0.62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M6" sqref="A1:P18"/>
    </sheetView>
  </sheetViews>
  <sheetFormatPr defaultColWidth="9.00390625" defaultRowHeight="14.25"/>
  <cols>
    <col min="1" max="1" width="12.75390625" style="0" customWidth="1"/>
    <col min="2" max="2" width="8.50390625" style="0" customWidth="1"/>
    <col min="3" max="3" width="7.50390625" style="0" customWidth="1"/>
    <col min="4" max="4" width="7.125" style="0" customWidth="1"/>
    <col min="5" max="5" width="7.875" style="0" customWidth="1"/>
    <col min="6" max="6" width="7.625" style="0" customWidth="1"/>
    <col min="7" max="7" width="7.375" style="0" customWidth="1"/>
    <col min="8" max="8" width="7.875" style="0" customWidth="1"/>
    <col min="9" max="9" width="7.25390625" style="0" customWidth="1"/>
    <col min="10" max="10" width="8.125" style="0" customWidth="1"/>
    <col min="11" max="11" width="8.25390625" style="0" customWidth="1"/>
    <col min="12" max="12" width="8.00390625" style="0" customWidth="1"/>
    <col min="13" max="13" width="8.25390625" style="0" customWidth="1"/>
    <col min="15" max="15" width="7.625" style="0" customWidth="1"/>
    <col min="16" max="16" width="6.875" style="0" customWidth="1"/>
  </cols>
  <sheetData>
    <row r="1" spans="1:16" ht="20.25">
      <c r="A1" s="21" t="s">
        <v>532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25" t="s">
        <v>7</v>
      </c>
      <c r="O2" s="24" t="s">
        <v>8</v>
      </c>
      <c r="P2" s="24" t="s">
        <v>9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25"/>
      <c r="O3" s="24"/>
      <c r="P3" s="24"/>
    </row>
    <row r="4" spans="1:16" ht="24.75" customHeight="1">
      <c r="A4" s="15" t="s">
        <v>537</v>
      </c>
      <c r="B4" s="15" t="s">
        <v>538</v>
      </c>
      <c r="C4" s="13">
        <v>12</v>
      </c>
      <c r="D4" s="13">
        <v>1</v>
      </c>
      <c r="E4" s="13">
        <v>67</v>
      </c>
      <c r="F4" s="14">
        <f aca="true" t="shared" si="0" ref="F4:F18">E4*0.4</f>
        <v>26.8</v>
      </c>
      <c r="G4" s="13">
        <v>80</v>
      </c>
      <c r="H4" s="14">
        <f aca="true" t="shared" si="1" ref="H4:H18">G4*0.6</f>
        <v>48</v>
      </c>
      <c r="I4" s="14">
        <f aca="true" t="shared" si="2" ref="I4:I18">F4+H4</f>
        <v>74.8</v>
      </c>
      <c r="J4" s="14">
        <v>82.1</v>
      </c>
      <c r="K4" s="14"/>
      <c r="L4" s="14">
        <f aca="true" t="shared" si="3" ref="L4:L18">I4*0.4</f>
        <v>29.92</v>
      </c>
      <c r="M4" s="14">
        <f aca="true" t="shared" si="4" ref="M4:M18">J4*0.6</f>
        <v>49.26</v>
      </c>
      <c r="N4" s="14">
        <f aca="true" t="shared" si="5" ref="N4:N18">L4+M4</f>
        <v>79.18</v>
      </c>
      <c r="O4" s="13"/>
      <c r="P4" s="13"/>
    </row>
    <row r="5" spans="1:16" ht="24.75" customHeight="1">
      <c r="A5" s="15" t="s">
        <v>533</v>
      </c>
      <c r="B5" s="15" t="s">
        <v>534</v>
      </c>
      <c r="C5" s="13">
        <v>12</v>
      </c>
      <c r="D5" s="13">
        <v>2</v>
      </c>
      <c r="E5" s="13">
        <v>71</v>
      </c>
      <c r="F5" s="14">
        <f t="shared" si="0"/>
        <v>28.400000000000002</v>
      </c>
      <c r="G5" s="13">
        <v>80</v>
      </c>
      <c r="H5" s="14">
        <f t="shared" si="1"/>
        <v>48</v>
      </c>
      <c r="I5" s="14">
        <f t="shared" si="2"/>
        <v>76.4</v>
      </c>
      <c r="J5" s="14">
        <v>83.16</v>
      </c>
      <c r="K5" s="14"/>
      <c r="L5" s="14">
        <f t="shared" si="3"/>
        <v>30.560000000000002</v>
      </c>
      <c r="M5" s="14">
        <f t="shared" si="4"/>
        <v>49.895999999999994</v>
      </c>
      <c r="N5" s="14">
        <f t="shared" si="5"/>
        <v>80.45599999999999</v>
      </c>
      <c r="O5" s="13"/>
      <c r="P5" s="13"/>
    </row>
    <row r="6" spans="1:16" ht="24.75" customHeight="1">
      <c r="A6" s="15" t="s">
        <v>535</v>
      </c>
      <c r="B6" s="15" t="s">
        <v>536</v>
      </c>
      <c r="C6" s="13">
        <v>12</v>
      </c>
      <c r="D6" s="13">
        <v>3</v>
      </c>
      <c r="E6" s="13">
        <v>73</v>
      </c>
      <c r="F6" s="14">
        <f t="shared" si="0"/>
        <v>29.200000000000003</v>
      </c>
      <c r="G6" s="13">
        <v>76</v>
      </c>
      <c r="H6" s="14">
        <f t="shared" si="1"/>
        <v>45.6</v>
      </c>
      <c r="I6" s="14">
        <f t="shared" si="2"/>
        <v>74.80000000000001</v>
      </c>
      <c r="J6" s="14">
        <v>93.95</v>
      </c>
      <c r="K6" s="14"/>
      <c r="L6" s="14">
        <f t="shared" si="3"/>
        <v>29.920000000000005</v>
      </c>
      <c r="M6" s="14">
        <f t="shared" si="4"/>
        <v>56.37</v>
      </c>
      <c r="N6" s="14">
        <f t="shared" si="5"/>
        <v>86.29</v>
      </c>
      <c r="O6" s="13"/>
      <c r="P6" s="13"/>
    </row>
    <row r="7" spans="1:16" ht="24.75" customHeight="1">
      <c r="A7" s="15" t="s">
        <v>549</v>
      </c>
      <c r="B7" s="15" t="s">
        <v>550</v>
      </c>
      <c r="C7" s="13">
        <v>12</v>
      </c>
      <c r="D7" s="13">
        <v>4</v>
      </c>
      <c r="E7" s="13">
        <v>65</v>
      </c>
      <c r="F7" s="14">
        <f t="shared" si="0"/>
        <v>26</v>
      </c>
      <c r="G7" s="13">
        <v>71</v>
      </c>
      <c r="H7" s="14">
        <f t="shared" si="1"/>
        <v>42.6</v>
      </c>
      <c r="I7" s="14">
        <f t="shared" si="2"/>
        <v>68.6</v>
      </c>
      <c r="J7" s="14">
        <v>79</v>
      </c>
      <c r="K7" s="14"/>
      <c r="L7" s="14">
        <f t="shared" si="3"/>
        <v>27.439999999999998</v>
      </c>
      <c r="M7" s="14">
        <f t="shared" si="4"/>
        <v>47.4</v>
      </c>
      <c r="N7" s="14">
        <f t="shared" si="5"/>
        <v>74.84</v>
      </c>
      <c r="O7" s="13"/>
      <c r="P7" s="13"/>
    </row>
    <row r="8" spans="1:16" ht="24.75" customHeight="1">
      <c r="A8" s="15" t="s">
        <v>545</v>
      </c>
      <c r="B8" s="15" t="s">
        <v>546</v>
      </c>
      <c r="C8" s="13">
        <v>12</v>
      </c>
      <c r="D8" s="13">
        <v>5</v>
      </c>
      <c r="E8" s="13">
        <v>67</v>
      </c>
      <c r="F8" s="14">
        <f t="shared" si="0"/>
        <v>26.8</v>
      </c>
      <c r="G8" s="13">
        <v>71</v>
      </c>
      <c r="H8" s="14">
        <f t="shared" si="1"/>
        <v>42.6</v>
      </c>
      <c r="I8" s="14">
        <f t="shared" si="2"/>
        <v>69.4</v>
      </c>
      <c r="J8" s="14">
        <v>82.9</v>
      </c>
      <c r="K8" s="14"/>
      <c r="L8" s="14">
        <f t="shared" si="3"/>
        <v>27.760000000000005</v>
      </c>
      <c r="M8" s="14">
        <f t="shared" si="4"/>
        <v>49.74</v>
      </c>
      <c r="N8" s="14">
        <f t="shared" si="5"/>
        <v>77.5</v>
      </c>
      <c r="O8" s="13"/>
      <c r="P8" s="13"/>
    </row>
    <row r="9" spans="1:16" ht="24.75" customHeight="1">
      <c r="A9" s="15" t="s">
        <v>551</v>
      </c>
      <c r="B9" s="15" t="s">
        <v>552</v>
      </c>
      <c r="C9" s="13">
        <v>12</v>
      </c>
      <c r="D9" s="13">
        <v>6</v>
      </c>
      <c r="E9" s="13">
        <v>57</v>
      </c>
      <c r="F9" s="14">
        <f t="shared" si="0"/>
        <v>22.8</v>
      </c>
      <c r="G9" s="13">
        <v>76</v>
      </c>
      <c r="H9" s="14">
        <f t="shared" si="1"/>
        <v>45.6</v>
      </c>
      <c r="I9" s="14">
        <f t="shared" si="2"/>
        <v>68.4</v>
      </c>
      <c r="J9" s="14">
        <v>79.5</v>
      </c>
      <c r="K9" s="14"/>
      <c r="L9" s="14">
        <f t="shared" si="3"/>
        <v>27.360000000000003</v>
      </c>
      <c r="M9" s="14">
        <f t="shared" si="4"/>
        <v>47.699999999999996</v>
      </c>
      <c r="N9" s="14">
        <f t="shared" si="5"/>
        <v>75.06</v>
      </c>
      <c r="O9" s="13"/>
      <c r="P9" s="13"/>
    </row>
    <row r="10" spans="1:16" ht="24.75" customHeight="1">
      <c r="A10" s="15" t="s">
        <v>541</v>
      </c>
      <c r="B10" s="15" t="s">
        <v>542</v>
      </c>
      <c r="C10" s="13">
        <v>12</v>
      </c>
      <c r="D10" s="13">
        <v>7</v>
      </c>
      <c r="E10" s="13">
        <v>68</v>
      </c>
      <c r="F10" s="14">
        <f t="shared" si="0"/>
        <v>27.200000000000003</v>
      </c>
      <c r="G10" s="13">
        <v>74</v>
      </c>
      <c r="H10" s="14">
        <f t="shared" si="1"/>
        <v>44.4</v>
      </c>
      <c r="I10" s="14">
        <f t="shared" si="2"/>
        <v>71.6</v>
      </c>
      <c r="J10" s="14">
        <v>82.6</v>
      </c>
      <c r="K10" s="14"/>
      <c r="L10" s="14">
        <f t="shared" si="3"/>
        <v>28.64</v>
      </c>
      <c r="M10" s="14">
        <f t="shared" si="4"/>
        <v>49.559999999999995</v>
      </c>
      <c r="N10" s="14">
        <f t="shared" si="5"/>
        <v>78.19999999999999</v>
      </c>
      <c r="O10" s="13"/>
      <c r="P10" s="13"/>
    </row>
    <row r="11" spans="1:16" ht="24.75" customHeight="1">
      <c r="A11" s="15" t="s">
        <v>547</v>
      </c>
      <c r="B11" s="15" t="s">
        <v>548</v>
      </c>
      <c r="C11" s="13">
        <v>12</v>
      </c>
      <c r="D11" s="13">
        <v>8</v>
      </c>
      <c r="E11" s="13">
        <v>65</v>
      </c>
      <c r="F11" s="14">
        <f t="shared" si="0"/>
        <v>26</v>
      </c>
      <c r="G11" s="13">
        <v>72</v>
      </c>
      <c r="H11" s="14">
        <f t="shared" si="1"/>
        <v>43.199999999999996</v>
      </c>
      <c r="I11" s="14">
        <f t="shared" si="2"/>
        <v>69.19999999999999</v>
      </c>
      <c r="J11" s="14">
        <v>87.1</v>
      </c>
      <c r="K11" s="14"/>
      <c r="L11" s="14">
        <f t="shared" si="3"/>
        <v>27.679999999999996</v>
      </c>
      <c r="M11" s="14">
        <f t="shared" si="4"/>
        <v>52.26</v>
      </c>
      <c r="N11" s="14">
        <f t="shared" si="5"/>
        <v>79.94</v>
      </c>
      <c r="O11" s="13"/>
      <c r="P11" s="13"/>
    </row>
    <row r="12" spans="1:16" ht="24.75" customHeight="1">
      <c r="A12" s="15" t="s">
        <v>555</v>
      </c>
      <c r="B12" s="15" t="s">
        <v>556</v>
      </c>
      <c r="C12" s="13">
        <v>12</v>
      </c>
      <c r="D12" s="13">
        <v>9</v>
      </c>
      <c r="E12" s="13">
        <v>68</v>
      </c>
      <c r="F12" s="14">
        <f t="shared" si="0"/>
        <v>27.200000000000003</v>
      </c>
      <c r="G12" s="13">
        <v>68</v>
      </c>
      <c r="H12" s="14">
        <f t="shared" si="1"/>
        <v>40.8</v>
      </c>
      <c r="I12" s="14">
        <f t="shared" si="2"/>
        <v>68</v>
      </c>
      <c r="J12" s="14">
        <v>87.9</v>
      </c>
      <c r="K12" s="14"/>
      <c r="L12" s="14">
        <f t="shared" si="3"/>
        <v>27.200000000000003</v>
      </c>
      <c r="M12" s="14">
        <f t="shared" si="4"/>
        <v>52.74</v>
      </c>
      <c r="N12" s="14">
        <f t="shared" si="5"/>
        <v>79.94</v>
      </c>
      <c r="O12" s="13"/>
      <c r="P12" s="13"/>
    </row>
    <row r="13" spans="1:16" ht="24.75" customHeight="1">
      <c r="A13" s="15" t="s">
        <v>561</v>
      </c>
      <c r="B13" s="15" t="s">
        <v>562</v>
      </c>
      <c r="C13" s="13">
        <v>12</v>
      </c>
      <c r="D13" s="13">
        <v>10</v>
      </c>
      <c r="E13" s="13">
        <v>54</v>
      </c>
      <c r="F13" s="14">
        <f t="shared" si="0"/>
        <v>21.6</v>
      </c>
      <c r="G13" s="13">
        <v>77</v>
      </c>
      <c r="H13" s="14">
        <f t="shared" si="1"/>
        <v>46.199999999999996</v>
      </c>
      <c r="I13" s="14">
        <f t="shared" si="2"/>
        <v>67.8</v>
      </c>
      <c r="J13" s="14">
        <v>93.3</v>
      </c>
      <c r="K13" s="14"/>
      <c r="L13" s="14">
        <f t="shared" si="3"/>
        <v>27.12</v>
      </c>
      <c r="M13" s="14">
        <f t="shared" si="4"/>
        <v>55.98</v>
      </c>
      <c r="N13" s="14">
        <f t="shared" si="5"/>
        <v>83.1</v>
      </c>
      <c r="O13" s="13"/>
      <c r="P13" s="13"/>
    </row>
    <row r="14" spans="1:16" ht="24.75" customHeight="1">
      <c r="A14" s="15" t="s">
        <v>557</v>
      </c>
      <c r="B14" s="15" t="s">
        <v>558</v>
      </c>
      <c r="C14" s="13">
        <v>12</v>
      </c>
      <c r="D14" s="13">
        <v>11</v>
      </c>
      <c r="E14" s="13">
        <v>65</v>
      </c>
      <c r="F14" s="14">
        <f t="shared" si="0"/>
        <v>26</v>
      </c>
      <c r="G14" s="13">
        <v>70</v>
      </c>
      <c r="H14" s="14">
        <f t="shared" si="1"/>
        <v>42</v>
      </c>
      <c r="I14" s="14">
        <f t="shared" si="2"/>
        <v>68</v>
      </c>
      <c r="J14" s="14">
        <v>93.7</v>
      </c>
      <c r="K14" s="14"/>
      <c r="L14" s="14">
        <f t="shared" si="3"/>
        <v>27.200000000000003</v>
      </c>
      <c r="M14" s="14">
        <f t="shared" si="4"/>
        <v>56.22</v>
      </c>
      <c r="N14" s="14">
        <f t="shared" si="5"/>
        <v>83.42</v>
      </c>
      <c r="O14" s="13"/>
      <c r="P14" s="13"/>
    </row>
    <row r="15" spans="1:16" ht="24.75" customHeight="1">
      <c r="A15" s="15" t="s">
        <v>559</v>
      </c>
      <c r="B15" s="15" t="s">
        <v>560</v>
      </c>
      <c r="C15" s="13">
        <v>12</v>
      </c>
      <c r="D15" s="13">
        <v>12</v>
      </c>
      <c r="E15" s="13">
        <v>69</v>
      </c>
      <c r="F15" s="14">
        <f t="shared" si="0"/>
        <v>27.6</v>
      </c>
      <c r="G15" s="13">
        <v>67</v>
      </c>
      <c r="H15" s="14">
        <f t="shared" si="1"/>
        <v>40.199999999999996</v>
      </c>
      <c r="I15" s="14">
        <f t="shared" si="2"/>
        <v>67.8</v>
      </c>
      <c r="J15" s="14">
        <v>86.2</v>
      </c>
      <c r="K15" s="14"/>
      <c r="L15" s="14">
        <f t="shared" si="3"/>
        <v>27.12</v>
      </c>
      <c r="M15" s="14">
        <f t="shared" si="4"/>
        <v>51.72</v>
      </c>
      <c r="N15" s="14">
        <f t="shared" si="5"/>
        <v>78.84</v>
      </c>
      <c r="O15" s="13"/>
      <c r="P15" s="13"/>
    </row>
    <row r="16" spans="1:16" ht="24.75" customHeight="1">
      <c r="A16" s="15" t="s">
        <v>543</v>
      </c>
      <c r="B16" s="15" t="s">
        <v>544</v>
      </c>
      <c r="C16" s="13">
        <v>12</v>
      </c>
      <c r="D16" s="13">
        <v>13</v>
      </c>
      <c r="E16" s="13">
        <v>61</v>
      </c>
      <c r="F16" s="14">
        <f t="shared" si="0"/>
        <v>24.400000000000002</v>
      </c>
      <c r="G16" s="13">
        <v>75</v>
      </c>
      <c r="H16" s="14">
        <f t="shared" si="1"/>
        <v>45</v>
      </c>
      <c r="I16" s="14">
        <f t="shared" si="2"/>
        <v>69.4</v>
      </c>
      <c r="J16" s="14">
        <v>85.3</v>
      </c>
      <c r="K16" s="14"/>
      <c r="L16" s="14">
        <f t="shared" si="3"/>
        <v>27.760000000000005</v>
      </c>
      <c r="M16" s="14">
        <f t="shared" si="4"/>
        <v>51.18</v>
      </c>
      <c r="N16" s="14">
        <f t="shared" si="5"/>
        <v>78.94</v>
      </c>
      <c r="O16" s="13"/>
      <c r="P16" s="13"/>
    </row>
    <row r="17" spans="1:16" ht="24.75" customHeight="1">
      <c r="A17" s="15" t="s">
        <v>539</v>
      </c>
      <c r="B17" s="15" t="s">
        <v>540</v>
      </c>
      <c r="C17" s="13">
        <v>12</v>
      </c>
      <c r="D17" s="13">
        <v>14</v>
      </c>
      <c r="E17" s="13">
        <v>71</v>
      </c>
      <c r="F17" s="14">
        <f t="shared" si="0"/>
        <v>28.400000000000002</v>
      </c>
      <c r="G17" s="13">
        <v>73</v>
      </c>
      <c r="H17" s="14">
        <f t="shared" si="1"/>
        <v>43.8</v>
      </c>
      <c r="I17" s="14">
        <f t="shared" si="2"/>
        <v>72.2</v>
      </c>
      <c r="J17" s="14">
        <v>83.9</v>
      </c>
      <c r="K17" s="14"/>
      <c r="L17" s="14">
        <f t="shared" si="3"/>
        <v>28.880000000000003</v>
      </c>
      <c r="M17" s="14">
        <f t="shared" si="4"/>
        <v>50.34</v>
      </c>
      <c r="N17" s="14">
        <f t="shared" si="5"/>
        <v>79.22</v>
      </c>
      <c r="O17" s="13"/>
      <c r="P17" s="13"/>
    </row>
    <row r="18" spans="1:16" ht="24.75" customHeight="1">
      <c r="A18" s="15" t="s">
        <v>553</v>
      </c>
      <c r="B18" s="15" t="s">
        <v>554</v>
      </c>
      <c r="C18" s="13">
        <v>12</v>
      </c>
      <c r="D18" s="13">
        <v>15</v>
      </c>
      <c r="E18" s="13">
        <v>64</v>
      </c>
      <c r="F18" s="14">
        <f t="shared" si="0"/>
        <v>25.6</v>
      </c>
      <c r="G18" s="13">
        <v>71</v>
      </c>
      <c r="H18" s="14">
        <f t="shared" si="1"/>
        <v>42.6</v>
      </c>
      <c r="I18" s="14">
        <f t="shared" si="2"/>
        <v>68.2</v>
      </c>
      <c r="J18" s="14">
        <v>82.2</v>
      </c>
      <c r="K18" s="14"/>
      <c r="L18" s="14">
        <f t="shared" si="3"/>
        <v>27.28</v>
      </c>
      <c r="M18" s="14">
        <f t="shared" si="4"/>
        <v>49.32</v>
      </c>
      <c r="N18" s="14">
        <f t="shared" si="5"/>
        <v>76.6</v>
      </c>
      <c r="O18" s="13"/>
      <c r="P18" s="13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8" right="0.3" top="0.63" bottom="0.5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3">
      <selection activeCell="M15" sqref="M15"/>
    </sheetView>
  </sheetViews>
  <sheetFormatPr defaultColWidth="9.00390625" defaultRowHeight="14.25"/>
  <cols>
    <col min="1" max="1" width="12.625" style="0" customWidth="1"/>
    <col min="3" max="3" width="7.75390625" style="0" customWidth="1"/>
    <col min="4" max="4" width="7.50390625" style="0" customWidth="1"/>
    <col min="5" max="7" width="7.75390625" style="0" customWidth="1"/>
    <col min="8" max="8" width="7.125" style="0" customWidth="1"/>
    <col min="9" max="9" width="7.75390625" style="0" customWidth="1"/>
    <col min="10" max="10" width="7.625" style="0" customWidth="1"/>
    <col min="11" max="11" width="7.75390625" style="0" customWidth="1"/>
    <col min="12" max="12" width="7.875" style="0" customWidth="1"/>
    <col min="13" max="13" width="7.50390625" style="0" customWidth="1"/>
    <col min="15" max="15" width="7.375" style="0" customWidth="1"/>
  </cols>
  <sheetData>
    <row r="1" spans="1:16" ht="20.25">
      <c r="A1" s="21" t="s">
        <v>531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.75" customHeight="1">
      <c r="A2" s="22" t="s">
        <v>0</v>
      </c>
      <c r="B2" s="23" t="s">
        <v>1</v>
      </c>
      <c r="C2" s="22" t="s">
        <v>2</v>
      </c>
      <c r="D2" s="22" t="s">
        <v>3</v>
      </c>
      <c r="E2" s="24" t="s">
        <v>4</v>
      </c>
      <c r="F2" s="24"/>
      <c r="G2" s="24"/>
      <c r="H2" s="24"/>
      <c r="I2" s="24"/>
      <c r="J2" s="24" t="s">
        <v>5</v>
      </c>
      <c r="K2" s="24"/>
      <c r="L2" s="24" t="s">
        <v>6</v>
      </c>
      <c r="M2" s="24"/>
      <c r="N2" s="25" t="s">
        <v>7</v>
      </c>
      <c r="O2" s="24" t="s">
        <v>8</v>
      </c>
      <c r="P2" s="24" t="s">
        <v>9</v>
      </c>
    </row>
    <row r="3" spans="1:16" ht="24.75" customHeight="1">
      <c r="A3" s="22"/>
      <c r="B3" s="23"/>
      <c r="C3" s="22"/>
      <c r="D3" s="22"/>
      <c r="E3" s="3" t="s">
        <v>10</v>
      </c>
      <c r="F3" s="2" t="s">
        <v>11</v>
      </c>
      <c r="G3" s="1" t="s">
        <v>12</v>
      </c>
      <c r="H3" s="1" t="s">
        <v>11</v>
      </c>
      <c r="I3" s="1" t="s">
        <v>4</v>
      </c>
      <c r="J3" s="2" t="s">
        <v>13</v>
      </c>
      <c r="K3" s="4" t="s">
        <v>14</v>
      </c>
      <c r="L3" s="2" t="s">
        <v>15</v>
      </c>
      <c r="M3" s="5" t="s">
        <v>16</v>
      </c>
      <c r="N3" s="25"/>
      <c r="O3" s="24"/>
      <c r="P3" s="24"/>
    </row>
    <row r="4" spans="1:16" ht="24.75" customHeight="1">
      <c r="A4" s="6" t="s">
        <v>587</v>
      </c>
      <c r="B4" s="6" t="s">
        <v>588</v>
      </c>
      <c r="C4" s="7">
        <v>11</v>
      </c>
      <c r="D4" s="7">
        <v>2</v>
      </c>
      <c r="E4" s="9">
        <v>71</v>
      </c>
      <c r="F4" s="8">
        <f aca="true" t="shared" si="0" ref="F4:F21">E4*0.4</f>
        <v>28.400000000000002</v>
      </c>
      <c r="G4" s="9">
        <v>70</v>
      </c>
      <c r="H4" s="8">
        <f aca="true" t="shared" si="1" ref="H4:H21">G4*0.6</f>
        <v>42</v>
      </c>
      <c r="I4" s="8">
        <f aca="true" t="shared" si="2" ref="I4:I21">F4+H4</f>
        <v>70.4</v>
      </c>
      <c r="J4" s="16">
        <v>75.8</v>
      </c>
      <c r="K4" s="16"/>
      <c r="L4" s="16">
        <f aca="true" t="shared" si="3" ref="L4:L21">I4*0.4</f>
        <v>28.160000000000004</v>
      </c>
      <c r="M4" s="16">
        <f aca="true" t="shared" si="4" ref="M4:M21">J4*0.6</f>
        <v>45.48</v>
      </c>
      <c r="N4" s="16">
        <f aca="true" t="shared" si="5" ref="N4:N21">L4+M4</f>
        <v>73.64</v>
      </c>
      <c r="O4" s="7"/>
      <c r="P4" s="7"/>
    </row>
    <row r="5" spans="1:16" ht="24.75" customHeight="1">
      <c r="A5" s="6" t="s">
        <v>595</v>
      </c>
      <c r="B5" s="6" t="s">
        <v>596</v>
      </c>
      <c r="C5" s="7">
        <v>11</v>
      </c>
      <c r="D5" s="7">
        <v>3</v>
      </c>
      <c r="E5" s="9">
        <v>57</v>
      </c>
      <c r="F5" s="8">
        <f t="shared" si="0"/>
        <v>22.8</v>
      </c>
      <c r="G5" s="9">
        <v>77</v>
      </c>
      <c r="H5" s="8">
        <f t="shared" si="1"/>
        <v>46.199999999999996</v>
      </c>
      <c r="I5" s="8">
        <f t="shared" si="2"/>
        <v>69</v>
      </c>
      <c r="J5" s="16">
        <v>83.6</v>
      </c>
      <c r="K5" s="16"/>
      <c r="L5" s="16">
        <f t="shared" si="3"/>
        <v>27.6</v>
      </c>
      <c r="M5" s="16">
        <f t="shared" si="4"/>
        <v>50.16</v>
      </c>
      <c r="N5" s="16">
        <f t="shared" si="5"/>
        <v>77.75999999999999</v>
      </c>
      <c r="O5" s="7"/>
      <c r="P5" s="7"/>
    </row>
    <row r="6" spans="1:16" ht="24.75" customHeight="1">
      <c r="A6" s="6" t="s">
        <v>573</v>
      </c>
      <c r="B6" s="6" t="s">
        <v>574</v>
      </c>
      <c r="C6" s="7">
        <v>11</v>
      </c>
      <c r="D6" s="7">
        <v>5</v>
      </c>
      <c r="E6" s="9">
        <v>61</v>
      </c>
      <c r="F6" s="8">
        <f t="shared" si="0"/>
        <v>24.400000000000002</v>
      </c>
      <c r="G6" s="9">
        <v>83</v>
      </c>
      <c r="H6" s="8">
        <f t="shared" si="1"/>
        <v>49.8</v>
      </c>
      <c r="I6" s="8">
        <f t="shared" si="2"/>
        <v>74.2</v>
      </c>
      <c r="J6" s="16">
        <v>85.4</v>
      </c>
      <c r="K6" s="16"/>
      <c r="L6" s="16">
        <f t="shared" si="3"/>
        <v>29.680000000000003</v>
      </c>
      <c r="M6" s="16">
        <f t="shared" si="4"/>
        <v>51.24</v>
      </c>
      <c r="N6" s="16">
        <f t="shared" si="5"/>
        <v>80.92</v>
      </c>
      <c r="O6" s="7"/>
      <c r="P6" s="7"/>
    </row>
    <row r="7" spans="1:16" ht="24.75" customHeight="1">
      <c r="A7" s="6" t="s">
        <v>591</v>
      </c>
      <c r="B7" s="6" t="s">
        <v>592</v>
      </c>
      <c r="C7" s="7">
        <v>11</v>
      </c>
      <c r="D7" s="7">
        <v>6</v>
      </c>
      <c r="E7" s="9">
        <v>64</v>
      </c>
      <c r="F7" s="8">
        <f t="shared" si="0"/>
        <v>25.6</v>
      </c>
      <c r="G7" s="9">
        <v>74</v>
      </c>
      <c r="H7" s="8">
        <f t="shared" si="1"/>
        <v>44.4</v>
      </c>
      <c r="I7" s="8">
        <f t="shared" si="2"/>
        <v>70</v>
      </c>
      <c r="J7" s="16">
        <v>87.5</v>
      </c>
      <c r="K7" s="16"/>
      <c r="L7" s="16">
        <f t="shared" si="3"/>
        <v>28</v>
      </c>
      <c r="M7" s="16">
        <f t="shared" si="4"/>
        <v>52.5</v>
      </c>
      <c r="N7" s="16">
        <f t="shared" si="5"/>
        <v>80.5</v>
      </c>
      <c r="O7" s="7"/>
      <c r="P7" s="7"/>
    </row>
    <row r="8" spans="1:16" ht="24.75" customHeight="1">
      <c r="A8" s="6" t="s">
        <v>575</v>
      </c>
      <c r="B8" s="6" t="s">
        <v>576</v>
      </c>
      <c r="C8" s="7">
        <v>11</v>
      </c>
      <c r="D8" s="7">
        <v>7</v>
      </c>
      <c r="E8" s="9">
        <v>68</v>
      </c>
      <c r="F8" s="8">
        <f t="shared" si="0"/>
        <v>27.200000000000003</v>
      </c>
      <c r="G8" s="9">
        <v>77</v>
      </c>
      <c r="H8" s="8">
        <f t="shared" si="1"/>
        <v>46.199999999999996</v>
      </c>
      <c r="I8" s="8">
        <f t="shared" si="2"/>
        <v>73.4</v>
      </c>
      <c r="J8" s="16">
        <v>89</v>
      </c>
      <c r="K8" s="16"/>
      <c r="L8" s="16">
        <f t="shared" si="3"/>
        <v>29.360000000000003</v>
      </c>
      <c r="M8" s="16">
        <f t="shared" si="4"/>
        <v>53.4</v>
      </c>
      <c r="N8" s="16">
        <f t="shared" si="5"/>
        <v>82.76</v>
      </c>
      <c r="O8" s="7"/>
      <c r="P8" s="7"/>
    </row>
    <row r="9" spans="1:16" ht="24.75" customHeight="1">
      <c r="A9" s="6" t="s">
        <v>571</v>
      </c>
      <c r="B9" s="6" t="s">
        <v>572</v>
      </c>
      <c r="C9" s="7">
        <v>11</v>
      </c>
      <c r="D9" s="7">
        <v>8</v>
      </c>
      <c r="E9" s="9">
        <v>69</v>
      </c>
      <c r="F9" s="8">
        <f t="shared" si="0"/>
        <v>27.6</v>
      </c>
      <c r="G9" s="9">
        <v>78</v>
      </c>
      <c r="H9" s="8">
        <f t="shared" si="1"/>
        <v>46.8</v>
      </c>
      <c r="I9" s="8">
        <f t="shared" si="2"/>
        <v>74.4</v>
      </c>
      <c r="J9" s="16">
        <v>81.2</v>
      </c>
      <c r="K9" s="16"/>
      <c r="L9" s="16">
        <f t="shared" si="3"/>
        <v>29.760000000000005</v>
      </c>
      <c r="M9" s="16">
        <f t="shared" si="4"/>
        <v>48.72</v>
      </c>
      <c r="N9" s="16">
        <f t="shared" si="5"/>
        <v>78.48</v>
      </c>
      <c r="O9" s="7"/>
      <c r="P9" s="7"/>
    </row>
    <row r="10" spans="1:16" ht="24.75" customHeight="1">
      <c r="A10" s="6" t="s">
        <v>569</v>
      </c>
      <c r="B10" s="6" t="s">
        <v>570</v>
      </c>
      <c r="C10" s="7">
        <v>11</v>
      </c>
      <c r="D10" s="7">
        <v>9</v>
      </c>
      <c r="E10" s="9">
        <v>65</v>
      </c>
      <c r="F10" s="8">
        <f t="shared" si="0"/>
        <v>26</v>
      </c>
      <c r="G10" s="9">
        <v>81</v>
      </c>
      <c r="H10" s="8">
        <f t="shared" si="1"/>
        <v>48.6</v>
      </c>
      <c r="I10" s="8">
        <f t="shared" si="2"/>
        <v>74.6</v>
      </c>
      <c r="J10" s="16">
        <v>82.8</v>
      </c>
      <c r="K10" s="16"/>
      <c r="L10" s="16">
        <f t="shared" si="3"/>
        <v>29.84</v>
      </c>
      <c r="M10" s="16">
        <f t="shared" si="4"/>
        <v>49.68</v>
      </c>
      <c r="N10" s="16">
        <f t="shared" si="5"/>
        <v>79.52</v>
      </c>
      <c r="O10" s="7"/>
      <c r="P10" s="7"/>
    </row>
    <row r="11" spans="1:16" ht="24.75" customHeight="1">
      <c r="A11" s="6" t="s">
        <v>597</v>
      </c>
      <c r="B11" s="6" t="s">
        <v>598</v>
      </c>
      <c r="C11" s="7">
        <v>11</v>
      </c>
      <c r="D11" s="7">
        <v>10</v>
      </c>
      <c r="E11" s="9">
        <v>61</v>
      </c>
      <c r="F11" s="8">
        <f t="shared" si="0"/>
        <v>24.400000000000002</v>
      </c>
      <c r="G11" s="9">
        <v>74</v>
      </c>
      <c r="H11" s="8">
        <f t="shared" si="1"/>
        <v>44.4</v>
      </c>
      <c r="I11" s="8">
        <f t="shared" si="2"/>
        <v>68.8</v>
      </c>
      <c r="J11" s="16">
        <v>87</v>
      </c>
      <c r="K11" s="16"/>
      <c r="L11" s="16">
        <f t="shared" si="3"/>
        <v>27.52</v>
      </c>
      <c r="M11" s="16">
        <f t="shared" si="4"/>
        <v>52.199999999999996</v>
      </c>
      <c r="N11" s="16">
        <f t="shared" si="5"/>
        <v>79.72</v>
      </c>
      <c r="O11" s="7"/>
      <c r="P11" s="7"/>
    </row>
    <row r="12" spans="1:16" ht="24.75" customHeight="1">
      <c r="A12" s="6" t="s">
        <v>583</v>
      </c>
      <c r="B12" s="6" t="s">
        <v>584</v>
      </c>
      <c r="C12" s="7">
        <v>11</v>
      </c>
      <c r="D12" s="7">
        <v>11</v>
      </c>
      <c r="E12" s="9">
        <v>62</v>
      </c>
      <c r="F12" s="8">
        <f t="shared" si="0"/>
        <v>24.8</v>
      </c>
      <c r="G12" s="9">
        <v>77</v>
      </c>
      <c r="H12" s="8">
        <f t="shared" si="1"/>
        <v>46.199999999999996</v>
      </c>
      <c r="I12" s="8">
        <f t="shared" si="2"/>
        <v>71</v>
      </c>
      <c r="J12" s="16">
        <v>83.8</v>
      </c>
      <c r="K12" s="16"/>
      <c r="L12" s="16">
        <f t="shared" si="3"/>
        <v>28.400000000000002</v>
      </c>
      <c r="M12" s="16">
        <f t="shared" si="4"/>
        <v>50.279999999999994</v>
      </c>
      <c r="N12" s="16">
        <f t="shared" si="5"/>
        <v>78.67999999999999</v>
      </c>
      <c r="O12" s="7"/>
      <c r="P12" s="7"/>
    </row>
    <row r="13" spans="1:16" ht="24.75" customHeight="1">
      <c r="A13" s="6" t="s">
        <v>563</v>
      </c>
      <c r="B13" s="6" t="s">
        <v>564</v>
      </c>
      <c r="C13" s="7">
        <v>11</v>
      </c>
      <c r="D13" s="7">
        <v>12</v>
      </c>
      <c r="E13" s="9">
        <v>72</v>
      </c>
      <c r="F13" s="8">
        <f t="shared" si="0"/>
        <v>28.8</v>
      </c>
      <c r="G13" s="9">
        <v>83</v>
      </c>
      <c r="H13" s="8">
        <f t="shared" si="1"/>
        <v>49.8</v>
      </c>
      <c r="I13" s="8">
        <f t="shared" si="2"/>
        <v>78.6</v>
      </c>
      <c r="J13" s="16">
        <v>81.6</v>
      </c>
      <c r="K13" s="16"/>
      <c r="L13" s="16">
        <f t="shared" si="3"/>
        <v>31.439999999999998</v>
      </c>
      <c r="M13" s="16">
        <f t="shared" si="4"/>
        <v>48.959999999999994</v>
      </c>
      <c r="N13" s="16">
        <f t="shared" si="5"/>
        <v>80.39999999999999</v>
      </c>
      <c r="O13" s="7"/>
      <c r="P13" s="7"/>
    </row>
    <row r="14" spans="1:16" ht="24.75" customHeight="1">
      <c r="A14" s="6" t="s">
        <v>593</v>
      </c>
      <c r="B14" s="6" t="s">
        <v>594</v>
      </c>
      <c r="C14" s="7">
        <v>11</v>
      </c>
      <c r="D14" s="7">
        <v>13</v>
      </c>
      <c r="E14" s="9">
        <v>65</v>
      </c>
      <c r="F14" s="8">
        <f t="shared" si="0"/>
        <v>26</v>
      </c>
      <c r="G14" s="9">
        <v>73</v>
      </c>
      <c r="H14" s="8">
        <f t="shared" si="1"/>
        <v>43.8</v>
      </c>
      <c r="I14" s="8">
        <f t="shared" si="2"/>
        <v>69.8</v>
      </c>
      <c r="J14" s="16">
        <v>81</v>
      </c>
      <c r="K14" s="16"/>
      <c r="L14" s="16">
        <f t="shared" si="3"/>
        <v>27.92</v>
      </c>
      <c r="M14" s="16">
        <f t="shared" si="4"/>
        <v>48.6</v>
      </c>
      <c r="N14" s="16">
        <f t="shared" si="5"/>
        <v>76.52000000000001</v>
      </c>
      <c r="O14" s="7"/>
      <c r="P14" s="7"/>
    </row>
    <row r="15" spans="1:16" ht="24.75" customHeight="1">
      <c r="A15" s="6" t="s">
        <v>581</v>
      </c>
      <c r="B15" s="6" t="s">
        <v>582</v>
      </c>
      <c r="C15" s="7">
        <v>11</v>
      </c>
      <c r="D15" s="7">
        <v>14</v>
      </c>
      <c r="E15" s="9">
        <v>61</v>
      </c>
      <c r="F15" s="8">
        <f t="shared" si="0"/>
        <v>24.400000000000002</v>
      </c>
      <c r="G15" s="9">
        <v>79</v>
      </c>
      <c r="H15" s="8">
        <f t="shared" si="1"/>
        <v>47.4</v>
      </c>
      <c r="I15" s="8">
        <f t="shared" si="2"/>
        <v>71.8</v>
      </c>
      <c r="J15" s="16">
        <v>77.8</v>
      </c>
      <c r="K15" s="16"/>
      <c r="L15" s="16">
        <f t="shared" si="3"/>
        <v>28.72</v>
      </c>
      <c r="M15" s="16">
        <f t="shared" si="4"/>
        <v>46.68</v>
      </c>
      <c r="N15" s="16">
        <f t="shared" si="5"/>
        <v>75.4</v>
      </c>
      <c r="O15" s="7"/>
      <c r="P15" s="7"/>
    </row>
    <row r="16" spans="1:16" ht="24.75" customHeight="1">
      <c r="A16" s="6" t="s">
        <v>565</v>
      </c>
      <c r="B16" s="6" t="s">
        <v>566</v>
      </c>
      <c r="C16" s="7">
        <v>11</v>
      </c>
      <c r="D16" s="7">
        <v>16</v>
      </c>
      <c r="E16" s="9">
        <v>79</v>
      </c>
      <c r="F16" s="8">
        <f t="shared" si="0"/>
        <v>31.6</v>
      </c>
      <c r="G16" s="9">
        <v>74</v>
      </c>
      <c r="H16" s="8">
        <f t="shared" si="1"/>
        <v>44.4</v>
      </c>
      <c r="I16" s="8">
        <f t="shared" si="2"/>
        <v>76</v>
      </c>
      <c r="J16" s="16">
        <v>88.9</v>
      </c>
      <c r="K16" s="16"/>
      <c r="L16" s="16">
        <f t="shared" si="3"/>
        <v>30.400000000000002</v>
      </c>
      <c r="M16" s="16">
        <f t="shared" si="4"/>
        <v>53.34</v>
      </c>
      <c r="N16" s="16">
        <f t="shared" si="5"/>
        <v>83.74000000000001</v>
      </c>
      <c r="O16" s="7"/>
      <c r="P16" s="7"/>
    </row>
    <row r="17" spans="1:16" ht="24.75" customHeight="1">
      <c r="A17" s="6" t="s">
        <v>577</v>
      </c>
      <c r="B17" s="6" t="s">
        <v>578</v>
      </c>
      <c r="C17" s="7">
        <v>11</v>
      </c>
      <c r="D17" s="7">
        <v>17</v>
      </c>
      <c r="E17" s="9">
        <v>63</v>
      </c>
      <c r="F17" s="8">
        <f t="shared" si="0"/>
        <v>25.200000000000003</v>
      </c>
      <c r="G17" s="9">
        <v>80</v>
      </c>
      <c r="H17" s="8">
        <f t="shared" si="1"/>
        <v>48</v>
      </c>
      <c r="I17" s="8">
        <f t="shared" si="2"/>
        <v>73.2</v>
      </c>
      <c r="J17" s="16">
        <v>90.2</v>
      </c>
      <c r="K17" s="16"/>
      <c r="L17" s="16">
        <f t="shared" si="3"/>
        <v>29.28</v>
      </c>
      <c r="M17" s="16">
        <f t="shared" si="4"/>
        <v>54.12</v>
      </c>
      <c r="N17" s="16">
        <f t="shared" si="5"/>
        <v>83.4</v>
      </c>
      <c r="O17" s="7"/>
      <c r="P17" s="7"/>
    </row>
    <row r="18" spans="1:16" ht="24.75" customHeight="1">
      <c r="A18" s="6" t="s">
        <v>579</v>
      </c>
      <c r="B18" s="6" t="s">
        <v>580</v>
      </c>
      <c r="C18" s="7">
        <v>11</v>
      </c>
      <c r="D18" s="7">
        <v>19</v>
      </c>
      <c r="E18" s="9">
        <v>61</v>
      </c>
      <c r="F18" s="8">
        <f t="shared" si="0"/>
        <v>24.400000000000002</v>
      </c>
      <c r="G18" s="9">
        <v>79</v>
      </c>
      <c r="H18" s="8">
        <f t="shared" si="1"/>
        <v>47.4</v>
      </c>
      <c r="I18" s="8">
        <f t="shared" si="2"/>
        <v>71.8</v>
      </c>
      <c r="J18" s="16">
        <v>74</v>
      </c>
      <c r="K18" s="16"/>
      <c r="L18" s="16">
        <f t="shared" si="3"/>
        <v>28.72</v>
      </c>
      <c r="M18" s="16">
        <f t="shared" si="4"/>
        <v>44.4</v>
      </c>
      <c r="N18" s="16">
        <f t="shared" si="5"/>
        <v>73.12</v>
      </c>
      <c r="O18" s="7"/>
      <c r="P18" s="7"/>
    </row>
    <row r="19" spans="1:16" ht="24.75" customHeight="1">
      <c r="A19" s="6" t="s">
        <v>585</v>
      </c>
      <c r="B19" s="6" t="s">
        <v>586</v>
      </c>
      <c r="C19" s="7">
        <v>11</v>
      </c>
      <c r="D19" s="7">
        <v>20</v>
      </c>
      <c r="E19" s="9">
        <v>71</v>
      </c>
      <c r="F19" s="8">
        <f t="shared" si="0"/>
        <v>28.400000000000002</v>
      </c>
      <c r="G19" s="9">
        <v>70</v>
      </c>
      <c r="H19" s="8">
        <f t="shared" si="1"/>
        <v>42</v>
      </c>
      <c r="I19" s="8">
        <f t="shared" si="2"/>
        <v>70.4</v>
      </c>
      <c r="J19" s="16">
        <v>80.4</v>
      </c>
      <c r="K19" s="16"/>
      <c r="L19" s="16">
        <f t="shared" si="3"/>
        <v>28.160000000000004</v>
      </c>
      <c r="M19" s="16">
        <f t="shared" si="4"/>
        <v>48.24</v>
      </c>
      <c r="N19" s="16">
        <f t="shared" si="5"/>
        <v>76.4</v>
      </c>
      <c r="O19" s="7"/>
      <c r="P19" s="7"/>
    </row>
    <row r="20" spans="1:16" ht="24.75" customHeight="1">
      <c r="A20" s="6" t="s">
        <v>589</v>
      </c>
      <c r="B20" s="6" t="s">
        <v>590</v>
      </c>
      <c r="C20" s="7">
        <v>11</v>
      </c>
      <c r="D20" s="7">
        <v>22</v>
      </c>
      <c r="E20" s="9">
        <v>66</v>
      </c>
      <c r="F20" s="8">
        <f t="shared" si="0"/>
        <v>26.400000000000002</v>
      </c>
      <c r="G20" s="9">
        <v>73</v>
      </c>
      <c r="H20" s="8">
        <f t="shared" si="1"/>
        <v>43.8</v>
      </c>
      <c r="I20" s="8">
        <f t="shared" si="2"/>
        <v>70.2</v>
      </c>
      <c r="J20" s="16">
        <v>79.6</v>
      </c>
      <c r="K20" s="16"/>
      <c r="L20" s="16">
        <f t="shared" si="3"/>
        <v>28.080000000000002</v>
      </c>
      <c r="M20" s="16">
        <f t="shared" si="4"/>
        <v>47.76</v>
      </c>
      <c r="N20" s="16">
        <f t="shared" si="5"/>
        <v>75.84</v>
      </c>
      <c r="O20" s="7"/>
      <c r="P20" s="7"/>
    </row>
    <row r="21" spans="1:16" ht="24.75" customHeight="1">
      <c r="A21" s="6" t="s">
        <v>567</v>
      </c>
      <c r="B21" s="6" t="s">
        <v>568</v>
      </c>
      <c r="C21" s="7">
        <v>11</v>
      </c>
      <c r="D21" s="7">
        <v>23</v>
      </c>
      <c r="E21" s="9">
        <v>73</v>
      </c>
      <c r="F21" s="8">
        <f t="shared" si="0"/>
        <v>29.200000000000003</v>
      </c>
      <c r="G21" s="9">
        <v>76</v>
      </c>
      <c r="H21" s="8">
        <f t="shared" si="1"/>
        <v>45.6</v>
      </c>
      <c r="I21" s="8">
        <f t="shared" si="2"/>
        <v>74.80000000000001</v>
      </c>
      <c r="J21" s="16">
        <v>94.2</v>
      </c>
      <c r="K21" s="16"/>
      <c r="L21" s="16">
        <f t="shared" si="3"/>
        <v>29.920000000000005</v>
      </c>
      <c r="M21" s="16">
        <f t="shared" si="4"/>
        <v>56.52</v>
      </c>
      <c r="N21" s="16">
        <f t="shared" si="5"/>
        <v>86.44000000000001</v>
      </c>
      <c r="O21" s="7"/>
      <c r="P21" s="7"/>
    </row>
  </sheetData>
  <mergeCells count="11">
    <mergeCell ref="P2:P3"/>
    <mergeCell ref="A1:P1"/>
    <mergeCell ref="A2:A3"/>
    <mergeCell ref="B2:B3"/>
    <mergeCell ref="C2:C3"/>
    <mergeCell ref="D2:D3"/>
    <mergeCell ref="E2:I2"/>
    <mergeCell ref="J2:K2"/>
    <mergeCell ref="L2:M2"/>
    <mergeCell ref="N2:N3"/>
    <mergeCell ref="O2:O3"/>
  </mergeCells>
  <printOptions/>
  <pageMargins left="0.32" right="0.38" top="0.63" bottom="0.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2016-09-22T03:52:22Z</cp:lastPrinted>
  <dcterms:created xsi:type="dcterms:W3CDTF">1996-12-17T01:32:42Z</dcterms:created>
  <dcterms:modified xsi:type="dcterms:W3CDTF">2016-09-26T02:52:09Z</dcterms:modified>
  <cp:category/>
  <cp:version/>
  <cp:contentType/>
  <cp:contentStatus/>
</cp:coreProperties>
</file>