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<sst xmlns="http://schemas.openxmlformats.org/spreadsheetml/2006/main" count="195" uniqueCount="178">
  <si>
    <t xml:space="preserve">2016北塔区公开招聘事业单位工作人员教师职位综合成绩     </t>
  </si>
  <si>
    <t>序号</t>
  </si>
  <si>
    <t>报考职位</t>
  </si>
  <si>
    <t>考号</t>
  </si>
  <si>
    <t>姓名</t>
  </si>
  <si>
    <t>笔试成绩</t>
  </si>
  <si>
    <t>按60%折算后成绩</t>
  </si>
  <si>
    <t>面试成绩</t>
  </si>
  <si>
    <t>按40%折算后成绩</t>
  </si>
  <si>
    <t>综合成绩</t>
  </si>
  <si>
    <t>小学语文教师一</t>
  </si>
  <si>
    <t>0129</t>
  </si>
  <si>
    <t>曾凤凰</t>
  </si>
  <si>
    <t>92.50</t>
  </si>
  <si>
    <t>0352</t>
  </si>
  <si>
    <t>李海艳</t>
  </si>
  <si>
    <t>89.25</t>
  </si>
  <si>
    <t>0359</t>
  </si>
  <si>
    <t>谭雅倩</t>
  </si>
  <si>
    <t>89.00</t>
  </si>
  <si>
    <t>0189</t>
  </si>
  <si>
    <t>唐紫薇</t>
  </si>
  <si>
    <t>88.75</t>
  </si>
  <si>
    <t>0396</t>
  </si>
  <si>
    <t>朱巧英</t>
  </si>
  <si>
    <t>0416</t>
  </si>
  <si>
    <t>赵玲玲</t>
  </si>
  <si>
    <t>0212</t>
  </si>
  <si>
    <t>李晞筱</t>
  </si>
  <si>
    <t>88.50</t>
  </si>
  <si>
    <t>0392</t>
  </si>
  <si>
    <t>黎素群</t>
  </si>
  <si>
    <t>88.25</t>
  </si>
  <si>
    <t>0461</t>
  </si>
  <si>
    <t>陶永芳</t>
  </si>
  <si>
    <t>0402</t>
  </si>
  <si>
    <t>呙志婵</t>
  </si>
  <si>
    <t>88.00</t>
  </si>
  <si>
    <t>小学语文教师二</t>
  </si>
  <si>
    <t>0517</t>
  </si>
  <si>
    <t>杨柏林</t>
  </si>
  <si>
    <t>0490</t>
  </si>
  <si>
    <t>文国宁</t>
  </si>
  <si>
    <t>82.00</t>
  </si>
  <si>
    <t>0500</t>
  </si>
  <si>
    <t>刘仁文</t>
  </si>
  <si>
    <t>81.75</t>
  </si>
  <si>
    <t>0486</t>
  </si>
  <si>
    <t>潘  锐</t>
  </si>
  <si>
    <t>78.50</t>
  </si>
  <si>
    <t>0485</t>
  </si>
  <si>
    <t>袁子健</t>
  </si>
  <si>
    <t>77.50</t>
  </si>
  <si>
    <t>0498</t>
  </si>
  <si>
    <t>刘  杰</t>
  </si>
  <si>
    <t>76.75</t>
  </si>
  <si>
    <t>0503</t>
  </si>
  <si>
    <t>罗  杰</t>
  </si>
  <si>
    <t>0524</t>
  </si>
  <si>
    <t>刘  扬</t>
  </si>
  <si>
    <t>76.50</t>
  </si>
  <si>
    <t>0493</t>
  </si>
  <si>
    <t>杨站高</t>
  </si>
  <si>
    <t>74.25</t>
  </si>
  <si>
    <t>0514</t>
  </si>
  <si>
    <t>陈何栋</t>
  </si>
  <si>
    <t>小学语文教师三</t>
  </si>
  <si>
    <t>0484</t>
  </si>
  <si>
    <t>刘锦辉</t>
  </si>
  <si>
    <t>57.25</t>
  </si>
  <si>
    <t>0482</t>
  </si>
  <si>
    <t>刘立娜</t>
  </si>
  <si>
    <t>55.50</t>
  </si>
  <si>
    <t>0483</t>
  </si>
  <si>
    <t>高  波</t>
  </si>
  <si>
    <t>54.00</t>
  </si>
  <si>
    <t>0526</t>
  </si>
  <si>
    <t>刘兴友</t>
  </si>
  <si>
    <t>41.00</t>
  </si>
  <si>
    <t>小学数学教师一</t>
  </si>
  <si>
    <t>0696</t>
  </si>
  <si>
    <t>颜林艳</t>
  </si>
  <si>
    <t>75.50</t>
  </si>
  <si>
    <t>0681</t>
  </si>
  <si>
    <t>郑  萍</t>
  </si>
  <si>
    <t>72.00</t>
  </si>
  <si>
    <t>0530</t>
  </si>
  <si>
    <t>王  丹</t>
  </si>
  <si>
    <t>71.50</t>
  </si>
  <si>
    <t>0552</t>
  </si>
  <si>
    <t>罗丹丹</t>
  </si>
  <si>
    <t>0570</t>
  </si>
  <si>
    <t>王冬妹</t>
  </si>
  <si>
    <t>70.00</t>
  </si>
  <si>
    <t>0651</t>
  </si>
  <si>
    <t>颜玲玲</t>
  </si>
  <si>
    <t>0555</t>
  </si>
  <si>
    <t>曾海玲</t>
  </si>
  <si>
    <t>68.00</t>
  </si>
  <si>
    <t>0655</t>
  </si>
  <si>
    <t>刘  芳</t>
  </si>
  <si>
    <t>67.50</t>
  </si>
  <si>
    <t>小学数学教师二</t>
  </si>
  <si>
    <t>0714</t>
  </si>
  <si>
    <t>张文武</t>
  </si>
  <si>
    <t>81.50</t>
  </si>
  <si>
    <t>段前进</t>
  </si>
  <si>
    <t>73.00</t>
  </si>
  <si>
    <t>0715</t>
  </si>
  <si>
    <t>李  磊</t>
  </si>
  <si>
    <t>0719</t>
  </si>
  <si>
    <t>杜孝阳</t>
  </si>
  <si>
    <t>67.00</t>
  </si>
  <si>
    <t>0724</t>
  </si>
  <si>
    <t>李大桥</t>
  </si>
  <si>
    <t>60.50</t>
  </si>
  <si>
    <t>0730</t>
  </si>
  <si>
    <t>王志丹</t>
  </si>
  <si>
    <t>59.00</t>
  </si>
  <si>
    <t>初中地理教师</t>
  </si>
  <si>
    <t>0876</t>
  </si>
  <si>
    <t>段星星</t>
  </si>
  <si>
    <t>84.00</t>
  </si>
  <si>
    <t>0874</t>
  </si>
  <si>
    <t>邓泽平</t>
  </si>
  <si>
    <t>81.00</t>
  </si>
  <si>
    <t>0886</t>
  </si>
  <si>
    <t>王彬彬</t>
  </si>
  <si>
    <t>77.00</t>
  </si>
  <si>
    <t>0882</t>
  </si>
  <si>
    <t>姚  姣</t>
  </si>
  <si>
    <t>75.00</t>
  </si>
  <si>
    <t>初中体育教师</t>
  </si>
  <si>
    <t>0917</t>
  </si>
  <si>
    <t>申  凯</t>
  </si>
  <si>
    <t>79.00</t>
  </si>
  <si>
    <t>0913</t>
  </si>
  <si>
    <t>罗  滔</t>
  </si>
  <si>
    <t>小学体育教师</t>
  </si>
  <si>
    <t>0936</t>
  </si>
  <si>
    <t>银  叶</t>
  </si>
  <si>
    <t>0928</t>
  </si>
  <si>
    <t>王  妍</t>
  </si>
  <si>
    <t>0931</t>
  </si>
  <si>
    <t>邓  旺</t>
  </si>
  <si>
    <t>76.00</t>
  </si>
  <si>
    <t>0934</t>
  </si>
  <si>
    <t>邓运彪</t>
  </si>
  <si>
    <t>幼儿教师</t>
  </si>
  <si>
    <t>赵小署</t>
  </si>
  <si>
    <t>0944</t>
  </si>
  <si>
    <t>胡仕玲</t>
  </si>
  <si>
    <t>潘叶兰</t>
  </si>
  <si>
    <t>0947</t>
  </si>
  <si>
    <t>陈  珂</t>
  </si>
  <si>
    <t>初中数学教师</t>
  </si>
  <si>
    <t>0908</t>
  </si>
  <si>
    <t>罗萌飞</t>
  </si>
  <si>
    <t>80.00</t>
  </si>
  <si>
    <t>0904</t>
  </si>
  <si>
    <t>谢良波</t>
  </si>
  <si>
    <t>78.00</t>
  </si>
  <si>
    <t>0895</t>
  </si>
  <si>
    <t>李梅花</t>
  </si>
  <si>
    <t>0900</t>
  </si>
  <si>
    <t>许世攀</t>
  </si>
  <si>
    <t>74.00</t>
  </si>
  <si>
    <t>初中英语教师</t>
  </si>
  <si>
    <t>0857</t>
  </si>
  <si>
    <t>周辉艳</t>
  </si>
  <si>
    <t>0769</t>
  </si>
  <si>
    <t>刘  珊</t>
  </si>
  <si>
    <t>0798</t>
  </si>
  <si>
    <t>彭小彬</t>
  </si>
  <si>
    <t>79.50</t>
  </si>
  <si>
    <t>0830</t>
  </si>
  <si>
    <t>唐  柳</t>
  </si>
  <si>
    <t>注：-1.00为面试缺考考生成绩。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</si>
</sst>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0"/>
    </font>
    <font>
      <sz val="12"/>
      <name val="华文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">
      <selection activeCell="A63" sqref="A63:I63"/>
    </sheetView>
  </sheetViews>
  <sheetFormatPr defaultColWidth="9.625" defaultRowHeight="27.75" customHeight="1"/>
  <cols>
    <col min="1" max="1" width="4.625" style="1" customWidth="1"/>
    <col min="2" max="2" width="17.125" style="1" customWidth="1"/>
    <col min="3" max="3" width="10.75390625" style="1" customWidth="1"/>
    <col min="4" max="4" width="10.125" style="1" customWidth="1"/>
    <col min="5" max="16384" width="9.625" style="1" customWidth="1"/>
  </cols>
  <sheetData>
    <row r="1" spans="1:9" ht="6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</row>
    <row r="3" spans="1:9" s="2" customFormat="1" ht="27.75" customHeight="1">
      <c r="A3" s="3">
        <v>1</v>
      </c>
      <c r="B3" s="18" t="s">
        <v>10</v>
      </c>
      <c r="C3" s="5" t="s">
        <v>11</v>
      </c>
      <c r="D3" s="5" t="s">
        <v>12</v>
      </c>
      <c r="E3" s="6" t="s">
        <v>13</v>
      </c>
      <c r="F3" s="4">
        <f>E3*0.6</f>
        <v>55.5</v>
      </c>
      <c r="G3" s="4">
        <v>89.8</v>
      </c>
      <c r="H3" s="4">
        <f>G3*0.4</f>
        <v>35.92</v>
      </c>
      <c r="I3" s="4">
        <f>F3+H3</f>
        <v>91.42</v>
      </c>
    </row>
    <row r="4" spans="1:9" s="2" customFormat="1" ht="27.75" customHeight="1">
      <c r="A4" s="3">
        <v>2</v>
      </c>
      <c r="B4" s="18"/>
      <c r="C4" s="5" t="s">
        <v>14</v>
      </c>
      <c r="D4" s="5" t="s">
        <v>15</v>
      </c>
      <c r="E4" s="6" t="s">
        <v>16</v>
      </c>
      <c r="F4" s="4">
        <f>E4*0.6</f>
        <v>53.55</v>
      </c>
      <c r="G4" s="4">
        <v>89.8</v>
      </c>
      <c r="H4" s="4">
        <f aca="true" t="shared" si="0" ref="H4:H35">G4*0.4</f>
        <v>35.92</v>
      </c>
      <c r="I4" s="4">
        <f aca="true" t="shared" si="1" ref="I4:I35">F4+H4</f>
        <v>89.47</v>
      </c>
    </row>
    <row r="5" spans="1:9" s="2" customFormat="1" ht="27.75" customHeight="1">
      <c r="A5" s="3">
        <v>3</v>
      </c>
      <c r="B5" s="18"/>
      <c r="C5" s="5" t="s">
        <v>17</v>
      </c>
      <c r="D5" s="5" t="s">
        <v>18</v>
      </c>
      <c r="E5" s="6" t="s">
        <v>19</v>
      </c>
      <c r="F5" s="4">
        <f aca="true" t="shared" si="2" ref="F5:F36">E5*0.6</f>
        <v>53.4</v>
      </c>
      <c r="G5" s="4">
        <v>91.7</v>
      </c>
      <c r="H5" s="4">
        <f t="shared" si="0"/>
        <v>36.68</v>
      </c>
      <c r="I5" s="4">
        <f t="shared" si="1"/>
        <v>90.08</v>
      </c>
    </row>
    <row r="6" spans="1:9" s="2" customFormat="1" ht="27.75" customHeight="1">
      <c r="A6" s="3">
        <v>4</v>
      </c>
      <c r="B6" s="18"/>
      <c r="C6" s="5" t="s">
        <v>20</v>
      </c>
      <c r="D6" s="5" t="s">
        <v>21</v>
      </c>
      <c r="E6" s="6" t="s">
        <v>22</v>
      </c>
      <c r="F6" s="4">
        <f t="shared" si="2"/>
        <v>53.25</v>
      </c>
      <c r="G6" s="4">
        <v>83.8</v>
      </c>
      <c r="H6" s="4">
        <f t="shared" si="0"/>
        <v>33.52</v>
      </c>
      <c r="I6" s="4">
        <f t="shared" si="1"/>
        <v>86.77</v>
      </c>
    </row>
    <row r="7" spans="1:9" s="2" customFormat="1" ht="27.75" customHeight="1">
      <c r="A7" s="3">
        <v>5</v>
      </c>
      <c r="B7" s="18"/>
      <c r="C7" s="5" t="s">
        <v>23</v>
      </c>
      <c r="D7" s="5" t="s">
        <v>24</v>
      </c>
      <c r="E7" s="6" t="s">
        <v>22</v>
      </c>
      <c r="F7" s="4">
        <f t="shared" si="2"/>
        <v>53.25</v>
      </c>
      <c r="G7" s="4">
        <v>-1</v>
      </c>
      <c r="H7" s="4">
        <v>-1</v>
      </c>
      <c r="I7" s="4">
        <v>-1</v>
      </c>
    </row>
    <row r="8" spans="1:9" s="2" customFormat="1" ht="27.75" customHeight="1">
      <c r="A8" s="3">
        <v>6</v>
      </c>
      <c r="B8" s="18"/>
      <c r="C8" s="5" t="s">
        <v>25</v>
      </c>
      <c r="D8" s="5" t="s">
        <v>26</v>
      </c>
      <c r="E8" s="6" t="s">
        <v>22</v>
      </c>
      <c r="F8" s="4">
        <f t="shared" si="2"/>
        <v>53.25</v>
      </c>
      <c r="G8" s="4">
        <v>90.1</v>
      </c>
      <c r="H8" s="4">
        <f t="shared" si="0"/>
        <v>36.04</v>
      </c>
      <c r="I8" s="4">
        <f t="shared" si="1"/>
        <v>89.29</v>
      </c>
    </row>
    <row r="9" spans="1:9" s="2" customFormat="1" ht="27.75" customHeight="1">
      <c r="A9" s="3">
        <v>7</v>
      </c>
      <c r="B9" s="18"/>
      <c r="C9" s="5" t="s">
        <v>27</v>
      </c>
      <c r="D9" s="5" t="s">
        <v>28</v>
      </c>
      <c r="E9" s="6" t="s">
        <v>29</v>
      </c>
      <c r="F9" s="4">
        <f t="shared" si="2"/>
        <v>53.1</v>
      </c>
      <c r="G9" s="4">
        <v>86.9</v>
      </c>
      <c r="H9" s="4">
        <f t="shared" si="0"/>
        <v>34.76</v>
      </c>
      <c r="I9" s="4">
        <f t="shared" si="1"/>
        <v>87.86</v>
      </c>
    </row>
    <row r="10" spans="1:9" s="2" customFormat="1" ht="27.75" customHeight="1">
      <c r="A10" s="3">
        <v>8</v>
      </c>
      <c r="B10" s="18"/>
      <c r="C10" s="5" t="s">
        <v>30</v>
      </c>
      <c r="D10" s="5" t="s">
        <v>31</v>
      </c>
      <c r="E10" s="6" t="s">
        <v>32</v>
      </c>
      <c r="F10" s="4">
        <f t="shared" si="2"/>
        <v>52.95</v>
      </c>
      <c r="G10" s="4">
        <v>85.2</v>
      </c>
      <c r="H10" s="4">
        <f t="shared" si="0"/>
        <v>34.08</v>
      </c>
      <c r="I10" s="4">
        <f t="shared" si="1"/>
        <v>87.03</v>
      </c>
    </row>
    <row r="11" spans="1:9" s="2" customFormat="1" ht="27.75" customHeight="1">
      <c r="A11" s="3">
        <v>9</v>
      </c>
      <c r="B11" s="18"/>
      <c r="C11" s="5" t="s">
        <v>33</v>
      </c>
      <c r="D11" s="5" t="s">
        <v>34</v>
      </c>
      <c r="E11" s="6" t="s">
        <v>32</v>
      </c>
      <c r="F11" s="4">
        <f t="shared" si="2"/>
        <v>52.95</v>
      </c>
      <c r="G11" s="4">
        <v>-1</v>
      </c>
      <c r="H11" s="4">
        <v>-1</v>
      </c>
      <c r="I11" s="4">
        <v>-1</v>
      </c>
    </row>
    <row r="12" spans="1:9" s="2" customFormat="1" ht="27.75" customHeight="1">
      <c r="A12" s="3">
        <v>10</v>
      </c>
      <c r="B12" s="18"/>
      <c r="C12" s="5" t="s">
        <v>35</v>
      </c>
      <c r="D12" s="5" t="s">
        <v>36</v>
      </c>
      <c r="E12" s="6" t="s">
        <v>37</v>
      </c>
      <c r="F12" s="4">
        <f t="shared" si="2"/>
        <v>52.8</v>
      </c>
      <c r="G12" s="4">
        <v>93</v>
      </c>
      <c r="H12" s="4">
        <f t="shared" si="0"/>
        <v>37.2</v>
      </c>
      <c r="I12" s="4">
        <f t="shared" si="1"/>
        <v>90</v>
      </c>
    </row>
    <row r="13" spans="1:9" ht="27.75" customHeight="1">
      <c r="A13" s="3">
        <v>11</v>
      </c>
      <c r="B13" s="18" t="s">
        <v>38</v>
      </c>
      <c r="C13" s="5" t="s">
        <v>39</v>
      </c>
      <c r="D13" s="5" t="s">
        <v>40</v>
      </c>
      <c r="E13" s="6" t="s">
        <v>37</v>
      </c>
      <c r="F13" s="4">
        <f t="shared" si="2"/>
        <v>52.8</v>
      </c>
      <c r="G13" s="4">
        <v>86.1</v>
      </c>
      <c r="H13" s="4">
        <f t="shared" si="0"/>
        <v>34.44</v>
      </c>
      <c r="I13" s="4">
        <f t="shared" si="1"/>
        <v>87.24</v>
      </c>
    </row>
    <row r="14" spans="1:9" ht="27.75" customHeight="1">
      <c r="A14" s="3">
        <v>12</v>
      </c>
      <c r="B14" s="18"/>
      <c r="C14" s="5" t="s">
        <v>41</v>
      </c>
      <c r="D14" s="5" t="s">
        <v>42</v>
      </c>
      <c r="E14" s="6" t="s">
        <v>43</v>
      </c>
      <c r="F14" s="4">
        <f t="shared" si="2"/>
        <v>49.2</v>
      </c>
      <c r="G14" s="4">
        <v>87</v>
      </c>
      <c r="H14" s="4">
        <f t="shared" si="0"/>
        <v>34.8</v>
      </c>
      <c r="I14" s="4">
        <f t="shared" si="1"/>
        <v>84</v>
      </c>
    </row>
    <row r="15" spans="1:9" ht="27.75" customHeight="1">
      <c r="A15" s="3">
        <v>13</v>
      </c>
      <c r="B15" s="18"/>
      <c r="C15" s="5" t="s">
        <v>44</v>
      </c>
      <c r="D15" s="5" t="s">
        <v>45</v>
      </c>
      <c r="E15" s="6" t="s">
        <v>46</v>
      </c>
      <c r="F15" s="4">
        <f t="shared" si="2"/>
        <v>49.05</v>
      </c>
      <c r="G15" s="4">
        <v>88.2</v>
      </c>
      <c r="H15" s="4">
        <f t="shared" si="0"/>
        <v>35.28</v>
      </c>
      <c r="I15" s="4">
        <f t="shared" si="1"/>
        <v>84.33</v>
      </c>
    </row>
    <row r="16" spans="1:9" ht="27.75" customHeight="1">
      <c r="A16" s="3">
        <v>14</v>
      </c>
      <c r="B16" s="18"/>
      <c r="C16" s="5" t="s">
        <v>47</v>
      </c>
      <c r="D16" s="5" t="s">
        <v>48</v>
      </c>
      <c r="E16" s="6" t="s">
        <v>49</v>
      </c>
      <c r="F16" s="4">
        <f t="shared" si="2"/>
        <v>47.1</v>
      </c>
      <c r="G16" s="4">
        <v>86.6</v>
      </c>
      <c r="H16" s="4">
        <f t="shared" si="0"/>
        <v>34.64</v>
      </c>
      <c r="I16" s="4">
        <f t="shared" si="1"/>
        <v>81.74</v>
      </c>
    </row>
    <row r="17" spans="1:9" ht="27.75" customHeight="1">
      <c r="A17" s="3">
        <v>15</v>
      </c>
      <c r="B17" s="18"/>
      <c r="C17" s="5" t="s">
        <v>50</v>
      </c>
      <c r="D17" s="5" t="s">
        <v>51</v>
      </c>
      <c r="E17" s="6" t="s">
        <v>52</v>
      </c>
      <c r="F17" s="4">
        <f t="shared" si="2"/>
        <v>46.5</v>
      </c>
      <c r="G17" s="4">
        <v>83.8</v>
      </c>
      <c r="H17" s="4">
        <f t="shared" si="0"/>
        <v>33.52</v>
      </c>
      <c r="I17" s="4">
        <f t="shared" si="1"/>
        <v>80.02</v>
      </c>
    </row>
    <row r="18" spans="1:9" ht="27.75" customHeight="1">
      <c r="A18" s="3">
        <v>16</v>
      </c>
      <c r="B18" s="18"/>
      <c r="C18" s="5" t="s">
        <v>53</v>
      </c>
      <c r="D18" s="5" t="s">
        <v>54</v>
      </c>
      <c r="E18" s="6" t="s">
        <v>55</v>
      </c>
      <c r="F18" s="4">
        <f t="shared" si="2"/>
        <v>46.05</v>
      </c>
      <c r="G18" s="4">
        <v>90.5</v>
      </c>
      <c r="H18" s="4">
        <f t="shared" si="0"/>
        <v>36.2</v>
      </c>
      <c r="I18" s="4">
        <f t="shared" si="1"/>
        <v>82.25</v>
      </c>
    </row>
    <row r="19" spans="1:9" ht="27.75" customHeight="1">
      <c r="A19" s="3">
        <v>17</v>
      </c>
      <c r="B19" s="18"/>
      <c r="C19" s="5" t="s">
        <v>56</v>
      </c>
      <c r="D19" s="5" t="s">
        <v>57</v>
      </c>
      <c r="E19" s="6" t="s">
        <v>55</v>
      </c>
      <c r="F19" s="4">
        <f t="shared" si="2"/>
        <v>46.05</v>
      </c>
      <c r="G19" s="4">
        <v>83</v>
      </c>
      <c r="H19" s="4">
        <f t="shared" si="0"/>
        <v>33.2</v>
      </c>
      <c r="I19" s="4">
        <f t="shared" si="1"/>
        <v>79.25</v>
      </c>
    </row>
    <row r="20" spans="1:9" ht="27.75" customHeight="1">
      <c r="A20" s="3">
        <v>18</v>
      </c>
      <c r="B20" s="18"/>
      <c r="C20" s="5" t="s">
        <v>58</v>
      </c>
      <c r="D20" s="5" t="s">
        <v>59</v>
      </c>
      <c r="E20" s="6" t="s">
        <v>60</v>
      </c>
      <c r="F20" s="4">
        <f t="shared" si="2"/>
        <v>45.9</v>
      </c>
      <c r="G20" s="4">
        <v>85.6</v>
      </c>
      <c r="H20" s="4">
        <f t="shared" si="0"/>
        <v>34.24</v>
      </c>
      <c r="I20" s="4">
        <f t="shared" si="1"/>
        <v>80.14</v>
      </c>
    </row>
    <row r="21" spans="1:9" ht="27.75" customHeight="1">
      <c r="A21" s="3">
        <v>19</v>
      </c>
      <c r="B21" s="18"/>
      <c r="C21" s="5" t="s">
        <v>61</v>
      </c>
      <c r="D21" s="5" t="s">
        <v>62</v>
      </c>
      <c r="E21" s="6" t="s">
        <v>63</v>
      </c>
      <c r="F21" s="4">
        <f t="shared" si="2"/>
        <v>44.55</v>
      </c>
      <c r="G21" s="4">
        <v>84.6</v>
      </c>
      <c r="H21" s="4">
        <f t="shared" si="0"/>
        <v>33.84</v>
      </c>
      <c r="I21" s="4">
        <f t="shared" si="1"/>
        <v>78.39</v>
      </c>
    </row>
    <row r="22" spans="1:9" ht="27.75" customHeight="1">
      <c r="A22" s="3">
        <v>20</v>
      </c>
      <c r="B22" s="18"/>
      <c r="C22" s="5" t="s">
        <v>64</v>
      </c>
      <c r="D22" s="5" t="s">
        <v>65</v>
      </c>
      <c r="E22" s="6" t="s">
        <v>63</v>
      </c>
      <c r="F22" s="4">
        <f t="shared" si="2"/>
        <v>44.55</v>
      </c>
      <c r="G22" s="4">
        <v>90.6</v>
      </c>
      <c r="H22" s="4">
        <f t="shared" si="0"/>
        <v>36.24</v>
      </c>
      <c r="I22" s="4">
        <f t="shared" si="1"/>
        <v>80.79</v>
      </c>
    </row>
    <row r="23" spans="1:9" ht="27.75" customHeight="1">
      <c r="A23" s="3">
        <v>21</v>
      </c>
      <c r="B23" s="18" t="s">
        <v>66</v>
      </c>
      <c r="C23" s="5" t="s">
        <v>67</v>
      </c>
      <c r="D23" s="5" t="s">
        <v>68</v>
      </c>
      <c r="E23" s="6" t="s">
        <v>69</v>
      </c>
      <c r="F23" s="4">
        <f t="shared" si="2"/>
        <v>34.35</v>
      </c>
      <c r="G23" s="4">
        <v>-1</v>
      </c>
      <c r="H23" s="4">
        <v>-1</v>
      </c>
      <c r="I23" s="4">
        <v>-1</v>
      </c>
    </row>
    <row r="24" spans="1:9" ht="27.75" customHeight="1">
      <c r="A24" s="3">
        <v>22</v>
      </c>
      <c r="B24" s="18"/>
      <c r="C24" s="5" t="s">
        <v>70</v>
      </c>
      <c r="D24" s="5" t="s">
        <v>71</v>
      </c>
      <c r="E24" s="6" t="s">
        <v>72</v>
      </c>
      <c r="F24" s="4">
        <f t="shared" si="2"/>
        <v>33.3</v>
      </c>
      <c r="G24" s="4">
        <v>80.1</v>
      </c>
      <c r="H24" s="4">
        <f t="shared" si="0"/>
        <v>32.04</v>
      </c>
      <c r="I24" s="4">
        <f t="shared" si="1"/>
        <v>65.34</v>
      </c>
    </row>
    <row r="25" spans="1:9" ht="27.75" customHeight="1">
      <c r="A25" s="3">
        <v>23</v>
      </c>
      <c r="B25" s="18"/>
      <c r="C25" s="5" t="s">
        <v>73</v>
      </c>
      <c r="D25" s="5" t="s">
        <v>74</v>
      </c>
      <c r="E25" s="6" t="s">
        <v>75</v>
      </c>
      <c r="F25" s="4">
        <f t="shared" si="2"/>
        <v>32.4</v>
      </c>
      <c r="G25" s="4">
        <v>86</v>
      </c>
      <c r="H25" s="4">
        <f t="shared" si="0"/>
        <v>34.4</v>
      </c>
      <c r="I25" s="4">
        <f t="shared" si="1"/>
        <v>66.8</v>
      </c>
    </row>
    <row r="26" spans="1:9" ht="27.75" customHeight="1">
      <c r="A26" s="3">
        <v>24</v>
      </c>
      <c r="B26" s="18"/>
      <c r="C26" s="5" t="s">
        <v>76</v>
      </c>
      <c r="D26" s="5" t="s">
        <v>77</v>
      </c>
      <c r="E26" s="6" t="s">
        <v>78</v>
      </c>
      <c r="F26" s="4">
        <f t="shared" si="2"/>
        <v>24.6</v>
      </c>
      <c r="G26" s="4">
        <v>-1</v>
      </c>
      <c r="H26" s="4">
        <v>-1</v>
      </c>
      <c r="I26" s="4">
        <v>-1</v>
      </c>
    </row>
    <row r="27" spans="1:9" ht="27.75" customHeight="1">
      <c r="A27" s="3">
        <v>25</v>
      </c>
      <c r="B27" s="19" t="s">
        <v>79</v>
      </c>
      <c r="C27" s="5" t="s">
        <v>80</v>
      </c>
      <c r="D27" s="7" t="s">
        <v>81</v>
      </c>
      <c r="E27" s="6" t="s">
        <v>82</v>
      </c>
      <c r="F27" s="4">
        <f t="shared" si="2"/>
        <v>45.3</v>
      </c>
      <c r="G27" s="4">
        <v>80.6</v>
      </c>
      <c r="H27" s="4">
        <f t="shared" si="0"/>
        <v>32.24</v>
      </c>
      <c r="I27" s="4">
        <f t="shared" si="1"/>
        <v>77.54</v>
      </c>
    </row>
    <row r="28" spans="1:9" ht="27.75" customHeight="1">
      <c r="A28" s="3">
        <v>26</v>
      </c>
      <c r="B28" s="19"/>
      <c r="C28" s="5" t="s">
        <v>83</v>
      </c>
      <c r="D28" s="7" t="s">
        <v>84</v>
      </c>
      <c r="E28" s="6" t="s">
        <v>85</v>
      </c>
      <c r="F28" s="4">
        <f t="shared" si="2"/>
        <v>43.2</v>
      </c>
      <c r="G28" s="4">
        <v>81</v>
      </c>
      <c r="H28" s="4">
        <f t="shared" si="0"/>
        <v>32.4</v>
      </c>
      <c r="I28" s="4">
        <f t="shared" si="1"/>
        <v>75.6</v>
      </c>
    </row>
    <row r="29" spans="1:9" ht="27.75" customHeight="1">
      <c r="A29" s="3">
        <v>27</v>
      </c>
      <c r="B29" s="19"/>
      <c r="C29" s="5" t="s">
        <v>86</v>
      </c>
      <c r="D29" s="7" t="s">
        <v>87</v>
      </c>
      <c r="E29" s="6" t="s">
        <v>88</v>
      </c>
      <c r="F29" s="4">
        <f t="shared" si="2"/>
        <v>42.9</v>
      </c>
      <c r="G29" s="4">
        <v>-1</v>
      </c>
      <c r="H29" s="4">
        <v>-1</v>
      </c>
      <c r="I29" s="4">
        <v>-1</v>
      </c>
    </row>
    <row r="30" spans="1:9" ht="27.75" customHeight="1">
      <c r="A30" s="3">
        <v>28</v>
      </c>
      <c r="B30" s="19"/>
      <c r="C30" s="5" t="s">
        <v>89</v>
      </c>
      <c r="D30" s="7" t="s">
        <v>90</v>
      </c>
      <c r="E30" s="6" t="s">
        <v>88</v>
      </c>
      <c r="F30" s="4">
        <f t="shared" si="2"/>
        <v>42.9</v>
      </c>
      <c r="G30" s="4">
        <v>87.8</v>
      </c>
      <c r="H30" s="4">
        <f t="shared" si="0"/>
        <v>35.12</v>
      </c>
      <c r="I30" s="4">
        <f t="shared" si="1"/>
        <v>78.02</v>
      </c>
    </row>
    <row r="31" spans="1:9" ht="27.75" customHeight="1">
      <c r="A31" s="3">
        <v>29</v>
      </c>
      <c r="B31" s="19"/>
      <c r="C31" s="5" t="s">
        <v>91</v>
      </c>
      <c r="D31" s="7" t="s">
        <v>92</v>
      </c>
      <c r="E31" s="6" t="s">
        <v>93</v>
      </c>
      <c r="F31" s="4">
        <f t="shared" si="2"/>
        <v>42</v>
      </c>
      <c r="G31" s="4">
        <v>84.7</v>
      </c>
      <c r="H31" s="4">
        <f t="shared" si="0"/>
        <v>33.88</v>
      </c>
      <c r="I31" s="4">
        <f t="shared" si="1"/>
        <v>75.88</v>
      </c>
    </row>
    <row r="32" spans="1:9" ht="27.75" customHeight="1">
      <c r="A32" s="3">
        <v>30</v>
      </c>
      <c r="B32" s="19"/>
      <c r="C32" s="5" t="s">
        <v>94</v>
      </c>
      <c r="D32" s="7" t="s">
        <v>95</v>
      </c>
      <c r="E32" s="6" t="s">
        <v>93</v>
      </c>
      <c r="F32" s="4">
        <f t="shared" si="2"/>
        <v>42</v>
      </c>
      <c r="G32" s="4">
        <v>90</v>
      </c>
      <c r="H32" s="4">
        <f t="shared" si="0"/>
        <v>36</v>
      </c>
      <c r="I32" s="4">
        <f t="shared" si="1"/>
        <v>78</v>
      </c>
    </row>
    <row r="33" spans="1:9" ht="27.75" customHeight="1">
      <c r="A33" s="3">
        <v>31</v>
      </c>
      <c r="B33" s="19"/>
      <c r="C33" s="5" t="s">
        <v>96</v>
      </c>
      <c r="D33" s="7" t="s">
        <v>97</v>
      </c>
      <c r="E33" s="6" t="s">
        <v>98</v>
      </c>
      <c r="F33" s="4">
        <f t="shared" si="2"/>
        <v>40.8</v>
      </c>
      <c r="G33" s="4">
        <v>80.6</v>
      </c>
      <c r="H33" s="4">
        <f t="shared" si="0"/>
        <v>32.24</v>
      </c>
      <c r="I33" s="4">
        <f t="shared" si="1"/>
        <v>73.04</v>
      </c>
    </row>
    <row r="34" spans="1:9" ht="27.75" customHeight="1">
      <c r="A34" s="3">
        <v>32</v>
      </c>
      <c r="B34" s="19"/>
      <c r="C34" s="5" t="s">
        <v>99</v>
      </c>
      <c r="D34" s="7" t="s">
        <v>100</v>
      </c>
      <c r="E34" s="6" t="s">
        <v>101</v>
      </c>
      <c r="F34" s="4">
        <f t="shared" si="2"/>
        <v>40.5</v>
      </c>
      <c r="G34" s="4">
        <v>92.2</v>
      </c>
      <c r="H34" s="4">
        <f t="shared" si="0"/>
        <v>36.88</v>
      </c>
      <c r="I34" s="4">
        <f t="shared" si="1"/>
        <v>77.38</v>
      </c>
    </row>
    <row r="35" spans="1:9" ht="27.75" customHeight="1">
      <c r="A35" s="3">
        <v>33</v>
      </c>
      <c r="B35" s="19" t="s">
        <v>102</v>
      </c>
      <c r="C35" s="6" t="s">
        <v>103</v>
      </c>
      <c r="D35" s="6" t="s">
        <v>104</v>
      </c>
      <c r="E35" s="6" t="s">
        <v>105</v>
      </c>
      <c r="F35" s="4">
        <f t="shared" si="2"/>
        <v>48.9</v>
      </c>
      <c r="G35" s="4">
        <v>86.8</v>
      </c>
      <c r="H35" s="4">
        <f t="shared" si="0"/>
        <v>34.72</v>
      </c>
      <c r="I35" s="4">
        <f t="shared" si="1"/>
        <v>83.62</v>
      </c>
    </row>
    <row r="36" spans="1:9" ht="27.75" customHeight="1">
      <c r="A36" s="3">
        <v>34</v>
      </c>
      <c r="B36" s="19"/>
      <c r="C36" s="6">
        <v>1232</v>
      </c>
      <c r="D36" s="6" t="s">
        <v>106</v>
      </c>
      <c r="E36" s="6" t="s">
        <v>107</v>
      </c>
      <c r="F36" s="4">
        <f t="shared" si="2"/>
        <v>43.8</v>
      </c>
      <c r="G36" s="4">
        <v>84.9</v>
      </c>
      <c r="H36" s="4">
        <f aca="true" t="shared" si="3" ref="H36:H62">G36*0.4</f>
        <v>33.96</v>
      </c>
      <c r="I36" s="4">
        <f aca="true" t="shared" si="4" ref="I36:I62">F36+H36</f>
        <v>77.76</v>
      </c>
    </row>
    <row r="37" spans="1:9" ht="27.75" customHeight="1">
      <c r="A37" s="3">
        <v>35</v>
      </c>
      <c r="B37" s="19"/>
      <c r="C37" s="6" t="s">
        <v>108</v>
      </c>
      <c r="D37" s="6" t="s">
        <v>109</v>
      </c>
      <c r="E37" s="6" t="s">
        <v>98</v>
      </c>
      <c r="F37" s="4">
        <f aca="true" t="shared" si="5" ref="F37:F62">E37*0.6</f>
        <v>40.8</v>
      </c>
      <c r="G37" s="4">
        <v>84.8</v>
      </c>
      <c r="H37" s="4">
        <f t="shared" si="3"/>
        <v>33.92</v>
      </c>
      <c r="I37" s="4">
        <f t="shared" si="4"/>
        <v>74.72</v>
      </c>
    </row>
    <row r="38" spans="1:9" ht="27.75" customHeight="1">
      <c r="A38" s="3">
        <v>36</v>
      </c>
      <c r="B38" s="19"/>
      <c r="C38" s="6" t="s">
        <v>110</v>
      </c>
      <c r="D38" s="6" t="s">
        <v>111</v>
      </c>
      <c r="E38" s="6" t="s">
        <v>112</v>
      </c>
      <c r="F38" s="4">
        <f t="shared" si="5"/>
        <v>40.2</v>
      </c>
      <c r="G38" s="4">
        <v>80.9</v>
      </c>
      <c r="H38" s="4">
        <f t="shared" si="3"/>
        <v>32.36</v>
      </c>
      <c r="I38" s="4">
        <f t="shared" si="4"/>
        <v>72.56</v>
      </c>
    </row>
    <row r="39" spans="1:9" ht="27.75" customHeight="1">
      <c r="A39" s="3">
        <v>37</v>
      </c>
      <c r="B39" s="19"/>
      <c r="C39" s="6" t="s">
        <v>113</v>
      </c>
      <c r="D39" s="6" t="s">
        <v>114</v>
      </c>
      <c r="E39" s="6" t="s">
        <v>115</v>
      </c>
      <c r="F39" s="4">
        <f t="shared" si="5"/>
        <v>36.3</v>
      </c>
      <c r="G39" s="4">
        <v>85.6</v>
      </c>
      <c r="H39" s="4">
        <f t="shared" si="3"/>
        <v>34.24</v>
      </c>
      <c r="I39" s="4">
        <f t="shared" si="4"/>
        <v>70.54</v>
      </c>
    </row>
    <row r="40" spans="1:9" ht="27.75" customHeight="1">
      <c r="A40" s="3">
        <v>38</v>
      </c>
      <c r="B40" s="19"/>
      <c r="C40" s="6" t="s">
        <v>116</v>
      </c>
      <c r="D40" s="6" t="s">
        <v>117</v>
      </c>
      <c r="E40" s="6" t="s">
        <v>118</v>
      </c>
      <c r="F40" s="4">
        <f t="shared" si="5"/>
        <v>35.4</v>
      </c>
      <c r="G40" s="4">
        <v>-1</v>
      </c>
      <c r="H40" s="4">
        <v>-1</v>
      </c>
      <c r="I40" s="4">
        <v>-1</v>
      </c>
    </row>
    <row r="41" spans="1:9" ht="27.75" customHeight="1">
      <c r="A41" s="3">
        <v>39</v>
      </c>
      <c r="B41" s="19" t="s">
        <v>119</v>
      </c>
      <c r="C41" s="6" t="s">
        <v>120</v>
      </c>
      <c r="D41" s="6" t="s">
        <v>121</v>
      </c>
      <c r="E41" s="6" t="s">
        <v>122</v>
      </c>
      <c r="F41" s="4">
        <f t="shared" si="5"/>
        <v>50.4</v>
      </c>
      <c r="G41" s="4">
        <v>84.6</v>
      </c>
      <c r="H41" s="4">
        <f t="shared" si="3"/>
        <v>33.84</v>
      </c>
      <c r="I41" s="4">
        <f t="shared" si="4"/>
        <v>84.24</v>
      </c>
    </row>
    <row r="42" spans="1:9" ht="27.75" customHeight="1">
      <c r="A42" s="3">
        <v>40</v>
      </c>
      <c r="B42" s="19"/>
      <c r="C42" s="6" t="s">
        <v>123</v>
      </c>
      <c r="D42" s="6" t="s">
        <v>124</v>
      </c>
      <c r="E42" s="6" t="s">
        <v>125</v>
      </c>
      <c r="F42" s="4">
        <f t="shared" si="5"/>
        <v>48.6</v>
      </c>
      <c r="G42" s="4">
        <v>84.2</v>
      </c>
      <c r="H42" s="4">
        <f t="shared" si="3"/>
        <v>33.68</v>
      </c>
      <c r="I42" s="4">
        <f t="shared" si="4"/>
        <v>82.28</v>
      </c>
    </row>
    <row r="43" spans="1:9" ht="27.75" customHeight="1">
      <c r="A43" s="3">
        <v>41</v>
      </c>
      <c r="B43" s="19"/>
      <c r="C43" s="6" t="s">
        <v>126</v>
      </c>
      <c r="D43" s="6" t="s">
        <v>127</v>
      </c>
      <c r="E43" s="6" t="s">
        <v>128</v>
      </c>
      <c r="F43" s="4">
        <f t="shared" si="5"/>
        <v>46.2</v>
      </c>
      <c r="G43" s="4">
        <v>83.8</v>
      </c>
      <c r="H43" s="4">
        <f t="shared" si="3"/>
        <v>33.52</v>
      </c>
      <c r="I43" s="4">
        <f t="shared" si="4"/>
        <v>79.72</v>
      </c>
    </row>
    <row r="44" spans="1:9" ht="27.75" customHeight="1">
      <c r="A44" s="3">
        <v>42</v>
      </c>
      <c r="B44" s="19"/>
      <c r="C44" s="6" t="s">
        <v>129</v>
      </c>
      <c r="D44" s="6" t="s">
        <v>130</v>
      </c>
      <c r="E44" s="6" t="s">
        <v>131</v>
      </c>
      <c r="F44" s="4">
        <f t="shared" si="5"/>
        <v>45</v>
      </c>
      <c r="G44" s="4">
        <v>87.6</v>
      </c>
      <c r="H44" s="4">
        <f t="shared" si="3"/>
        <v>35.04</v>
      </c>
      <c r="I44" s="4">
        <f t="shared" si="4"/>
        <v>80.04</v>
      </c>
    </row>
    <row r="45" spans="1:9" ht="27.75" customHeight="1">
      <c r="A45" s="3">
        <v>43</v>
      </c>
      <c r="B45" s="19" t="s">
        <v>132</v>
      </c>
      <c r="C45" s="8" t="s">
        <v>133</v>
      </c>
      <c r="D45" s="8" t="s">
        <v>134</v>
      </c>
      <c r="E45" s="8" t="s">
        <v>135</v>
      </c>
      <c r="F45" s="4">
        <f t="shared" si="5"/>
        <v>47.4</v>
      </c>
      <c r="G45" s="4">
        <v>88.1</v>
      </c>
      <c r="H45" s="4">
        <f t="shared" si="3"/>
        <v>35.24</v>
      </c>
      <c r="I45" s="4">
        <f t="shared" si="4"/>
        <v>82.64</v>
      </c>
    </row>
    <row r="46" spans="1:9" ht="27.75" customHeight="1">
      <c r="A46" s="3">
        <v>44</v>
      </c>
      <c r="B46" s="19"/>
      <c r="C46" s="8" t="s">
        <v>136</v>
      </c>
      <c r="D46" s="8" t="s">
        <v>137</v>
      </c>
      <c r="E46" s="8" t="s">
        <v>85</v>
      </c>
      <c r="F46" s="4">
        <f t="shared" si="5"/>
        <v>43.2</v>
      </c>
      <c r="G46" s="4">
        <v>84.3</v>
      </c>
      <c r="H46" s="4">
        <f t="shared" si="3"/>
        <v>33.72</v>
      </c>
      <c r="I46" s="4">
        <f t="shared" si="4"/>
        <v>76.92</v>
      </c>
    </row>
    <row r="47" spans="1:9" ht="27.75" customHeight="1">
      <c r="A47" s="3">
        <v>45</v>
      </c>
      <c r="B47" s="19" t="s">
        <v>138</v>
      </c>
      <c r="C47" s="8" t="s">
        <v>139</v>
      </c>
      <c r="D47" s="8" t="s">
        <v>140</v>
      </c>
      <c r="E47" s="8" t="s">
        <v>105</v>
      </c>
      <c r="F47" s="4">
        <f t="shared" si="5"/>
        <v>48.9</v>
      </c>
      <c r="G47" s="4">
        <v>91.6</v>
      </c>
      <c r="H47" s="4">
        <f t="shared" si="3"/>
        <v>36.64</v>
      </c>
      <c r="I47" s="4">
        <f t="shared" si="4"/>
        <v>85.54</v>
      </c>
    </row>
    <row r="48" spans="1:9" ht="27.75" customHeight="1">
      <c r="A48" s="3">
        <v>46</v>
      </c>
      <c r="B48" s="19"/>
      <c r="C48" s="8" t="s">
        <v>141</v>
      </c>
      <c r="D48" s="8" t="s">
        <v>142</v>
      </c>
      <c r="E48" s="8" t="s">
        <v>128</v>
      </c>
      <c r="F48" s="4">
        <f t="shared" si="5"/>
        <v>46.2</v>
      </c>
      <c r="G48" s="4">
        <v>82.8</v>
      </c>
      <c r="H48" s="4">
        <f t="shared" si="3"/>
        <v>33.12</v>
      </c>
      <c r="I48" s="4">
        <f t="shared" si="4"/>
        <v>79.32</v>
      </c>
    </row>
    <row r="49" spans="1:9" ht="27.75" customHeight="1">
      <c r="A49" s="3">
        <v>47</v>
      </c>
      <c r="B49" s="19"/>
      <c r="C49" s="8" t="s">
        <v>143</v>
      </c>
      <c r="D49" s="8" t="s">
        <v>144</v>
      </c>
      <c r="E49" s="8" t="s">
        <v>145</v>
      </c>
      <c r="F49" s="4">
        <f t="shared" si="5"/>
        <v>45.6</v>
      </c>
      <c r="G49" s="4">
        <v>90.1</v>
      </c>
      <c r="H49" s="4">
        <f t="shared" si="3"/>
        <v>36.04</v>
      </c>
      <c r="I49" s="4">
        <f t="shared" si="4"/>
        <v>81.64</v>
      </c>
    </row>
    <row r="50" spans="1:9" ht="27.75" customHeight="1">
      <c r="A50" s="3">
        <v>48</v>
      </c>
      <c r="B50" s="19"/>
      <c r="C50" s="8" t="s">
        <v>146</v>
      </c>
      <c r="D50" s="8" t="s">
        <v>147</v>
      </c>
      <c r="E50" s="8" t="s">
        <v>131</v>
      </c>
      <c r="F50" s="4">
        <f t="shared" si="5"/>
        <v>45</v>
      </c>
      <c r="G50" s="4">
        <v>78.6</v>
      </c>
      <c r="H50" s="4">
        <f t="shared" si="3"/>
        <v>31.44</v>
      </c>
      <c r="I50" s="4">
        <f t="shared" si="4"/>
        <v>76.44</v>
      </c>
    </row>
    <row r="51" spans="1:9" ht="27.75" customHeight="1">
      <c r="A51" s="3">
        <v>49</v>
      </c>
      <c r="B51" s="19" t="s">
        <v>148</v>
      </c>
      <c r="C51" s="9">
        <v>1007</v>
      </c>
      <c r="D51" s="9" t="s">
        <v>149</v>
      </c>
      <c r="E51" s="10">
        <v>68</v>
      </c>
      <c r="F51" s="4">
        <f t="shared" si="5"/>
        <v>40.8</v>
      </c>
      <c r="G51" s="4">
        <v>91.4</v>
      </c>
      <c r="H51" s="4">
        <f t="shared" si="3"/>
        <v>36.56</v>
      </c>
      <c r="I51" s="4">
        <f t="shared" si="4"/>
        <v>77.36</v>
      </c>
    </row>
    <row r="52" spans="1:9" ht="27.75" customHeight="1">
      <c r="A52" s="3">
        <v>50</v>
      </c>
      <c r="B52" s="19"/>
      <c r="C52" s="8" t="s">
        <v>150</v>
      </c>
      <c r="D52" s="9" t="s">
        <v>151</v>
      </c>
      <c r="E52" s="10">
        <v>63</v>
      </c>
      <c r="F52" s="4">
        <f t="shared" si="5"/>
        <v>37.8</v>
      </c>
      <c r="G52" s="4">
        <v>94</v>
      </c>
      <c r="H52" s="4">
        <f t="shared" si="3"/>
        <v>37.6</v>
      </c>
      <c r="I52" s="4">
        <f t="shared" si="4"/>
        <v>75.4</v>
      </c>
    </row>
    <row r="53" spans="1:9" ht="27.75" customHeight="1">
      <c r="A53" s="3">
        <v>51</v>
      </c>
      <c r="B53" s="19"/>
      <c r="C53" s="9">
        <v>1017</v>
      </c>
      <c r="D53" s="9" t="s">
        <v>152</v>
      </c>
      <c r="E53" s="10">
        <v>62</v>
      </c>
      <c r="F53" s="4">
        <f t="shared" si="5"/>
        <v>37.2</v>
      </c>
      <c r="G53" s="4">
        <v>80.7</v>
      </c>
      <c r="H53" s="4">
        <f t="shared" si="3"/>
        <v>32.28</v>
      </c>
      <c r="I53" s="4">
        <f t="shared" si="4"/>
        <v>69.48</v>
      </c>
    </row>
    <row r="54" spans="1:9" ht="27.75" customHeight="1">
      <c r="A54" s="3">
        <v>52</v>
      </c>
      <c r="B54" s="19"/>
      <c r="C54" s="8" t="s">
        <v>153</v>
      </c>
      <c r="D54" s="9" t="s">
        <v>154</v>
      </c>
      <c r="E54" s="10">
        <v>61.5</v>
      </c>
      <c r="F54" s="4">
        <f t="shared" si="5"/>
        <v>36.9</v>
      </c>
      <c r="G54" s="4">
        <v>82.5</v>
      </c>
      <c r="H54" s="4">
        <f t="shared" si="3"/>
        <v>33</v>
      </c>
      <c r="I54" s="4">
        <f t="shared" si="4"/>
        <v>69.9</v>
      </c>
    </row>
    <row r="55" spans="1:9" ht="27.75" customHeight="1">
      <c r="A55" s="3">
        <v>53</v>
      </c>
      <c r="B55" s="19" t="s">
        <v>155</v>
      </c>
      <c r="C55" s="8" t="s">
        <v>156</v>
      </c>
      <c r="D55" s="8" t="s">
        <v>157</v>
      </c>
      <c r="E55" s="8" t="s">
        <v>158</v>
      </c>
      <c r="F55" s="4">
        <f t="shared" si="5"/>
        <v>48</v>
      </c>
      <c r="G55" s="4">
        <v>82.2</v>
      </c>
      <c r="H55" s="4">
        <f t="shared" si="3"/>
        <v>32.88</v>
      </c>
      <c r="I55" s="4">
        <f t="shared" si="4"/>
        <v>80.88</v>
      </c>
    </row>
    <row r="56" spans="1:9" ht="27.75" customHeight="1">
      <c r="A56" s="3">
        <v>54</v>
      </c>
      <c r="B56" s="19"/>
      <c r="C56" s="8" t="s">
        <v>159</v>
      </c>
      <c r="D56" s="8" t="s">
        <v>160</v>
      </c>
      <c r="E56" s="8" t="s">
        <v>161</v>
      </c>
      <c r="F56" s="4">
        <f t="shared" si="5"/>
        <v>46.8</v>
      </c>
      <c r="G56" s="4">
        <v>85.4</v>
      </c>
      <c r="H56" s="4">
        <f t="shared" si="3"/>
        <v>34.16</v>
      </c>
      <c r="I56" s="4">
        <f t="shared" si="4"/>
        <v>80.96</v>
      </c>
    </row>
    <row r="57" spans="1:9" ht="27.75" customHeight="1">
      <c r="A57" s="3">
        <v>55</v>
      </c>
      <c r="B57" s="19"/>
      <c r="C57" s="8" t="s">
        <v>162</v>
      </c>
      <c r="D57" s="8" t="s">
        <v>163</v>
      </c>
      <c r="E57" s="8" t="s">
        <v>52</v>
      </c>
      <c r="F57" s="4">
        <f t="shared" si="5"/>
        <v>46.5</v>
      </c>
      <c r="G57" s="4">
        <v>87.7</v>
      </c>
      <c r="H57" s="4">
        <f t="shared" si="3"/>
        <v>35.08</v>
      </c>
      <c r="I57" s="4">
        <f t="shared" si="4"/>
        <v>81.58</v>
      </c>
    </row>
    <row r="58" spans="1:9" ht="27.75" customHeight="1">
      <c r="A58" s="11">
        <v>56</v>
      </c>
      <c r="B58" s="20"/>
      <c r="C58" s="12" t="s">
        <v>164</v>
      </c>
      <c r="D58" s="12" t="s">
        <v>165</v>
      </c>
      <c r="E58" s="12" t="s">
        <v>166</v>
      </c>
      <c r="F58" s="13">
        <f t="shared" si="5"/>
        <v>44.4</v>
      </c>
      <c r="G58" s="13">
        <v>87.6</v>
      </c>
      <c r="H58" s="13">
        <f t="shared" si="3"/>
        <v>35.04</v>
      </c>
      <c r="I58" s="13">
        <f t="shared" si="4"/>
        <v>79.44</v>
      </c>
    </row>
    <row r="59" spans="1:9" ht="27.75" customHeight="1">
      <c r="A59" s="3">
        <v>57</v>
      </c>
      <c r="B59" s="19" t="s">
        <v>167</v>
      </c>
      <c r="C59" s="8" t="s">
        <v>168</v>
      </c>
      <c r="D59" s="8" t="s">
        <v>169</v>
      </c>
      <c r="E59" s="8" t="s">
        <v>43</v>
      </c>
      <c r="F59" s="4">
        <f t="shared" si="5"/>
        <v>49.2</v>
      </c>
      <c r="G59" s="4">
        <v>90.4</v>
      </c>
      <c r="H59" s="4">
        <f t="shared" si="3"/>
        <v>36.16</v>
      </c>
      <c r="I59" s="4">
        <f t="shared" si="4"/>
        <v>85.36</v>
      </c>
    </row>
    <row r="60" spans="1:9" ht="27.75" customHeight="1">
      <c r="A60" s="3">
        <v>58</v>
      </c>
      <c r="B60" s="19"/>
      <c r="C60" s="8" t="s">
        <v>170</v>
      </c>
      <c r="D60" s="8" t="s">
        <v>171</v>
      </c>
      <c r="E60" s="8" t="s">
        <v>125</v>
      </c>
      <c r="F60" s="4">
        <f t="shared" si="5"/>
        <v>48.6</v>
      </c>
      <c r="G60" s="4">
        <v>89.6</v>
      </c>
      <c r="H60" s="4">
        <f t="shared" si="3"/>
        <v>35.84</v>
      </c>
      <c r="I60" s="4">
        <f t="shared" si="4"/>
        <v>84.44</v>
      </c>
    </row>
    <row r="61" spans="1:9" ht="27.75" customHeight="1">
      <c r="A61" s="3">
        <v>59</v>
      </c>
      <c r="B61" s="19"/>
      <c r="C61" s="8" t="s">
        <v>172</v>
      </c>
      <c r="D61" s="8" t="s">
        <v>173</v>
      </c>
      <c r="E61" s="8" t="s">
        <v>174</v>
      </c>
      <c r="F61" s="4">
        <f t="shared" si="5"/>
        <v>47.7</v>
      </c>
      <c r="G61" s="4">
        <v>90</v>
      </c>
      <c r="H61" s="4">
        <f t="shared" si="3"/>
        <v>36</v>
      </c>
      <c r="I61" s="4">
        <f t="shared" si="4"/>
        <v>83.7</v>
      </c>
    </row>
    <row r="62" spans="1:9" ht="27.75" customHeight="1">
      <c r="A62" s="3">
        <v>60</v>
      </c>
      <c r="B62" s="19"/>
      <c r="C62" s="8" t="s">
        <v>175</v>
      </c>
      <c r="D62" s="8" t="s">
        <v>176</v>
      </c>
      <c r="E62" s="8" t="s">
        <v>161</v>
      </c>
      <c r="F62" s="4">
        <f t="shared" si="5"/>
        <v>46.8</v>
      </c>
      <c r="G62" s="4">
        <v>89.8</v>
      </c>
      <c r="H62" s="4">
        <f t="shared" si="3"/>
        <v>35.92</v>
      </c>
      <c r="I62" s="4">
        <f t="shared" si="4"/>
        <v>82.72</v>
      </c>
    </row>
    <row r="63" spans="1:9" ht="27.75" customHeight="1">
      <c r="A63" s="17" t="s">
        <v>177</v>
      </c>
      <c r="B63" s="17"/>
      <c r="C63" s="17"/>
      <c r="D63" s="17"/>
      <c r="E63" s="17"/>
      <c r="F63" s="17"/>
      <c r="G63" s="17"/>
      <c r="H63" s="17"/>
      <c r="I63" s="17"/>
    </row>
    <row r="64" spans="7:9" ht="27.75" customHeight="1">
      <c r="G64" s="14"/>
      <c r="H64" s="15"/>
      <c r="I64" s="15"/>
    </row>
    <row r="65" spans="7:9" ht="27.75" customHeight="1">
      <c r="G65" s="14"/>
      <c r="H65" s="15"/>
      <c r="I65" s="15"/>
    </row>
    <row r="66" spans="7:9" ht="27.75" customHeight="1">
      <c r="G66" s="14"/>
      <c r="H66" s="15"/>
      <c r="I66" s="15"/>
    </row>
    <row r="67" ht="27.75" customHeight="1">
      <c r="G67" s="14"/>
    </row>
  </sheetData>
  <sheetProtection/>
  <mergeCells count="13">
    <mergeCell ref="B51:B54"/>
    <mergeCell ref="B55:B58"/>
    <mergeCell ref="B59:B62"/>
    <mergeCell ref="A1:I1"/>
    <mergeCell ref="A63:I63"/>
    <mergeCell ref="B3:B12"/>
    <mergeCell ref="B13:B22"/>
    <mergeCell ref="B23:B26"/>
    <mergeCell ref="B27:B34"/>
    <mergeCell ref="B35:B40"/>
    <mergeCell ref="B41:B44"/>
    <mergeCell ref="B45:B46"/>
    <mergeCell ref="B47:B50"/>
  </mergeCells>
  <printOptions/>
  <pageMargins left="0.55" right="0.55" top="1.18" bottom="1.1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2016-08-12T08:42:00Z</dcterms:created>
  <dcterms:modified xsi:type="dcterms:W3CDTF">2016-08-15T14:39:11Z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