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达川区（教科系统）" sheetId="1" r:id="rId1"/>
  </sheets>
  <definedNames>
    <definedName name="_xlnm.Print_Titles" localSheetId="0">'达川区（教科系统）'!$2:$3</definedName>
    <definedName name="_xlnm._FilterDatabase" localSheetId="0" hidden="1">'达川区（教科系统）'!$B$3:$IN$101</definedName>
  </definedNames>
  <calcPr fullCalcOnLoad="1" fullPrecision="0"/>
</workbook>
</file>

<file path=xl/sharedStrings.xml><?xml version="1.0" encoding="utf-8"?>
<sst xmlns="http://schemas.openxmlformats.org/spreadsheetml/2006/main" count="409" uniqueCount="253">
  <si>
    <r>
      <t>2016年达川区部分事业单位招聘工作人员体检名单</t>
    </r>
    <r>
      <rPr>
        <b/>
        <sz val="14"/>
        <rFont val="楷体"/>
        <family val="3"/>
      </rPr>
      <t>（教科系统）</t>
    </r>
  </si>
  <si>
    <t>序号</t>
  </si>
  <si>
    <t>姓 名</t>
  </si>
  <si>
    <t>岗位名称</t>
  </si>
  <si>
    <t>岗位编码</t>
  </si>
  <si>
    <t>招聘数额</t>
  </si>
  <si>
    <t>准考证号</t>
  </si>
  <si>
    <t>笔试和政策性加分</t>
  </si>
  <si>
    <t>面试</t>
  </si>
  <si>
    <t>考试
总成绩</t>
  </si>
  <si>
    <t>考试
总成绩  排名</t>
  </si>
  <si>
    <t>备注</t>
  </si>
  <si>
    <t>教育公共基础
知识笔试成绩</t>
  </si>
  <si>
    <t>政策性
加分</t>
  </si>
  <si>
    <t>折合后
成绩</t>
  </si>
  <si>
    <t>面试
成绩</t>
  </si>
  <si>
    <t>面试成绩
折合</t>
  </si>
  <si>
    <t>温  茜</t>
  </si>
  <si>
    <t>初中语文</t>
  </si>
  <si>
    <t>400001</t>
  </si>
  <si>
    <t>5860404010220</t>
  </si>
  <si>
    <t>徐  露</t>
  </si>
  <si>
    <t>5860404010219</t>
  </si>
  <si>
    <t>谭亲霞</t>
  </si>
  <si>
    <t>5860404010126</t>
  </si>
  <si>
    <t>唐小利</t>
  </si>
  <si>
    <t>5860404010323</t>
  </si>
  <si>
    <t>郭桂花</t>
  </si>
  <si>
    <t>5860404010306</t>
  </si>
  <si>
    <t>张淮清</t>
  </si>
  <si>
    <t>5860404010121</t>
  </si>
  <si>
    <t>朱美婷</t>
  </si>
  <si>
    <t>5860404010320</t>
  </si>
  <si>
    <t>李思思</t>
  </si>
  <si>
    <t>5860404010102</t>
  </si>
  <si>
    <t>梁  舒</t>
  </si>
  <si>
    <t>5860404010120</t>
  </si>
  <si>
    <t>熊  娇</t>
  </si>
  <si>
    <t>5860404010425</t>
  </si>
  <si>
    <t>黄明兰</t>
  </si>
  <si>
    <t>初中历史</t>
  </si>
  <si>
    <t>400002</t>
  </si>
  <si>
    <t>5860404010512</t>
  </si>
  <si>
    <t>何玉文</t>
  </si>
  <si>
    <t>初中地理</t>
  </si>
  <si>
    <t>400003</t>
  </si>
  <si>
    <t>5860404010527</t>
  </si>
  <si>
    <t>丁攀文</t>
  </si>
  <si>
    <t>初中数学</t>
  </si>
  <si>
    <t>400004</t>
  </si>
  <si>
    <t>5860404010622</t>
  </si>
  <si>
    <t>鲁  姣</t>
  </si>
  <si>
    <t>5860404010630</t>
  </si>
  <si>
    <t>徐  梦</t>
  </si>
  <si>
    <t>5860404010707</t>
  </si>
  <si>
    <t>陈丽虹</t>
  </si>
  <si>
    <t>5860404010905</t>
  </si>
  <si>
    <t>王  娇</t>
  </si>
  <si>
    <t>5860404010901</t>
  </si>
  <si>
    <t>杨黎蕾</t>
  </si>
  <si>
    <t>5860404010822</t>
  </si>
  <si>
    <t>徐荣芳</t>
  </si>
  <si>
    <t>5860404011002</t>
  </si>
  <si>
    <t>夏小波</t>
  </si>
  <si>
    <t>5860404010712</t>
  </si>
  <si>
    <t>邓光琴</t>
  </si>
  <si>
    <t>初中物理</t>
  </si>
  <si>
    <t>400005</t>
  </si>
  <si>
    <t>5860404011005</t>
  </si>
  <si>
    <t>吴  静</t>
  </si>
  <si>
    <t>5860404011004</t>
  </si>
  <si>
    <t>王  林</t>
  </si>
  <si>
    <t>初中化学</t>
  </si>
  <si>
    <t>400006</t>
  </si>
  <si>
    <t>5860404011028</t>
  </si>
  <si>
    <t>李  乐</t>
  </si>
  <si>
    <t>初中生物</t>
  </si>
  <si>
    <t>400007</t>
  </si>
  <si>
    <t>5860404011107</t>
  </si>
  <si>
    <t>李松霖</t>
  </si>
  <si>
    <t>5860404011103</t>
  </si>
  <si>
    <t>司金鑫</t>
  </si>
  <si>
    <t>5860404011104</t>
  </si>
  <si>
    <t>贾其兰</t>
  </si>
  <si>
    <t>5860404011108</t>
  </si>
  <si>
    <t>何  凡</t>
  </si>
  <si>
    <t>初中信息技术</t>
  </si>
  <si>
    <t>400008</t>
  </si>
  <si>
    <t>5860404011119</t>
  </si>
  <si>
    <t>江  薇</t>
  </si>
  <si>
    <t>5860404011211</t>
  </si>
  <si>
    <t>陈桂苹</t>
  </si>
  <si>
    <t>5860404011128</t>
  </si>
  <si>
    <t>余  娟</t>
  </si>
  <si>
    <t>5860404011202</t>
  </si>
  <si>
    <t>周晋宇</t>
  </si>
  <si>
    <t>5860404011216</t>
  </si>
  <si>
    <t>文  容</t>
  </si>
  <si>
    <t>初中英语</t>
  </si>
  <si>
    <t>400009</t>
  </si>
  <si>
    <t>5860404011316</t>
  </si>
  <si>
    <t>刘彦君</t>
  </si>
  <si>
    <t>5860404011303</t>
  </si>
  <si>
    <t>张小艾</t>
  </si>
  <si>
    <t>5860404011311</t>
  </si>
  <si>
    <t>韩玉萍</t>
  </si>
  <si>
    <t>5860404011630</t>
  </si>
  <si>
    <t>雷钦茗</t>
  </si>
  <si>
    <t>5860404011423</t>
  </si>
  <si>
    <t>陈  双</t>
  </si>
  <si>
    <t>5860404011626</t>
  </si>
  <si>
    <t>王良均</t>
  </si>
  <si>
    <t>5860404011502</t>
  </si>
  <si>
    <t>曾超群</t>
  </si>
  <si>
    <t>5860404011420</t>
  </si>
  <si>
    <t>张  俊</t>
  </si>
  <si>
    <t>初中音乐</t>
  </si>
  <si>
    <t>400010</t>
  </si>
  <si>
    <t>5860404011822</t>
  </si>
  <si>
    <t>刘中洋</t>
  </si>
  <si>
    <t>初中体育</t>
  </si>
  <si>
    <t>400011</t>
  </si>
  <si>
    <t>5860404011914</t>
  </si>
  <si>
    <t>马淑华</t>
  </si>
  <si>
    <t>初中美术</t>
  </si>
  <si>
    <t>400012</t>
  </si>
  <si>
    <t>5860404011918</t>
  </si>
  <si>
    <t>张  窕</t>
  </si>
  <si>
    <t>初中思想品德</t>
  </si>
  <si>
    <t>400013</t>
  </si>
  <si>
    <t>5860404012129</t>
  </si>
  <si>
    <t>何蕊利</t>
  </si>
  <si>
    <t>小学语文</t>
  </si>
  <si>
    <t>400014</t>
  </si>
  <si>
    <t>5860404012606</t>
  </si>
  <si>
    <t>韩  菲</t>
  </si>
  <si>
    <t>5860404012822</t>
  </si>
  <si>
    <t>曹羽佳</t>
  </si>
  <si>
    <t>5860404012817</t>
  </si>
  <si>
    <t>黄  河</t>
  </si>
  <si>
    <t>5860404012320</t>
  </si>
  <si>
    <t>周明媚</t>
  </si>
  <si>
    <t>5860404012226</t>
  </si>
  <si>
    <t>李  为</t>
  </si>
  <si>
    <t>5860404012230</t>
  </si>
  <si>
    <t>赵爽宇</t>
  </si>
  <si>
    <t>5860404012308</t>
  </si>
  <si>
    <t>郭  茜</t>
  </si>
  <si>
    <t>5860404012807</t>
  </si>
  <si>
    <t>刘雨欣</t>
  </si>
  <si>
    <t>5860404012502</t>
  </si>
  <si>
    <t>覃静静</t>
  </si>
  <si>
    <t>5860404012429</t>
  </si>
  <si>
    <t>覃  霞</t>
  </si>
  <si>
    <t>5860404012222</t>
  </si>
  <si>
    <t>杨雅麟</t>
  </si>
  <si>
    <t>5860404012930</t>
  </si>
  <si>
    <t>彭丽萍</t>
  </si>
  <si>
    <t>5860404012618</t>
  </si>
  <si>
    <t>何江英</t>
  </si>
  <si>
    <t>5860404012612</t>
  </si>
  <si>
    <t>朱洁琼</t>
  </si>
  <si>
    <t>5860404012613</t>
  </si>
  <si>
    <t>皮  佳</t>
  </si>
  <si>
    <t>5860404013003</t>
  </si>
  <si>
    <t>胡  迪</t>
  </si>
  <si>
    <t>小学美术</t>
  </si>
  <si>
    <t>400015</t>
  </si>
  <si>
    <t>5860404013124</t>
  </si>
  <si>
    <t>吕  品</t>
  </si>
  <si>
    <t>5860404013218</t>
  </si>
  <si>
    <t>何明敏</t>
  </si>
  <si>
    <t>5860404013203</t>
  </si>
  <si>
    <t>李卓霖</t>
  </si>
  <si>
    <t>5860404013222</t>
  </si>
  <si>
    <t>张  利</t>
  </si>
  <si>
    <t>5860404013208</t>
  </si>
  <si>
    <t>刘济榕</t>
  </si>
  <si>
    <t>5860404013213</t>
  </si>
  <si>
    <t>杜泽文</t>
  </si>
  <si>
    <t>小学数学</t>
  </si>
  <si>
    <t>400016</t>
  </si>
  <si>
    <t>5860404013602</t>
  </si>
  <si>
    <t>龙  倩</t>
  </si>
  <si>
    <t>5860404013429</t>
  </si>
  <si>
    <t>何  维</t>
  </si>
  <si>
    <t>5860404013516</t>
  </si>
  <si>
    <t>张  琴</t>
  </si>
  <si>
    <t>5860404013420</t>
  </si>
  <si>
    <t>潘  虹</t>
  </si>
  <si>
    <t>5860404013316</t>
  </si>
  <si>
    <t>蒲腊梅</t>
  </si>
  <si>
    <t>5860404013323</t>
  </si>
  <si>
    <t>卫敬静</t>
  </si>
  <si>
    <t>5860404013319</t>
  </si>
  <si>
    <t>刘  娟</t>
  </si>
  <si>
    <t>5860404013510</t>
  </si>
  <si>
    <t>李明星</t>
  </si>
  <si>
    <t>5860404013309</t>
  </si>
  <si>
    <t>周玉立</t>
  </si>
  <si>
    <t>5860404013424</t>
  </si>
  <si>
    <t>张瑞芳</t>
  </si>
  <si>
    <t>5860404013315</t>
  </si>
  <si>
    <t>龙桂花</t>
  </si>
  <si>
    <t>5860404013410</t>
  </si>
  <si>
    <t>洪  菲</t>
  </si>
  <si>
    <t>5860404013520</t>
  </si>
  <si>
    <t>杨青松</t>
  </si>
  <si>
    <t>5860404013416</t>
  </si>
  <si>
    <t>谭  玲</t>
  </si>
  <si>
    <t>5860404013408</t>
  </si>
  <si>
    <t>吴建华</t>
  </si>
  <si>
    <t>5860404013501</t>
  </si>
  <si>
    <t>龙小梅</t>
  </si>
  <si>
    <t>小学体育</t>
  </si>
  <si>
    <t>400017</t>
  </si>
  <si>
    <t>5860404013623</t>
  </si>
  <si>
    <t>杨  欢</t>
  </si>
  <si>
    <t>5860404013627</t>
  </si>
  <si>
    <t>王兴高</t>
  </si>
  <si>
    <t>5860404013629</t>
  </si>
  <si>
    <t>陈柏君</t>
  </si>
  <si>
    <t>5860404013626</t>
  </si>
  <si>
    <t>黄志仙</t>
  </si>
  <si>
    <t>小学英语</t>
  </si>
  <si>
    <t>400018</t>
  </si>
  <si>
    <t>5860404013711</t>
  </si>
  <si>
    <t>雷济萌</t>
  </si>
  <si>
    <t>5860404013708</t>
  </si>
  <si>
    <t>王  舒</t>
  </si>
  <si>
    <t>5860404013713</t>
  </si>
  <si>
    <t>卢  潇</t>
  </si>
  <si>
    <t>小学音乐</t>
  </si>
  <si>
    <t>400019</t>
  </si>
  <si>
    <t>5860404013802</t>
  </si>
  <si>
    <t>徐红丹</t>
  </si>
  <si>
    <t>5860404013806</t>
  </si>
  <si>
    <t>邓佳佳</t>
  </si>
  <si>
    <t>5860404013808</t>
  </si>
  <si>
    <t>邹亚萍</t>
  </si>
  <si>
    <t>5860404013807</t>
  </si>
  <si>
    <t>周围胜</t>
  </si>
  <si>
    <t>5860404013906</t>
  </si>
  <si>
    <t>李雨益</t>
  </si>
  <si>
    <t>5860404013804</t>
  </si>
  <si>
    <t>胡雪英</t>
  </si>
  <si>
    <t>幼儿教育</t>
  </si>
  <si>
    <t>400020</t>
  </si>
  <si>
    <t>5860404013920</t>
  </si>
  <si>
    <t>黄  婷</t>
  </si>
  <si>
    <t>5860404013919</t>
  </si>
  <si>
    <t>何  霞</t>
  </si>
  <si>
    <t>5860404013917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</si>
</sst>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4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1"/>
  <sheetViews>
    <sheetView tabSelected="1" workbookViewId="0" topLeftCell="A1">
      <pane xSplit="3" ySplit="3" topLeftCell="D4" activePane="bottomRight" state="frozen"/>
      <selection pane="bottomRight" activeCell="P7" sqref="P7"/>
    </sheetView>
  </sheetViews>
  <sheetFormatPr defaultColWidth="9.00390625" defaultRowHeight="14.25"/>
  <cols>
    <col min="1" max="1" width="5.875" style="3" customWidth="1"/>
    <col min="2" max="2" width="9.125" style="4" customWidth="1"/>
    <col min="3" max="3" width="14.125" style="4" customWidth="1"/>
    <col min="4" max="4" width="10.50390625" style="4" customWidth="1"/>
    <col min="5" max="5" width="8.375" style="4" customWidth="1"/>
    <col min="6" max="6" width="17.75390625" style="4" customWidth="1"/>
    <col min="7" max="7" width="11.375" style="4" customWidth="1"/>
    <col min="8" max="8" width="8.25390625" style="4" customWidth="1"/>
    <col min="9" max="10" width="9.50390625" style="4" customWidth="1"/>
    <col min="11" max="11" width="9.625" style="4" customWidth="1"/>
    <col min="12" max="12" width="8.25390625" style="4" customWidth="1"/>
    <col min="13" max="13" width="6.875" style="4" customWidth="1"/>
    <col min="14" max="14" width="6.625" style="4" customWidth="1"/>
    <col min="15" max="15" width="8.875" style="4" customWidth="1"/>
    <col min="16" max="248" width="9.00390625" style="4" customWidth="1"/>
    <col min="249" max="16384" width="9.00390625" style="3" customWidth="1"/>
  </cols>
  <sheetData>
    <row r="1" spans="1:14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0.2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/>
      <c r="I2" s="26"/>
      <c r="J2" s="27" t="s">
        <v>8</v>
      </c>
      <c r="K2" s="28"/>
      <c r="L2" s="29" t="s">
        <v>9</v>
      </c>
      <c r="M2" s="29" t="s">
        <v>10</v>
      </c>
      <c r="N2" s="29" t="s">
        <v>11</v>
      </c>
    </row>
    <row r="3" spans="1:14" s="1" customFormat="1" ht="35.25" customHeight="1">
      <c r="A3" s="6"/>
      <c r="B3" s="12"/>
      <c r="C3" s="13"/>
      <c r="D3" s="13"/>
      <c r="E3" s="14"/>
      <c r="F3" s="13"/>
      <c r="G3" s="15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30"/>
      <c r="M3" s="30"/>
      <c r="N3" s="30"/>
    </row>
    <row r="4" spans="1:248" s="2" customFormat="1" ht="21.75" customHeight="1">
      <c r="A4" s="17">
        <v>1</v>
      </c>
      <c r="B4" s="18" t="s">
        <v>17</v>
      </c>
      <c r="C4" s="19" t="s">
        <v>18</v>
      </c>
      <c r="D4" s="19" t="s">
        <v>19</v>
      </c>
      <c r="E4" s="20">
        <v>10</v>
      </c>
      <c r="F4" s="21" t="s">
        <v>20</v>
      </c>
      <c r="G4" s="22">
        <v>77</v>
      </c>
      <c r="H4" s="22"/>
      <c r="I4" s="22">
        <f aca="true" t="shared" si="0" ref="I4:I67">(G4+H4)*0.5</f>
        <v>38.5</v>
      </c>
      <c r="J4" s="22">
        <v>84.07</v>
      </c>
      <c r="K4" s="22">
        <f aca="true" t="shared" si="1" ref="K4:K67">J4*0.5</f>
        <v>42.04</v>
      </c>
      <c r="L4" s="22">
        <f aca="true" t="shared" si="2" ref="L4:L67">I4+K4</f>
        <v>80.54</v>
      </c>
      <c r="M4" s="17">
        <v>1</v>
      </c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21.75" customHeight="1">
      <c r="A5" s="17">
        <v>2</v>
      </c>
      <c r="B5" s="23" t="s">
        <v>21</v>
      </c>
      <c r="C5" s="19" t="s">
        <v>18</v>
      </c>
      <c r="D5" s="19" t="s">
        <v>19</v>
      </c>
      <c r="E5" s="24"/>
      <c r="F5" s="21" t="s">
        <v>22</v>
      </c>
      <c r="G5" s="22">
        <v>60</v>
      </c>
      <c r="H5" s="22">
        <v>15</v>
      </c>
      <c r="I5" s="22">
        <f t="shared" si="0"/>
        <v>37.5</v>
      </c>
      <c r="J5" s="22">
        <v>85.73</v>
      </c>
      <c r="K5" s="22">
        <f t="shared" si="1"/>
        <v>42.87</v>
      </c>
      <c r="L5" s="22">
        <f t="shared" si="2"/>
        <v>80.37</v>
      </c>
      <c r="M5" s="17">
        <v>2</v>
      </c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2" customFormat="1" ht="21.75" customHeight="1">
      <c r="A6" s="17">
        <v>3</v>
      </c>
      <c r="B6" s="23" t="s">
        <v>23</v>
      </c>
      <c r="C6" s="19" t="s">
        <v>18</v>
      </c>
      <c r="D6" s="19" t="s">
        <v>19</v>
      </c>
      <c r="E6" s="24"/>
      <c r="F6" s="21" t="s">
        <v>24</v>
      </c>
      <c r="G6" s="22">
        <v>77</v>
      </c>
      <c r="H6" s="22"/>
      <c r="I6" s="22">
        <f t="shared" si="0"/>
        <v>38.5</v>
      </c>
      <c r="J6" s="22">
        <v>83.17</v>
      </c>
      <c r="K6" s="22">
        <f t="shared" si="1"/>
        <v>41.59</v>
      </c>
      <c r="L6" s="22">
        <f t="shared" si="2"/>
        <v>80.09</v>
      </c>
      <c r="M6" s="17">
        <v>3</v>
      </c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2" customFormat="1" ht="21.75" customHeight="1">
      <c r="A7" s="17">
        <v>4</v>
      </c>
      <c r="B7" s="23" t="s">
        <v>25</v>
      </c>
      <c r="C7" s="19" t="s">
        <v>18</v>
      </c>
      <c r="D7" s="19" t="s">
        <v>19</v>
      </c>
      <c r="E7" s="24"/>
      <c r="F7" s="21" t="s">
        <v>26</v>
      </c>
      <c r="G7" s="22">
        <v>73</v>
      </c>
      <c r="H7" s="22">
        <v>4</v>
      </c>
      <c r="I7" s="22">
        <f t="shared" si="0"/>
        <v>38.5</v>
      </c>
      <c r="J7" s="22">
        <v>82.78</v>
      </c>
      <c r="K7" s="22">
        <f t="shared" si="1"/>
        <v>41.39</v>
      </c>
      <c r="L7" s="22">
        <f t="shared" si="2"/>
        <v>79.89</v>
      </c>
      <c r="M7" s="17">
        <v>4</v>
      </c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2" customFormat="1" ht="21.75" customHeight="1">
      <c r="A8" s="17">
        <v>5</v>
      </c>
      <c r="B8" s="23" t="s">
        <v>27</v>
      </c>
      <c r="C8" s="19" t="s">
        <v>18</v>
      </c>
      <c r="D8" s="19" t="s">
        <v>19</v>
      </c>
      <c r="E8" s="24"/>
      <c r="F8" s="21" t="s">
        <v>28</v>
      </c>
      <c r="G8" s="22">
        <v>78</v>
      </c>
      <c r="H8" s="22"/>
      <c r="I8" s="22">
        <f t="shared" si="0"/>
        <v>39</v>
      </c>
      <c r="J8" s="22">
        <v>81.25</v>
      </c>
      <c r="K8" s="22">
        <f t="shared" si="1"/>
        <v>40.63</v>
      </c>
      <c r="L8" s="22">
        <f t="shared" si="2"/>
        <v>79.63</v>
      </c>
      <c r="M8" s="17">
        <v>5</v>
      </c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2" customFormat="1" ht="21.75" customHeight="1">
      <c r="A9" s="17">
        <v>6</v>
      </c>
      <c r="B9" s="23" t="s">
        <v>29</v>
      </c>
      <c r="C9" s="19" t="s">
        <v>18</v>
      </c>
      <c r="D9" s="19" t="s">
        <v>19</v>
      </c>
      <c r="E9" s="24"/>
      <c r="F9" s="21" t="s">
        <v>30</v>
      </c>
      <c r="G9" s="22">
        <v>76</v>
      </c>
      <c r="H9" s="22"/>
      <c r="I9" s="22">
        <f t="shared" si="0"/>
        <v>38</v>
      </c>
      <c r="J9" s="22">
        <v>82.81</v>
      </c>
      <c r="K9" s="22">
        <f t="shared" si="1"/>
        <v>41.41</v>
      </c>
      <c r="L9" s="22">
        <f t="shared" si="2"/>
        <v>79.41</v>
      </c>
      <c r="M9" s="17">
        <v>6</v>
      </c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2" customFormat="1" ht="21.75" customHeight="1">
      <c r="A10" s="17">
        <v>7</v>
      </c>
      <c r="B10" s="23" t="s">
        <v>31</v>
      </c>
      <c r="C10" s="19" t="s">
        <v>18</v>
      </c>
      <c r="D10" s="19" t="s">
        <v>19</v>
      </c>
      <c r="E10" s="24"/>
      <c r="F10" s="21" t="s">
        <v>32</v>
      </c>
      <c r="G10" s="22">
        <v>72</v>
      </c>
      <c r="H10" s="22"/>
      <c r="I10" s="22">
        <f t="shared" si="0"/>
        <v>36</v>
      </c>
      <c r="J10" s="22">
        <v>86.31</v>
      </c>
      <c r="K10" s="22">
        <f t="shared" si="1"/>
        <v>43.16</v>
      </c>
      <c r="L10" s="22">
        <f t="shared" si="2"/>
        <v>79.16</v>
      </c>
      <c r="M10" s="17">
        <v>7</v>
      </c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2" customFormat="1" ht="21.75" customHeight="1">
      <c r="A11" s="17">
        <v>8</v>
      </c>
      <c r="B11" s="23" t="s">
        <v>33</v>
      </c>
      <c r="C11" s="19" t="s">
        <v>18</v>
      </c>
      <c r="D11" s="19" t="s">
        <v>19</v>
      </c>
      <c r="E11" s="24"/>
      <c r="F11" s="21" t="s">
        <v>34</v>
      </c>
      <c r="G11" s="22">
        <v>71</v>
      </c>
      <c r="H11" s="22"/>
      <c r="I11" s="22">
        <f t="shared" si="0"/>
        <v>35.5</v>
      </c>
      <c r="J11" s="22">
        <v>85.5</v>
      </c>
      <c r="K11" s="22">
        <f t="shared" si="1"/>
        <v>42.75</v>
      </c>
      <c r="L11" s="22">
        <f t="shared" si="2"/>
        <v>78.25</v>
      </c>
      <c r="M11" s="17">
        <v>8</v>
      </c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2" customFormat="1" ht="21.75" customHeight="1">
      <c r="A12" s="17">
        <v>9</v>
      </c>
      <c r="B12" s="23" t="s">
        <v>35</v>
      </c>
      <c r="C12" s="19" t="s">
        <v>18</v>
      </c>
      <c r="D12" s="19" t="s">
        <v>19</v>
      </c>
      <c r="E12" s="24"/>
      <c r="F12" s="21" t="s">
        <v>36</v>
      </c>
      <c r="G12" s="22">
        <v>71</v>
      </c>
      <c r="H12" s="22"/>
      <c r="I12" s="22">
        <f t="shared" si="0"/>
        <v>35.5</v>
      </c>
      <c r="J12" s="22">
        <v>84.95</v>
      </c>
      <c r="K12" s="22">
        <f t="shared" si="1"/>
        <v>42.48</v>
      </c>
      <c r="L12" s="22">
        <f t="shared" si="2"/>
        <v>77.98</v>
      </c>
      <c r="M12" s="17">
        <v>9</v>
      </c>
      <c r="N12" s="1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2" customFormat="1" ht="21.75" customHeight="1">
      <c r="A13" s="17">
        <v>10</v>
      </c>
      <c r="B13" s="23" t="s">
        <v>37</v>
      </c>
      <c r="C13" s="19" t="s">
        <v>18</v>
      </c>
      <c r="D13" s="19" t="s">
        <v>19</v>
      </c>
      <c r="E13" s="25"/>
      <c r="F13" s="21" t="s">
        <v>38</v>
      </c>
      <c r="G13" s="22">
        <v>73</v>
      </c>
      <c r="H13" s="22"/>
      <c r="I13" s="22">
        <f t="shared" si="0"/>
        <v>36.5</v>
      </c>
      <c r="J13" s="22">
        <v>82.8</v>
      </c>
      <c r="K13" s="22">
        <f t="shared" si="1"/>
        <v>41.4</v>
      </c>
      <c r="L13" s="22">
        <f t="shared" si="2"/>
        <v>77.9</v>
      </c>
      <c r="M13" s="17">
        <v>10</v>
      </c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2" customFormat="1" ht="21.75" customHeight="1">
      <c r="A14" s="17">
        <v>11</v>
      </c>
      <c r="B14" s="23" t="s">
        <v>39</v>
      </c>
      <c r="C14" s="19" t="s">
        <v>40</v>
      </c>
      <c r="D14" s="19" t="s">
        <v>41</v>
      </c>
      <c r="E14" s="19">
        <v>1</v>
      </c>
      <c r="F14" s="21" t="s">
        <v>42</v>
      </c>
      <c r="G14" s="22">
        <v>68</v>
      </c>
      <c r="H14" s="22"/>
      <c r="I14" s="22">
        <f t="shared" si="0"/>
        <v>34</v>
      </c>
      <c r="J14" s="22">
        <v>82.98</v>
      </c>
      <c r="K14" s="22">
        <f t="shared" si="1"/>
        <v>41.49</v>
      </c>
      <c r="L14" s="22">
        <f t="shared" si="2"/>
        <v>75.49</v>
      </c>
      <c r="M14" s="17">
        <v>1</v>
      </c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2" customFormat="1" ht="21.75" customHeight="1">
      <c r="A15" s="17">
        <v>12</v>
      </c>
      <c r="B15" s="23" t="s">
        <v>43</v>
      </c>
      <c r="C15" s="19" t="s">
        <v>44</v>
      </c>
      <c r="D15" s="19" t="s">
        <v>45</v>
      </c>
      <c r="E15" s="19">
        <v>1</v>
      </c>
      <c r="F15" s="21" t="s">
        <v>46</v>
      </c>
      <c r="G15" s="22">
        <v>72</v>
      </c>
      <c r="H15" s="22"/>
      <c r="I15" s="22">
        <f t="shared" si="0"/>
        <v>36</v>
      </c>
      <c r="J15" s="22">
        <v>84.72</v>
      </c>
      <c r="K15" s="22">
        <f t="shared" si="1"/>
        <v>42.36</v>
      </c>
      <c r="L15" s="22">
        <f t="shared" si="2"/>
        <v>78.36</v>
      </c>
      <c r="M15" s="17">
        <v>1</v>
      </c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2" customFormat="1" ht="21.75" customHeight="1">
      <c r="A16" s="17">
        <v>13</v>
      </c>
      <c r="B16" s="23" t="s">
        <v>47</v>
      </c>
      <c r="C16" s="19" t="s">
        <v>48</v>
      </c>
      <c r="D16" s="19" t="s">
        <v>49</v>
      </c>
      <c r="E16" s="20">
        <v>8</v>
      </c>
      <c r="F16" s="21" t="s">
        <v>50</v>
      </c>
      <c r="G16" s="22">
        <v>77</v>
      </c>
      <c r="H16" s="22"/>
      <c r="I16" s="22">
        <f t="shared" si="0"/>
        <v>38.5</v>
      </c>
      <c r="J16" s="22">
        <v>87.7</v>
      </c>
      <c r="K16" s="22">
        <f t="shared" si="1"/>
        <v>43.85</v>
      </c>
      <c r="L16" s="22">
        <f t="shared" si="2"/>
        <v>82.35</v>
      </c>
      <c r="M16" s="17">
        <v>1</v>
      </c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2" customFormat="1" ht="21.75" customHeight="1">
      <c r="A17" s="17">
        <v>14</v>
      </c>
      <c r="B17" s="23" t="s">
        <v>51</v>
      </c>
      <c r="C17" s="19" t="s">
        <v>48</v>
      </c>
      <c r="D17" s="19" t="s">
        <v>49</v>
      </c>
      <c r="E17" s="24"/>
      <c r="F17" s="21" t="s">
        <v>52</v>
      </c>
      <c r="G17" s="22">
        <v>77</v>
      </c>
      <c r="H17" s="22"/>
      <c r="I17" s="22">
        <f t="shared" si="0"/>
        <v>38.5</v>
      </c>
      <c r="J17" s="22">
        <v>84.49</v>
      </c>
      <c r="K17" s="22">
        <f t="shared" si="1"/>
        <v>42.25</v>
      </c>
      <c r="L17" s="22">
        <f t="shared" si="2"/>
        <v>80.75</v>
      </c>
      <c r="M17" s="17">
        <v>2</v>
      </c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2" customFormat="1" ht="21.75" customHeight="1">
      <c r="A18" s="17">
        <v>15</v>
      </c>
      <c r="B18" s="23" t="s">
        <v>53</v>
      </c>
      <c r="C18" s="19" t="s">
        <v>48</v>
      </c>
      <c r="D18" s="19" t="s">
        <v>49</v>
      </c>
      <c r="E18" s="24"/>
      <c r="F18" s="21" t="s">
        <v>54</v>
      </c>
      <c r="G18" s="22">
        <v>77</v>
      </c>
      <c r="H18" s="22"/>
      <c r="I18" s="22">
        <f t="shared" si="0"/>
        <v>38.5</v>
      </c>
      <c r="J18" s="22">
        <v>84.17</v>
      </c>
      <c r="K18" s="22">
        <f t="shared" si="1"/>
        <v>42.09</v>
      </c>
      <c r="L18" s="22">
        <f t="shared" si="2"/>
        <v>80.59</v>
      </c>
      <c r="M18" s="17">
        <v>3</v>
      </c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2" customFormat="1" ht="21.75" customHeight="1">
      <c r="A19" s="17">
        <v>16</v>
      </c>
      <c r="B19" s="23" t="s">
        <v>55</v>
      </c>
      <c r="C19" s="19" t="s">
        <v>48</v>
      </c>
      <c r="D19" s="19" t="s">
        <v>49</v>
      </c>
      <c r="E19" s="24"/>
      <c r="F19" s="21" t="s">
        <v>56</v>
      </c>
      <c r="G19" s="22">
        <v>74</v>
      </c>
      <c r="H19" s="22"/>
      <c r="I19" s="22">
        <f t="shared" si="0"/>
        <v>37</v>
      </c>
      <c r="J19" s="22">
        <v>85.9</v>
      </c>
      <c r="K19" s="22">
        <f t="shared" si="1"/>
        <v>42.95</v>
      </c>
      <c r="L19" s="22">
        <f t="shared" si="2"/>
        <v>79.95</v>
      </c>
      <c r="M19" s="17">
        <v>4</v>
      </c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2" customFormat="1" ht="21.75" customHeight="1">
      <c r="A20" s="17">
        <v>17</v>
      </c>
      <c r="B20" s="23" t="s">
        <v>57</v>
      </c>
      <c r="C20" s="19" t="s">
        <v>48</v>
      </c>
      <c r="D20" s="19" t="s">
        <v>49</v>
      </c>
      <c r="E20" s="24"/>
      <c r="F20" s="21" t="s">
        <v>58</v>
      </c>
      <c r="G20" s="22">
        <v>75</v>
      </c>
      <c r="H20" s="22"/>
      <c r="I20" s="22">
        <f t="shared" si="0"/>
        <v>37.5</v>
      </c>
      <c r="J20" s="22">
        <v>84.16</v>
      </c>
      <c r="K20" s="22">
        <f t="shared" si="1"/>
        <v>42.08</v>
      </c>
      <c r="L20" s="22">
        <f t="shared" si="2"/>
        <v>79.58</v>
      </c>
      <c r="M20" s="17">
        <v>5</v>
      </c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2" customFormat="1" ht="21.75" customHeight="1">
      <c r="A21" s="17">
        <v>18</v>
      </c>
      <c r="B21" s="23" t="s">
        <v>59</v>
      </c>
      <c r="C21" s="19" t="s">
        <v>48</v>
      </c>
      <c r="D21" s="19" t="s">
        <v>49</v>
      </c>
      <c r="E21" s="24"/>
      <c r="F21" s="21" t="s">
        <v>60</v>
      </c>
      <c r="G21" s="22">
        <v>69</v>
      </c>
      <c r="H21" s="22"/>
      <c r="I21" s="22">
        <f t="shared" si="0"/>
        <v>34.5</v>
      </c>
      <c r="J21" s="22">
        <v>88.4</v>
      </c>
      <c r="K21" s="22">
        <f t="shared" si="1"/>
        <v>44.2</v>
      </c>
      <c r="L21" s="22">
        <f t="shared" si="2"/>
        <v>78.7</v>
      </c>
      <c r="M21" s="17">
        <v>6</v>
      </c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2" customFormat="1" ht="21.75" customHeight="1">
      <c r="A22" s="17">
        <v>19</v>
      </c>
      <c r="B22" s="23" t="s">
        <v>61</v>
      </c>
      <c r="C22" s="19" t="s">
        <v>48</v>
      </c>
      <c r="D22" s="19" t="s">
        <v>49</v>
      </c>
      <c r="E22" s="24"/>
      <c r="F22" s="21" t="s">
        <v>62</v>
      </c>
      <c r="G22" s="22">
        <v>72</v>
      </c>
      <c r="H22" s="22"/>
      <c r="I22" s="22">
        <f t="shared" si="0"/>
        <v>36</v>
      </c>
      <c r="J22" s="22">
        <v>82.84</v>
      </c>
      <c r="K22" s="22">
        <f t="shared" si="1"/>
        <v>41.42</v>
      </c>
      <c r="L22" s="22">
        <f t="shared" si="2"/>
        <v>77.42</v>
      </c>
      <c r="M22" s="17">
        <v>7</v>
      </c>
      <c r="N22" s="1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2" customFormat="1" ht="21.75" customHeight="1">
      <c r="A23" s="17">
        <v>20</v>
      </c>
      <c r="B23" s="23" t="s">
        <v>63</v>
      </c>
      <c r="C23" s="19" t="s">
        <v>48</v>
      </c>
      <c r="D23" s="19" t="s">
        <v>49</v>
      </c>
      <c r="E23" s="25"/>
      <c r="F23" s="21" t="s">
        <v>64</v>
      </c>
      <c r="G23" s="22">
        <v>69</v>
      </c>
      <c r="H23" s="22"/>
      <c r="I23" s="22">
        <f t="shared" si="0"/>
        <v>34.5</v>
      </c>
      <c r="J23" s="22">
        <v>85.38</v>
      </c>
      <c r="K23" s="22">
        <f t="shared" si="1"/>
        <v>42.69</v>
      </c>
      <c r="L23" s="22">
        <f t="shared" si="2"/>
        <v>77.19</v>
      </c>
      <c r="M23" s="17">
        <v>8</v>
      </c>
      <c r="N23" s="1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2" customFormat="1" ht="21.75" customHeight="1">
      <c r="A24" s="17">
        <v>21</v>
      </c>
      <c r="B24" s="23" t="s">
        <v>65</v>
      </c>
      <c r="C24" s="19" t="s">
        <v>66</v>
      </c>
      <c r="D24" s="19" t="s">
        <v>67</v>
      </c>
      <c r="E24" s="20">
        <v>2</v>
      </c>
      <c r="F24" s="21" t="s">
        <v>68</v>
      </c>
      <c r="G24" s="22">
        <v>73</v>
      </c>
      <c r="H24" s="22"/>
      <c r="I24" s="22">
        <f t="shared" si="0"/>
        <v>36.5</v>
      </c>
      <c r="J24" s="22">
        <v>86.17</v>
      </c>
      <c r="K24" s="22">
        <f t="shared" si="1"/>
        <v>43.09</v>
      </c>
      <c r="L24" s="22">
        <f t="shared" si="2"/>
        <v>79.59</v>
      </c>
      <c r="M24" s="17">
        <v>1</v>
      </c>
      <c r="N24" s="1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2" customFormat="1" ht="21.75" customHeight="1">
      <c r="A25" s="17">
        <v>22</v>
      </c>
      <c r="B25" s="23" t="s">
        <v>69</v>
      </c>
      <c r="C25" s="19" t="s">
        <v>66</v>
      </c>
      <c r="D25" s="19" t="s">
        <v>67</v>
      </c>
      <c r="E25" s="25"/>
      <c r="F25" s="21" t="s">
        <v>70</v>
      </c>
      <c r="G25" s="22">
        <v>67</v>
      </c>
      <c r="H25" s="22"/>
      <c r="I25" s="22">
        <f t="shared" si="0"/>
        <v>33.5</v>
      </c>
      <c r="J25" s="22">
        <v>85.01</v>
      </c>
      <c r="K25" s="22">
        <f t="shared" si="1"/>
        <v>42.51</v>
      </c>
      <c r="L25" s="22">
        <f t="shared" si="2"/>
        <v>76.01</v>
      </c>
      <c r="M25" s="17">
        <v>2</v>
      </c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2" customFormat="1" ht="21.75" customHeight="1">
      <c r="A26" s="17">
        <v>23</v>
      </c>
      <c r="B26" s="23" t="s">
        <v>71</v>
      </c>
      <c r="C26" s="19" t="s">
        <v>72</v>
      </c>
      <c r="D26" s="19" t="s">
        <v>73</v>
      </c>
      <c r="E26" s="19">
        <v>1</v>
      </c>
      <c r="F26" s="21" t="s">
        <v>74</v>
      </c>
      <c r="G26" s="22">
        <v>70</v>
      </c>
      <c r="H26" s="22"/>
      <c r="I26" s="22">
        <f t="shared" si="0"/>
        <v>35</v>
      </c>
      <c r="J26" s="22">
        <v>85.64</v>
      </c>
      <c r="K26" s="22">
        <f t="shared" si="1"/>
        <v>42.82</v>
      </c>
      <c r="L26" s="22">
        <f t="shared" si="2"/>
        <v>77.82</v>
      </c>
      <c r="M26" s="17">
        <v>1</v>
      </c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" customFormat="1" ht="21.75" customHeight="1">
      <c r="A27" s="17">
        <v>24</v>
      </c>
      <c r="B27" s="23" t="s">
        <v>75</v>
      </c>
      <c r="C27" s="19" t="s">
        <v>76</v>
      </c>
      <c r="D27" s="19" t="s">
        <v>77</v>
      </c>
      <c r="E27" s="20">
        <v>4</v>
      </c>
      <c r="F27" s="21" t="s">
        <v>78</v>
      </c>
      <c r="G27" s="22">
        <v>75</v>
      </c>
      <c r="H27" s="22"/>
      <c r="I27" s="22">
        <f t="shared" si="0"/>
        <v>37.5</v>
      </c>
      <c r="J27" s="22">
        <v>86.51</v>
      </c>
      <c r="K27" s="22">
        <f t="shared" si="1"/>
        <v>43.26</v>
      </c>
      <c r="L27" s="22">
        <f t="shared" si="2"/>
        <v>80.76</v>
      </c>
      <c r="M27" s="17">
        <v>1</v>
      </c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2" customFormat="1" ht="21.75" customHeight="1">
      <c r="A28" s="17">
        <v>25</v>
      </c>
      <c r="B28" s="23" t="s">
        <v>79</v>
      </c>
      <c r="C28" s="19" t="s">
        <v>76</v>
      </c>
      <c r="D28" s="19" t="s">
        <v>77</v>
      </c>
      <c r="E28" s="24"/>
      <c r="F28" s="21" t="s">
        <v>80</v>
      </c>
      <c r="G28" s="22">
        <v>69</v>
      </c>
      <c r="H28" s="22"/>
      <c r="I28" s="22">
        <f t="shared" si="0"/>
        <v>34.5</v>
      </c>
      <c r="J28" s="22">
        <v>84.68</v>
      </c>
      <c r="K28" s="22">
        <f t="shared" si="1"/>
        <v>42.34</v>
      </c>
      <c r="L28" s="22">
        <f t="shared" si="2"/>
        <v>76.84</v>
      </c>
      <c r="M28" s="17">
        <v>2</v>
      </c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2" customFormat="1" ht="21.75" customHeight="1">
      <c r="A29" s="17">
        <v>26</v>
      </c>
      <c r="B29" s="23" t="s">
        <v>81</v>
      </c>
      <c r="C29" s="19" t="s">
        <v>76</v>
      </c>
      <c r="D29" s="19" t="s">
        <v>77</v>
      </c>
      <c r="E29" s="24"/>
      <c r="F29" s="21" t="s">
        <v>82</v>
      </c>
      <c r="G29" s="22">
        <v>64</v>
      </c>
      <c r="H29" s="22"/>
      <c r="I29" s="22">
        <f t="shared" si="0"/>
        <v>32</v>
      </c>
      <c r="J29" s="22">
        <v>88.39</v>
      </c>
      <c r="K29" s="22">
        <f t="shared" si="1"/>
        <v>44.2</v>
      </c>
      <c r="L29" s="22">
        <f t="shared" si="2"/>
        <v>76.2</v>
      </c>
      <c r="M29" s="17">
        <v>3</v>
      </c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2" customFormat="1" ht="21.75" customHeight="1">
      <c r="A30" s="17">
        <v>27</v>
      </c>
      <c r="B30" s="23" t="s">
        <v>83</v>
      </c>
      <c r="C30" s="19" t="s">
        <v>76</v>
      </c>
      <c r="D30" s="19" t="s">
        <v>77</v>
      </c>
      <c r="E30" s="25"/>
      <c r="F30" s="21" t="s">
        <v>84</v>
      </c>
      <c r="G30" s="22">
        <v>66</v>
      </c>
      <c r="H30" s="22"/>
      <c r="I30" s="22">
        <f t="shared" si="0"/>
        <v>33</v>
      </c>
      <c r="J30" s="22">
        <v>86.28</v>
      </c>
      <c r="K30" s="22">
        <f t="shared" si="1"/>
        <v>43.14</v>
      </c>
      <c r="L30" s="22">
        <f t="shared" si="2"/>
        <v>76.14</v>
      </c>
      <c r="M30" s="17">
        <v>4</v>
      </c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2" customFormat="1" ht="21.75" customHeight="1">
      <c r="A31" s="17">
        <v>28</v>
      </c>
      <c r="B31" s="23" t="s">
        <v>85</v>
      </c>
      <c r="C31" s="19" t="s">
        <v>86</v>
      </c>
      <c r="D31" s="19" t="s">
        <v>87</v>
      </c>
      <c r="E31" s="20">
        <v>5</v>
      </c>
      <c r="F31" s="21" t="s">
        <v>88</v>
      </c>
      <c r="G31" s="22">
        <v>72</v>
      </c>
      <c r="H31" s="22"/>
      <c r="I31" s="22">
        <f t="shared" si="0"/>
        <v>36</v>
      </c>
      <c r="J31" s="22">
        <v>85.53</v>
      </c>
      <c r="K31" s="22">
        <f t="shared" si="1"/>
        <v>42.77</v>
      </c>
      <c r="L31" s="22">
        <f t="shared" si="2"/>
        <v>78.77</v>
      </c>
      <c r="M31" s="17">
        <v>1</v>
      </c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2" customFormat="1" ht="21.75" customHeight="1">
      <c r="A32" s="17">
        <v>29</v>
      </c>
      <c r="B32" s="23" t="s">
        <v>89</v>
      </c>
      <c r="C32" s="19" t="s">
        <v>86</v>
      </c>
      <c r="D32" s="19" t="s">
        <v>87</v>
      </c>
      <c r="E32" s="24"/>
      <c r="F32" s="21" t="s">
        <v>90</v>
      </c>
      <c r="G32" s="22">
        <v>72</v>
      </c>
      <c r="H32" s="22"/>
      <c r="I32" s="22">
        <f t="shared" si="0"/>
        <v>36</v>
      </c>
      <c r="J32" s="22">
        <v>85.5</v>
      </c>
      <c r="K32" s="22">
        <f t="shared" si="1"/>
        <v>42.75</v>
      </c>
      <c r="L32" s="22">
        <f t="shared" si="2"/>
        <v>78.75</v>
      </c>
      <c r="M32" s="17">
        <v>2</v>
      </c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2" customFormat="1" ht="21.75" customHeight="1">
      <c r="A33" s="17">
        <v>30</v>
      </c>
      <c r="B33" s="23" t="s">
        <v>91</v>
      </c>
      <c r="C33" s="19" t="s">
        <v>86</v>
      </c>
      <c r="D33" s="19" t="s">
        <v>87</v>
      </c>
      <c r="E33" s="24"/>
      <c r="F33" s="21" t="s">
        <v>92</v>
      </c>
      <c r="G33" s="22">
        <v>73</v>
      </c>
      <c r="H33" s="22"/>
      <c r="I33" s="22">
        <f t="shared" si="0"/>
        <v>36.5</v>
      </c>
      <c r="J33" s="22">
        <v>83.65</v>
      </c>
      <c r="K33" s="22">
        <f t="shared" si="1"/>
        <v>41.83</v>
      </c>
      <c r="L33" s="22">
        <f t="shared" si="2"/>
        <v>78.33</v>
      </c>
      <c r="M33" s="17">
        <v>3</v>
      </c>
      <c r="N33" s="1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2" customFormat="1" ht="21.75" customHeight="1">
      <c r="A34" s="17">
        <v>31</v>
      </c>
      <c r="B34" s="23" t="s">
        <v>93</v>
      </c>
      <c r="C34" s="19" t="s">
        <v>86</v>
      </c>
      <c r="D34" s="19" t="s">
        <v>87</v>
      </c>
      <c r="E34" s="24"/>
      <c r="F34" s="21" t="s">
        <v>94</v>
      </c>
      <c r="G34" s="22">
        <v>71</v>
      </c>
      <c r="H34" s="22"/>
      <c r="I34" s="22">
        <f t="shared" si="0"/>
        <v>35.5</v>
      </c>
      <c r="J34" s="22">
        <v>84.14</v>
      </c>
      <c r="K34" s="22">
        <f t="shared" si="1"/>
        <v>42.07</v>
      </c>
      <c r="L34" s="22">
        <f t="shared" si="2"/>
        <v>77.57</v>
      </c>
      <c r="M34" s="17">
        <v>4</v>
      </c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s="2" customFormat="1" ht="21.75" customHeight="1">
      <c r="A35" s="17">
        <v>32</v>
      </c>
      <c r="B35" s="23" t="s">
        <v>95</v>
      </c>
      <c r="C35" s="19" t="s">
        <v>86</v>
      </c>
      <c r="D35" s="19" t="s">
        <v>87</v>
      </c>
      <c r="E35" s="25"/>
      <c r="F35" s="21" t="s">
        <v>96</v>
      </c>
      <c r="G35" s="22">
        <v>69</v>
      </c>
      <c r="H35" s="22"/>
      <c r="I35" s="22">
        <f t="shared" si="0"/>
        <v>34.5</v>
      </c>
      <c r="J35" s="22">
        <v>84.69</v>
      </c>
      <c r="K35" s="22">
        <f t="shared" si="1"/>
        <v>42.35</v>
      </c>
      <c r="L35" s="22">
        <f t="shared" si="2"/>
        <v>76.85</v>
      </c>
      <c r="M35" s="17">
        <v>5</v>
      </c>
      <c r="N35" s="1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s="2" customFormat="1" ht="21.75" customHeight="1">
      <c r="A36" s="17">
        <v>33</v>
      </c>
      <c r="B36" s="23" t="s">
        <v>97</v>
      </c>
      <c r="C36" s="19" t="s">
        <v>98</v>
      </c>
      <c r="D36" s="19" t="s">
        <v>99</v>
      </c>
      <c r="E36" s="20">
        <v>8</v>
      </c>
      <c r="F36" s="21" t="s">
        <v>100</v>
      </c>
      <c r="G36" s="22">
        <v>78</v>
      </c>
      <c r="H36" s="22">
        <v>7</v>
      </c>
      <c r="I36" s="22">
        <f t="shared" si="0"/>
        <v>42.5</v>
      </c>
      <c r="J36" s="22">
        <v>81.46</v>
      </c>
      <c r="K36" s="22">
        <f t="shared" si="1"/>
        <v>40.73</v>
      </c>
      <c r="L36" s="22">
        <f t="shared" si="2"/>
        <v>83.23</v>
      </c>
      <c r="M36" s="17">
        <v>1</v>
      </c>
      <c r="N36" s="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s="2" customFormat="1" ht="21.75" customHeight="1">
      <c r="A37" s="17">
        <v>34</v>
      </c>
      <c r="B37" s="23" t="s">
        <v>101</v>
      </c>
      <c r="C37" s="19" t="s">
        <v>98</v>
      </c>
      <c r="D37" s="19" t="s">
        <v>99</v>
      </c>
      <c r="E37" s="24"/>
      <c r="F37" s="21" t="s">
        <v>102</v>
      </c>
      <c r="G37" s="22">
        <v>77</v>
      </c>
      <c r="H37" s="22"/>
      <c r="I37" s="22">
        <f t="shared" si="0"/>
        <v>38.5</v>
      </c>
      <c r="J37" s="22">
        <v>86.72</v>
      </c>
      <c r="K37" s="22">
        <f t="shared" si="1"/>
        <v>43.36</v>
      </c>
      <c r="L37" s="22">
        <f t="shared" si="2"/>
        <v>81.86</v>
      </c>
      <c r="M37" s="17">
        <v>2</v>
      </c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s="2" customFormat="1" ht="21.75" customHeight="1">
      <c r="A38" s="17">
        <v>35</v>
      </c>
      <c r="B38" s="23" t="s">
        <v>103</v>
      </c>
      <c r="C38" s="19" t="s">
        <v>98</v>
      </c>
      <c r="D38" s="19" t="s">
        <v>99</v>
      </c>
      <c r="E38" s="24"/>
      <c r="F38" s="21" t="s">
        <v>104</v>
      </c>
      <c r="G38" s="22">
        <v>74</v>
      </c>
      <c r="H38" s="22">
        <v>4</v>
      </c>
      <c r="I38" s="22">
        <f t="shared" si="0"/>
        <v>39</v>
      </c>
      <c r="J38" s="22">
        <v>84.33</v>
      </c>
      <c r="K38" s="22">
        <f t="shared" si="1"/>
        <v>42.17</v>
      </c>
      <c r="L38" s="22">
        <f t="shared" si="2"/>
        <v>81.17</v>
      </c>
      <c r="M38" s="17">
        <v>3</v>
      </c>
      <c r="N38" s="1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s="2" customFormat="1" ht="21.75" customHeight="1">
      <c r="A39" s="17">
        <v>36</v>
      </c>
      <c r="B39" s="23" t="s">
        <v>105</v>
      </c>
      <c r="C39" s="19" t="s">
        <v>98</v>
      </c>
      <c r="D39" s="19" t="s">
        <v>99</v>
      </c>
      <c r="E39" s="24"/>
      <c r="F39" s="21" t="s">
        <v>106</v>
      </c>
      <c r="G39" s="22">
        <v>77</v>
      </c>
      <c r="H39" s="22"/>
      <c r="I39" s="22">
        <f t="shared" si="0"/>
        <v>38.5</v>
      </c>
      <c r="J39" s="22">
        <v>84.74</v>
      </c>
      <c r="K39" s="22">
        <f t="shared" si="1"/>
        <v>42.37</v>
      </c>
      <c r="L39" s="22">
        <f t="shared" si="2"/>
        <v>80.87</v>
      </c>
      <c r="M39" s="17">
        <v>4</v>
      </c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s="2" customFormat="1" ht="21.75" customHeight="1">
      <c r="A40" s="17">
        <v>37</v>
      </c>
      <c r="B40" s="23" t="s">
        <v>107</v>
      </c>
      <c r="C40" s="19" t="s">
        <v>98</v>
      </c>
      <c r="D40" s="19" t="s">
        <v>99</v>
      </c>
      <c r="E40" s="24"/>
      <c r="F40" s="21" t="s">
        <v>108</v>
      </c>
      <c r="G40" s="22">
        <v>78</v>
      </c>
      <c r="H40" s="22"/>
      <c r="I40" s="22">
        <f t="shared" si="0"/>
        <v>39</v>
      </c>
      <c r="J40" s="22">
        <v>83.24</v>
      </c>
      <c r="K40" s="22">
        <f t="shared" si="1"/>
        <v>41.62</v>
      </c>
      <c r="L40" s="22">
        <f t="shared" si="2"/>
        <v>80.62</v>
      </c>
      <c r="M40" s="17">
        <v>5</v>
      </c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s="2" customFormat="1" ht="21.75" customHeight="1">
      <c r="A41" s="17">
        <v>38</v>
      </c>
      <c r="B41" s="23" t="s">
        <v>109</v>
      </c>
      <c r="C41" s="19" t="s">
        <v>98</v>
      </c>
      <c r="D41" s="19" t="s">
        <v>99</v>
      </c>
      <c r="E41" s="24"/>
      <c r="F41" s="21" t="s">
        <v>110</v>
      </c>
      <c r="G41" s="22">
        <v>75</v>
      </c>
      <c r="H41" s="22"/>
      <c r="I41" s="22">
        <f t="shared" si="0"/>
        <v>37.5</v>
      </c>
      <c r="J41" s="22">
        <v>85.13</v>
      </c>
      <c r="K41" s="22">
        <f t="shared" si="1"/>
        <v>42.57</v>
      </c>
      <c r="L41" s="22">
        <f t="shared" si="2"/>
        <v>80.07</v>
      </c>
      <c r="M41" s="17">
        <v>6</v>
      </c>
      <c r="N41" s="1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s="2" customFormat="1" ht="21.75" customHeight="1">
      <c r="A42" s="17">
        <v>39</v>
      </c>
      <c r="B42" s="23" t="s">
        <v>111</v>
      </c>
      <c r="C42" s="19" t="s">
        <v>98</v>
      </c>
      <c r="D42" s="19" t="s">
        <v>99</v>
      </c>
      <c r="E42" s="24"/>
      <c r="F42" s="21" t="s">
        <v>112</v>
      </c>
      <c r="G42" s="22">
        <v>72</v>
      </c>
      <c r="H42" s="22"/>
      <c r="I42" s="22">
        <f t="shared" si="0"/>
        <v>36</v>
      </c>
      <c r="J42" s="22">
        <v>87.12</v>
      </c>
      <c r="K42" s="22">
        <f t="shared" si="1"/>
        <v>43.56</v>
      </c>
      <c r="L42" s="22">
        <f t="shared" si="2"/>
        <v>79.56</v>
      </c>
      <c r="M42" s="17">
        <v>7</v>
      </c>
      <c r="N42" s="1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s="2" customFormat="1" ht="21.75" customHeight="1">
      <c r="A43" s="17">
        <v>40</v>
      </c>
      <c r="B43" s="23" t="s">
        <v>113</v>
      </c>
      <c r="C43" s="19" t="s">
        <v>98</v>
      </c>
      <c r="D43" s="19" t="s">
        <v>99</v>
      </c>
      <c r="E43" s="25"/>
      <c r="F43" s="21" t="s">
        <v>114</v>
      </c>
      <c r="G43" s="22">
        <v>73</v>
      </c>
      <c r="H43" s="22"/>
      <c r="I43" s="22">
        <f t="shared" si="0"/>
        <v>36.5</v>
      </c>
      <c r="J43" s="22">
        <v>85.96</v>
      </c>
      <c r="K43" s="22">
        <f t="shared" si="1"/>
        <v>42.98</v>
      </c>
      <c r="L43" s="22">
        <f t="shared" si="2"/>
        <v>79.48</v>
      </c>
      <c r="M43" s="17">
        <v>8</v>
      </c>
      <c r="N43" s="1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s="2" customFormat="1" ht="21.75" customHeight="1">
      <c r="A44" s="17">
        <v>41</v>
      </c>
      <c r="B44" s="23" t="s">
        <v>115</v>
      </c>
      <c r="C44" s="19" t="s">
        <v>116</v>
      </c>
      <c r="D44" s="19" t="s">
        <v>117</v>
      </c>
      <c r="E44" s="19">
        <v>1</v>
      </c>
      <c r="F44" s="21" t="s">
        <v>118</v>
      </c>
      <c r="G44" s="22">
        <v>68</v>
      </c>
      <c r="H44" s="22"/>
      <c r="I44" s="22">
        <f t="shared" si="0"/>
        <v>34</v>
      </c>
      <c r="J44" s="22">
        <v>85.9</v>
      </c>
      <c r="K44" s="22">
        <f t="shared" si="1"/>
        <v>42.95</v>
      </c>
      <c r="L44" s="22">
        <f t="shared" si="2"/>
        <v>76.95</v>
      </c>
      <c r="M44" s="17">
        <v>1</v>
      </c>
      <c r="N44" s="1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s="2" customFormat="1" ht="21.75" customHeight="1">
      <c r="A45" s="17">
        <v>42</v>
      </c>
      <c r="B45" s="23" t="s">
        <v>119</v>
      </c>
      <c r="C45" s="19" t="s">
        <v>120</v>
      </c>
      <c r="D45" s="19" t="s">
        <v>121</v>
      </c>
      <c r="E45" s="19">
        <v>1</v>
      </c>
      <c r="F45" s="21" t="s">
        <v>122</v>
      </c>
      <c r="G45" s="22">
        <v>67</v>
      </c>
      <c r="H45" s="22"/>
      <c r="I45" s="22">
        <f t="shared" si="0"/>
        <v>33.5</v>
      </c>
      <c r="J45" s="22">
        <v>81.91</v>
      </c>
      <c r="K45" s="22">
        <f t="shared" si="1"/>
        <v>40.96</v>
      </c>
      <c r="L45" s="22">
        <f t="shared" si="2"/>
        <v>74.46</v>
      </c>
      <c r="M45" s="17">
        <v>1</v>
      </c>
      <c r="N45" s="1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s="2" customFormat="1" ht="21.75" customHeight="1">
      <c r="A46" s="17">
        <v>43</v>
      </c>
      <c r="B46" s="23" t="s">
        <v>123</v>
      </c>
      <c r="C46" s="19" t="s">
        <v>124</v>
      </c>
      <c r="D46" s="19" t="s">
        <v>125</v>
      </c>
      <c r="E46" s="19">
        <v>1</v>
      </c>
      <c r="F46" s="21" t="s">
        <v>126</v>
      </c>
      <c r="G46" s="22">
        <v>71</v>
      </c>
      <c r="H46" s="22"/>
      <c r="I46" s="22">
        <f t="shared" si="0"/>
        <v>35.5</v>
      </c>
      <c r="J46" s="22">
        <v>85.4</v>
      </c>
      <c r="K46" s="22">
        <f t="shared" si="1"/>
        <v>42.7</v>
      </c>
      <c r="L46" s="22">
        <f t="shared" si="2"/>
        <v>78.2</v>
      </c>
      <c r="M46" s="17">
        <v>1</v>
      </c>
      <c r="N46" s="1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s="2" customFormat="1" ht="21.75" customHeight="1">
      <c r="A47" s="17">
        <v>44</v>
      </c>
      <c r="B47" s="23" t="s">
        <v>127</v>
      </c>
      <c r="C47" s="19" t="s">
        <v>128</v>
      </c>
      <c r="D47" s="19" t="s">
        <v>129</v>
      </c>
      <c r="E47" s="19">
        <v>1</v>
      </c>
      <c r="F47" s="21" t="s">
        <v>130</v>
      </c>
      <c r="G47" s="22">
        <v>65</v>
      </c>
      <c r="H47" s="22"/>
      <c r="I47" s="22">
        <f t="shared" si="0"/>
        <v>32.5</v>
      </c>
      <c r="J47" s="22">
        <v>83.97</v>
      </c>
      <c r="K47" s="22">
        <f t="shared" si="1"/>
        <v>41.99</v>
      </c>
      <c r="L47" s="22">
        <f t="shared" si="2"/>
        <v>74.49</v>
      </c>
      <c r="M47" s="17">
        <v>1</v>
      </c>
      <c r="N47" s="1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s="2" customFormat="1" ht="21.75" customHeight="1">
      <c r="A48" s="17">
        <v>45</v>
      </c>
      <c r="B48" s="23" t="s">
        <v>131</v>
      </c>
      <c r="C48" s="19" t="s">
        <v>132</v>
      </c>
      <c r="D48" s="19" t="s">
        <v>133</v>
      </c>
      <c r="E48" s="20">
        <v>16</v>
      </c>
      <c r="F48" s="21" t="s">
        <v>134</v>
      </c>
      <c r="G48" s="22">
        <v>77</v>
      </c>
      <c r="H48" s="22"/>
      <c r="I48" s="22">
        <f t="shared" si="0"/>
        <v>38.5</v>
      </c>
      <c r="J48" s="22">
        <v>87.84</v>
      </c>
      <c r="K48" s="22">
        <f t="shared" si="1"/>
        <v>43.92</v>
      </c>
      <c r="L48" s="22">
        <f t="shared" si="2"/>
        <v>82.42</v>
      </c>
      <c r="M48" s="17">
        <v>1</v>
      </c>
      <c r="N48" s="1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s="2" customFormat="1" ht="21.75" customHeight="1">
      <c r="A49" s="17">
        <v>46</v>
      </c>
      <c r="B49" s="23" t="s">
        <v>135</v>
      </c>
      <c r="C49" s="19" t="s">
        <v>132</v>
      </c>
      <c r="D49" s="19" t="s">
        <v>133</v>
      </c>
      <c r="E49" s="24"/>
      <c r="F49" s="21" t="s">
        <v>136</v>
      </c>
      <c r="G49" s="22">
        <v>77</v>
      </c>
      <c r="H49" s="22"/>
      <c r="I49" s="22">
        <f t="shared" si="0"/>
        <v>38.5</v>
      </c>
      <c r="J49" s="22">
        <v>83.1</v>
      </c>
      <c r="K49" s="22">
        <f t="shared" si="1"/>
        <v>41.55</v>
      </c>
      <c r="L49" s="22">
        <f t="shared" si="2"/>
        <v>80.05</v>
      </c>
      <c r="M49" s="17">
        <v>2</v>
      </c>
      <c r="N49" s="1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s="2" customFormat="1" ht="21.75" customHeight="1">
      <c r="A50" s="17">
        <v>47</v>
      </c>
      <c r="B50" s="23" t="s">
        <v>137</v>
      </c>
      <c r="C50" s="19" t="s">
        <v>132</v>
      </c>
      <c r="D50" s="19" t="s">
        <v>133</v>
      </c>
      <c r="E50" s="24"/>
      <c r="F50" s="21" t="s">
        <v>138</v>
      </c>
      <c r="G50" s="22">
        <v>71</v>
      </c>
      <c r="H50" s="22"/>
      <c r="I50" s="22">
        <f t="shared" si="0"/>
        <v>35.5</v>
      </c>
      <c r="J50" s="22">
        <v>88.17</v>
      </c>
      <c r="K50" s="22">
        <f t="shared" si="1"/>
        <v>44.09</v>
      </c>
      <c r="L50" s="22">
        <f t="shared" si="2"/>
        <v>79.59</v>
      </c>
      <c r="M50" s="17">
        <v>3</v>
      </c>
      <c r="N50" s="1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s="2" customFormat="1" ht="21.75" customHeight="1">
      <c r="A51" s="17">
        <v>48</v>
      </c>
      <c r="B51" s="23" t="s">
        <v>139</v>
      </c>
      <c r="C51" s="19" t="s">
        <v>132</v>
      </c>
      <c r="D51" s="19" t="s">
        <v>133</v>
      </c>
      <c r="E51" s="24"/>
      <c r="F51" s="21" t="s">
        <v>140</v>
      </c>
      <c r="G51" s="22">
        <v>75</v>
      </c>
      <c r="H51" s="22"/>
      <c r="I51" s="22">
        <f t="shared" si="0"/>
        <v>37.5</v>
      </c>
      <c r="J51" s="22">
        <v>83.8</v>
      </c>
      <c r="K51" s="22">
        <f t="shared" si="1"/>
        <v>41.9</v>
      </c>
      <c r="L51" s="22">
        <f t="shared" si="2"/>
        <v>79.4</v>
      </c>
      <c r="M51" s="17">
        <v>4</v>
      </c>
      <c r="N51" s="1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s="2" customFormat="1" ht="21.75" customHeight="1">
      <c r="A52" s="17">
        <v>49</v>
      </c>
      <c r="B52" s="23" t="s">
        <v>141</v>
      </c>
      <c r="C52" s="19" t="s">
        <v>132</v>
      </c>
      <c r="D52" s="19" t="s">
        <v>133</v>
      </c>
      <c r="E52" s="24"/>
      <c r="F52" s="21" t="s">
        <v>142</v>
      </c>
      <c r="G52" s="22">
        <v>74</v>
      </c>
      <c r="H52" s="22"/>
      <c r="I52" s="22">
        <f t="shared" si="0"/>
        <v>37</v>
      </c>
      <c r="J52" s="22">
        <v>84.76</v>
      </c>
      <c r="K52" s="22">
        <f t="shared" si="1"/>
        <v>42.38</v>
      </c>
      <c r="L52" s="22">
        <f t="shared" si="2"/>
        <v>79.38</v>
      </c>
      <c r="M52" s="17">
        <v>5</v>
      </c>
      <c r="N52" s="1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s="2" customFormat="1" ht="21.75" customHeight="1">
      <c r="A53" s="17">
        <v>50</v>
      </c>
      <c r="B53" s="23" t="s">
        <v>143</v>
      </c>
      <c r="C53" s="19" t="s">
        <v>132</v>
      </c>
      <c r="D53" s="19" t="s">
        <v>133</v>
      </c>
      <c r="E53" s="24"/>
      <c r="F53" s="21" t="s">
        <v>144</v>
      </c>
      <c r="G53" s="22">
        <v>71</v>
      </c>
      <c r="H53" s="22"/>
      <c r="I53" s="22">
        <f t="shared" si="0"/>
        <v>35.5</v>
      </c>
      <c r="J53" s="22">
        <v>87.33</v>
      </c>
      <c r="K53" s="22">
        <f t="shared" si="1"/>
        <v>43.67</v>
      </c>
      <c r="L53" s="22">
        <f t="shared" si="2"/>
        <v>79.17</v>
      </c>
      <c r="M53" s="17">
        <v>6</v>
      </c>
      <c r="N53" s="1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s="2" customFormat="1" ht="21.75" customHeight="1">
      <c r="A54" s="17">
        <v>51</v>
      </c>
      <c r="B54" s="23" t="s">
        <v>145</v>
      </c>
      <c r="C54" s="19" t="s">
        <v>132</v>
      </c>
      <c r="D54" s="19" t="s">
        <v>133</v>
      </c>
      <c r="E54" s="24"/>
      <c r="F54" s="21" t="s">
        <v>146</v>
      </c>
      <c r="G54" s="22">
        <v>70</v>
      </c>
      <c r="H54" s="22"/>
      <c r="I54" s="22">
        <f t="shared" si="0"/>
        <v>35</v>
      </c>
      <c r="J54" s="22">
        <v>88.33</v>
      </c>
      <c r="K54" s="22">
        <f t="shared" si="1"/>
        <v>44.17</v>
      </c>
      <c r="L54" s="22">
        <f t="shared" si="2"/>
        <v>79.17</v>
      </c>
      <c r="M54" s="17">
        <v>7</v>
      </c>
      <c r="N54" s="1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s="2" customFormat="1" ht="21.75" customHeight="1">
      <c r="A55" s="17">
        <v>52</v>
      </c>
      <c r="B55" s="23" t="s">
        <v>147</v>
      </c>
      <c r="C55" s="19" t="s">
        <v>132</v>
      </c>
      <c r="D55" s="19" t="s">
        <v>133</v>
      </c>
      <c r="E55" s="24"/>
      <c r="F55" s="21" t="s">
        <v>148</v>
      </c>
      <c r="G55" s="22">
        <v>75</v>
      </c>
      <c r="H55" s="22"/>
      <c r="I55" s="22">
        <f t="shared" si="0"/>
        <v>37.5</v>
      </c>
      <c r="J55" s="22">
        <v>83.09</v>
      </c>
      <c r="K55" s="22">
        <f t="shared" si="1"/>
        <v>41.55</v>
      </c>
      <c r="L55" s="22">
        <f t="shared" si="2"/>
        <v>79.05</v>
      </c>
      <c r="M55" s="17">
        <v>8</v>
      </c>
      <c r="N55" s="1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s="2" customFormat="1" ht="21.75" customHeight="1">
      <c r="A56" s="17">
        <v>53</v>
      </c>
      <c r="B56" s="23" t="s">
        <v>149</v>
      </c>
      <c r="C56" s="19" t="s">
        <v>132</v>
      </c>
      <c r="D56" s="19" t="s">
        <v>133</v>
      </c>
      <c r="E56" s="24"/>
      <c r="F56" s="21" t="s">
        <v>150</v>
      </c>
      <c r="G56" s="22">
        <v>72</v>
      </c>
      <c r="H56" s="22"/>
      <c r="I56" s="22">
        <f t="shared" si="0"/>
        <v>36</v>
      </c>
      <c r="J56" s="22">
        <v>85.91</v>
      </c>
      <c r="K56" s="22">
        <f t="shared" si="1"/>
        <v>42.96</v>
      </c>
      <c r="L56" s="22">
        <f t="shared" si="2"/>
        <v>78.96</v>
      </c>
      <c r="M56" s="17">
        <v>9</v>
      </c>
      <c r="N56" s="1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 s="2" customFormat="1" ht="21.75" customHeight="1">
      <c r="A57" s="17">
        <v>54</v>
      </c>
      <c r="B57" s="23" t="s">
        <v>151</v>
      </c>
      <c r="C57" s="19" t="s">
        <v>132</v>
      </c>
      <c r="D57" s="19" t="s">
        <v>133</v>
      </c>
      <c r="E57" s="24"/>
      <c r="F57" s="21" t="s">
        <v>152</v>
      </c>
      <c r="G57" s="22">
        <v>62</v>
      </c>
      <c r="H57" s="22">
        <v>14</v>
      </c>
      <c r="I57" s="22">
        <f t="shared" si="0"/>
        <v>38</v>
      </c>
      <c r="J57" s="22">
        <v>81.73</v>
      </c>
      <c r="K57" s="22">
        <f t="shared" si="1"/>
        <v>40.87</v>
      </c>
      <c r="L57" s="22">
        <f t="shared" si="2"/>
        <v>78.87</v>
      </c>
      <c r="M57" s="17">
        <v>10</v>
      </c>
      <c r="N57" s="1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s="2" customFormat="1" ht="21.75" customHeight="1">
      <c r="A58" s="17">
        <v>55</v>
      </c>
      <c r="B58" s="23" t="s">
        <v>153</v>
      </c>
      <c r="C58" s="19" t="s">
        <v>132</v>
      </c>
      <c r="D58" s="19" t="s">
        <v>133</v>
      </c>
      <c r="E58" s="24"/>
      <c r="F58" s="21" t="s">
        <v>154</v>
      </c>
      <c r="G58" s="22">
        <v>73</v>
      </c>
      <c r="H58" s="22"/>
      <c r="I58" s="22">
        <f t="shared" si="0"/>
        <v>36.5</v>
      </c>
      <c r="J58" s="22">
        <v>84.63</v>
      </c>
      <c r="K58" s="22">
        <f t="shared" si="1"/>
        <v>42.32</v>
      </c>
      <c r="L58" s="22">
        <f t="shared" si="2"/>
        <v>78.82</v>
      </c>
      <c r="M58" s="17">
        <v>11</v>
      </c>
      <c r="N58" s="1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</row>
    <row r="59" spans="1:248" s="2" customFormat="1" ht="21.75" customHeight="1">
      <c r="A59" s="17">
        <v>56</v>
      </c>
      <c r="B59" s="23" t="s">
        <v>155</v>
      </c>
      <c r="C59" s="19" t="s">
        <v>132</v>
      </c>
      <c r="D59" s="19" t="s">
        <v>133</v>
      </c>
      <c r="E59" s="24"/>
      <c r="F59" s="21" t="s">
        <v>156</v>
      </c>
      <c r="G59" s="22">
        <v>71</v>
      </c>
      <c r="H59" s="22"/>
      <c r="I59" s="22">
        <f t="shared" si="0"/>
        <v>35.5</v>
      </c>
      <c r="J59" s="22">
        <v>86.41</v>
      </c>
      <c r="K59" s="22">
        <f t="shared" si="1"/>
        <v>43.21</v>
      </c>
      <c r="L59" s="22">
        <f t="shared" si="2"/>
        <v>78.71</v>
      </c>
      <c r="M59" s="17">
        <v>12</v>
      </c>
      <c r="N59" s="1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s="2" customFormat="1" ht="21.75" customHeight="1">
      <c r="A60" s="17">
        <v>57</v>
      </c>
      <c r="B60" s="23" t="s">
        <v>157</v>
      </c>
      <c r="C60" s="19" t="s">
        <v>132</v>
      </c>
      <c r="D60" s="19" t="s">
        <v>133</v>
      </c>
      <c r="E60" s="24"/>
      <c r="F60" s="21" t="s">
        <v>158</v>
      </c>
      <c r="G60" s="22">
        <v>68</v>
      </c>
      <c r="H60" s="22"/>
      <c r="I60" s="22">
        <f t="shared" si="0"/>
        <v>34</v>
      </c>
      <c r="J60" s="22">
        <v>89.07</v>
      </c>
      <c r="K60" s="22">
        <f t="shared" si="1"/>
        <v>44.54</v>
      </c>
      <c r="L60" s="22">
        <f t="shared" si="2"/>
        <v>78.54</v>
      </c>
      <c r="M60" s="17">
        <v>13</v>
      </c>
      <c r="N60" s="1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pans="1:248" s="2" customFormat="1" ht="21.75" customHeight="1">
      <c r="A61" s="17">
        <v>58</v>
      </c>
      <c r="B61" s="23" t="s">
        <v>159</v>
      </c>
      <c r="C61" s="19" t="s">
        <v>132</v>
      </c>
      <c r="D61" s="19" t="s">
        <v>133</v>
      </c>
      <c r="E61" s="24"/>
      <c r="F61" s="21" t="s">
        <v>160</v>
      </c>
      <c r="G61" s="22">
        <v>73</v>
      </c>
      <c r="H61" s="22"/>
      <c r="I61" s="22">
        <f t="shared" si="0"/>
        <v>36.5</v>
      </c>
      <c r="J61" s="22">
        <v>83.71</v>
      </c>
      <c r="K61" s="22">
        <f t="shared" si="1"/>
        <v>41.86</v>
      </c>
      <c r="L61" s="22">
        <f t="shared" si="2"/>
        <v>78.36</v>
      </c>
      <c r="M61" s="17">
        <v>14</v>
      </c>
      <c r="N61" s="1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s="2" customFormat="1" ht="21.75" customHeight="1">
      <c r="A62" s="17">
        <v>59</v>
      </c>
      <c r="B62" s="23" t="s">
        <v>161</v>
      </c>
      <c r="C62" s="19" t="s">
        <v>132</v>
      </c>
      <c r="D62" s="19" t="s">
        <v>133</v>
      </c>
      <c r="E62" s="24"/>
      <c r="F62" s="21" t="s">
        <v>162</v>
      </c>
      <c r="G62" s="22">
        <v>72</v>
      </c>
      <c r="H62" s="22"/>
      <c r="I62" s="22">
        <f t="shared" si="0"/>
        <v>36</v>
      </c>
      <c r="J62" s="22">
        <v>84.27</v>
      </c>
      <c r="K62" s="22">
        <f t="shared" si="1"/>
        <v>42.14</v>
      </c>
      <c r="L62" s="22">
        <f t="shared" si="2"/>
        <v>78.14</v>
      </c>
      <c r="M62" s="17">
        <v>15</v>
      </c>
      <c r="N62" s="1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s="2" customFormat="1" ht="21.75" customHeight="1">
      <c r="A63" s="17">
        <v>60</v>
      </c>
      <c r="B63" s="23" t="s">
        <v>163</v>
      </c>
      <c r="C63" s="19" t="s">
        <v>132</v>
      </c>
      <c r="D63" s="19" t="s">
        <v>133</v>
      </c>
      <c r="E63" s="25"/>
      <c r="F63" s="21" t="s">
        <v>164</v>
      </c>
      <c r="G63" s="22">
        <v>72</v>
      </c>
      <c r="H63" s="22"/>
      <c r="I63" s="22">
        <f t="shared" si="0"/>
        <v>36</v>
      </c>
      <c r="J63" s="22">
        <v>83.69</v>
      </c>
      <c r="K63" s="22">
        <f t="shared" si="1"/>
        <v>41.85</v>
      </c>
      <c r="L63" s="22">
        <f t="shared" si="2"/>
        <v>77.85</v>
      </c>
      <c r="M63" s="17">
        <v>16</v>
      </c>
      <c r="N63" s="1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s="2" customFormat="1" ht="21.75" customHeight="1">
      <c r="A64" s="17">
        <v>61</v>
      </c>
      <c r="B64" s="23" t="s">
        <v>165</v>
      </c>
      <c r="C64" s="19" t="s">
        <v>166</v>
      </c>
      <c r="D64" s="19" t="s">
        <v>167</v>
      </c>
      <c r="E64" s="20">
        <v>6</v>
      </c>
      <c r="F64" s="21" t="s">
        <v>168</v>
      </c>
      <c r="G64" s="22">
        <v>75</v>
      </c>
      <c r="H64" s="22"/>
      <c r="I64" s="22">
        <f t="shared" si="0"/>
        <v>37.5</v>
      </c>
      <c r="J64" s="22">
        <v>85.79</v>
      </c>
      <c r="K64" s="22">
        <f t="shared" si="1"/>
        <v>42.9</v>
      </c>
      <c r="L64" s="22">
        <f t="shared" si="2"/>
        <v>80.4</v>
      </c>
      <c r="M64" s="17">
        <v>1</v>
      </c>
      <c r="N64" s="1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pans="1:248" s="2" customFormat="1" ht="21.75" customHeight="1">
      <c r="A65" s="17">
        <v>62</v>
      </c>
      <c r="B65" s="23" t="s">
        <v>169</v>
      </c>
      <c r="C65" s="19" t="s">
        <v>166</v>
      </c>
      <c r="D65" s="19" t="s">
        <v>167</v>
      </c>
      <c r="E65" s="25"/>
      <c r="F65" s="21" t="s">
        <v>170</v>
      </c>
      <c r="G65" s="22">
        <v>74</v>
      </c>
      <c r="H65" s="22"/>
      <c r="I65" s="22">
        <f t="shared" si="0"/>
        <v>37</v>
      </c>
      <c r="J65" s="22">
        <v>84.94</v>
      </c>
      <c r="K65" s="22">
        <f t="shared" si="1"/>
        <v>42.47</v>
      </c>
      <c r="L65" s="22">
        <f t="shared" si="2"/>
        <v>79.47</v>
      </c>
      <c r="M65" s="17">
        <v>2</v>
      </c>
      <c r="N65" s="1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1:248" s="2" customFormat="1" ht="21.75" customHeight="1">
      <c r="A66" s="17">
        <v>63</v>
      </c>
      <c r="B66" s="23" t="s">
        <v>171</v>
      </c>
      <c r="C66" s="19" t="s">
        <v>166</v>
      </c>
      <c r="D66" s="19" t="s">
        <v>167</v>
      </c>
      <c r="E66" s="20">
        <v>6</v>
      </c>
      <c r="F66" s="21" t="s">
        <v>172</v>
      </c>
      <c r="G66" s="22">
        <v>70</v>
      </c>
      <c r="H66" s="22"/>
      <c r="I66" s="22">
        <f t="shared" si="0"/>
        <v>35</v>
      </c>
      <c r="J66" s="22">
        <v>85</v>
      </c>
      <c r="K66" s="22">
        <f t="shared" si="1"/>
        <v>42.5</v>
      </c>
      <c r="L66" s="22">
        <f t="shared" si="2"/>
        <v>77.5</v>
      </c>
      <c r="M66" s="17">
        <v>3</v>
      </c>
      <c r="N66" s="1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1:248" s="2" customFormat="1" ht="21.75" customHeight="1">
      <c r="A67" s="17">
        <v>64</v>
      </c>
      <c r="B67" s="23" t="s">
        <v>173</v>
      </c>
      <c r="C67" s="19" t="s">
        <v>166</v>
      </c>
      <c r="D67" s="19" t="s">
        <v>167</v>
      </c>
      <c r="E67" s="24"/>
      <c r="F67" s="21" t="s">
        <v>174</v>
      </c>
      <c r="G67" s="22">
        <v>71</v>
      </c>
      <c r="H67" s="22"/>
      <c r="I67" s="22">
        <f t="shared" si="0"/>
        <v>35.5</v>
      </c>
      <c r="J67" s="22">
        <v>83.9</v>
      </c>
      <c r="K67" s="22">
        <f t="shared" si="1"/>
        <v>41.95</v>
      </c>
      <c r="L67" s="22">
        <f t="shared" si="2"/>
        <v>77.45</v>
      </c>
      <c r="M67" s="17">
        <v>4</v>
      </c>
      <c r="N67" s="1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1:248" s="2" customFormat="1" ht="21.75" customHeight="1">
      <c r="A68" s="17">
        <v>65</v>
      </c>
      <c r="B68" s="23" t="s">
        <v>175</v>
      </c>
      <c r="C68" s="19" t="s">
        <v>166</v>
      </c>
      <c r="D68" s="19" t="s">
        <v>167</v>
      </c>
      <c r="E68" s="24"/>
      <c r="F68" s="21" t="s">
        <v>176</v>
      </c>
      <c r="G68" s="22">
        <v>69</v>
      </c>
      <c r="H68" s="22"/>
      <c r="I68" s="22">
        <f aca="true" t="shared" si="3" ref="I68:I101">(G68+H68)*0.5</f>
        <v>34.5</v>
      </c>
      <c r="J68" s="22">
        <v>84.77</v>
      </c>
      <c r="K68" s="22">
        <f aca="true" t="shared" si="4" ref="K68:K101">J68*0.5</f>
        <v>42.39</v>
      </c>
      <c r="L68" s="22">
        <f aca="true" t="shared" si="5" ref="L68:L101">I68+K68</f>
        <v>76.89</v>
      </c>
      <c r="M68" s="17">
        <v>5</v>
      </c>
      <c r="N68" s="1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1:248" s="2" customFormat="1" ht="21.75" customHeight="1">
      <c r="A69" s="17">
        <v>66</v>
      </c>
      <c r="B69" s="23" t="s">
        <v>177</v>
      </c>
      <c r="C69" s="19" t="s">
        <v>166</v>
      </c>
      <c r="D69" s="19" t="s">
        <v>167</v>
      </c>
      <c r="E69" s="25"/>
      <c r="F69" s="21" t="s">
        <v>178</v>
      </c>
      <c r="G69" s="22">
        <v>69</v>
      </c>
      <c r="H69" s="22"/>
      <c r="I69" s="22">
        <f t="shared" si="3"/>
        <v>34.5</v>
      </c>
      <c r="J69" s="22">
        <v>83.92</v>
      </c>
      <c r="K69" s="22">
        <f t="shared" si="4"/>
        <v>41.96</v>
      </c>
      <c r="L69" s="22">
        <f t="shared" si="5"/>
        <v>76.46</v>
      </c>
      <c r="M69" s="17">
        <v>6</v>
      </c>
      <c r="N69" s="1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1:248" s="2" customFormat="1" ht="21.75" customHeight="1">
      <c r="A70" s="17">
        <v>67</v>
      </c>
      <c r="B70" s="23" t="s">
        <v>179</v>
      </c>
      <c r="C70" s="19" t="s">
        <v>180</v>
      </c>
      <c r="D70" s="19" t="s">
        <v>181</v>
      </c>
      <c r="E70" s="20">
        <v>16</v>
      </c>
      <c r="F70" s="21" t="s">
        <v>182</v>
      </c>
      <c r="G70" s="22">
        <v>81</v>
      </c>
      <c r="H70" s="22"/>
      <c r="I70" s="22">
        <f t="shared" si="3"/>
        <v>40.5</v>
      </c>
      <c r="J70" s="22">
        <v>83.05</v>
      </c>
      <c r="K70" s="22">
        <f t="shared" si="4"/>
        <v>41.53</v>
      </c>
      <c r="L70" s="22">
        <f t="shared" si="5"/>
        <v>82.03</v>
      </c>
      <c r="M70" s="17">
        <v>1</v>
      </c>
      <c r="N70" s="1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1:248" s="2" customFormat="1" ht="21.75" customHeight="1">
      <c r="A71" s="17">
        <v>68</v>
      </c>
      <c r="B71" s="23" t="s">
        <v>183</v>
      </c>
      <c r="C71" s="19" t="s">
        <v>180</v>
      </c>
      <c r="D71" s="19" t="s">
        <v>181</v>
      </c>
      <c r="E71" s="24"/>
      <c r="F71" s="21" t="s">
        <v>184</v>
      </c>
      <c r="G71" s="22">
        <v>76</v>
      </c>
      <c r="H71" s="22"/>
      <c r="I71" s="22">
        <f t="shared" si="3"/>
        <v>38</v>
      </c>
      <c r="J71" s="22">
        <v>87.51</v>
      </c>
      <c r="K71" s="22">
        <f t="shared" si="4"/>
        <v>43.76</v>
      </c>
      <c r="L71" s="22">
        <f t="shared" si="5"/>
        <v>81.76</v>
      </c>
      <c r="M71" s="17">
        <v>2</v>
      </c>
      <c r="N71" s="1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1:248" s="2" customFormat="1" ht="21.75" customHeight="1">
      <c r="A72" s="17">
        <v>69</v>
      </c>
      <c r="B72" s="23" t="s">
        <v>185</v>
      </c>
      <c r="C72" s="19" t="s">
        <v>180</v>
      </c>
      <c r="D72" s="19" t="s">
        <v>181</v>
      </c>
      <c r="E72" s="24"/>
      <c r="F72" s="21" t="s">
        <v>186</v>
      </c>
      <c r="G72" s="22">
        <v>77</v>
      </c>
      <c r="H72" s="22"/>
      <c r="I72" s="22">
        <f t="shared" si="3"/>
        <v>38.5</v>
      </c>
      <c r="J72" s="22">
        <v>84.7</v>
      </c>
      <c r="K72" s="22">
        <f t="shared" si="4"/>
        <v>42.35</v>
      </c>
      <c r="L72" s="22">
        <f t="shared" si="5"/>
        <v>80.85</v>
      </c>
      <c r="M72" s="17">
        <v>3</v>
      </c>
      <c r="N72" s="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</row>
    <row r="73" spans="1:248" s="2" customFormat="1" ht="21.75" customHeight="1">
      <c r="A73" s="17">
        <v>70</v>
      </c>
      <c r="B73" s="23" t="s">
        <v>187</v>
      </c>
      <c r="C73" s="19" t="s">
        <v>180</v>
      </c>
      <c r="D73" s="19" t="s">
        <v>181</v>
      </c>
      <c r="E73" s="24"/>
      <c r="F73" s="21" t="s">
        <v>188</v>
      </c>
      <c r="G73" s="22">
        <v>75</v>
      </c>
      <c r="H73" s="22"/>
      <c r="I73" s="22">
        <f t="shared" si="3"/>
        <v>37.5</v>
      </c>
      <c r="J73" s="22">
        <v>84.22</v>
      </c>
      <c r="K73" s="22">
        <f t="shared" si="4"/>
        <v>42.11</v>
      </c>
      <c r="L73" s="22">
        <f t="shared" si="5"/>
        <v>79.61</v>
      </c>
      <c r="M73" s="17">
        <v>4</v>
      </c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</row>
    <row r="74" spans="1:248" s="2" customFormat="1" ht="21.75" customHeight="1">
      <c r="A74" s="17">
        <v>71</v>
      </c>
      <c r="B74" s="23" t="s">
        <v>189</v>
      </c>
      <c r="C74" s="19" t="s">
        <v>180</v>
      </c>
      <c r="D74" s="19" t="s">
        <v>181</v>
      </c>
      <c r="E74" s="24"/>
      <c r="F74" s="21" t="s">
        <v>190</v>
      </c>
      <c r="G74" s="22">
        <v>70</v>
      </c>
      <c r="H74" s="22"/>
      <c r="I74" s="22">
        <f t="shared" si="3"/>
        <v>35</v>
      </c>
      <c r="J74" s="22">
        <v>87.97</v>
      </c>
      <c r="K74" s="22">
        <f t="shared" si="4"/>
        <v>43.99</v>
      </c>
      <c r="L74" s="22">
        <f t="shared" si="5"/>
        <v>78.99</v>
      </c>
      <c r="M74" s="17">
        <v>5</v>
      </c>
      <c r="N74" s="1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1:248" s="2" customFormat="1" ht="21.75" customHeight="1">
      <c r="A75" s="17">
        <v>72</v>
      </c>
      <c r="B75" s="23" t="s">
        <v>191</v>
      </c>
      <c r="C75" s="19" t="s">
        <v>180</v>
      </c>
      <c r="D75" s="19" t="s">
        <v>181</v>
      </c>
      <c r="E75" s="24"/>
      <c r="F75" s="21" t="s">
        <v>192</v>
      </c>
      <c r="G75" s="22">
        <v>78</v>
      </c>
      <c r="H75" s="22"/>
      <c r="I75" s="22">
        <f t="shared" si="3"/>
        <v>39</v>
      </c>
      <c r="J75" s="22">
        <v>79</v>
      </c>
      <c r="K75" s="22">
        <f t="shared" si="4"/>
        <v>39.5</v>
      </c>
      <c r="L75" s="22">
        <f t="shared" si="5"/>
        <v>78.5</v>
      </c>
      <c r="M75" s="17">
        <v>6</v>
      </c>
      <c r="N75" s="1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1:248" s="2" customFormat="1" ht="21.75" customHeight="1">
      <c r="A76" s="17">
        <v>73</v>
      </c>
      <c r="B76" s="23" t="s">
        <v>193</v>
      </c>
      <c r="C76" s="19" t="s">
        <v>180</v>
      </c>
      <c r="D76" s="19" t="s">
        <v>181</v>
      </c>
      <c r="E76" s="24"/>
      <c r="F76" s="21" t="s">
        <v>194</v>
      </c>
      <c r="G76" s="22">
        <v>72</v>
      </c>
      <c r="H76" s="22"/>
      <c r="I76" s="22">
        <f t="shared" si="3"/>
        <v>36</v>
      </c>
      <c r="J76" s="22">
        <v>84.57</v>
      </c>
      <c r="K76" s="22">
        <f t="shared" si="4"/>
        <v>42.29</v>
      </c>
      <c r="L76" s="22">
        <f t="shared" si="5"/>
        <v>78.29</v>
      </c>
      <c r="M76" s="17">
        <v>7</v>
      </c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1:248" s="2" customFormat="1" ht="21.75" customHeight="1">
      <c r="A77" s="17">
        <v>74</v>
      </c>
      <c r="B77" s="23" t="s">
        <v>195</v>
      </c>
      <c r="C77" s="19" t="s">
        <v>180</v>
      </c>
      <c r="D77" s="19" t="s">
        <v>181</v>
      </c>
      <c r="E77" s="24"/>
      <c r="F77" s="21" t="s">
        <v>196</v>
      </c>
      <c r="G77" s="22">
        <v>70</v>
      </c>
      <c r="H77" s="22"/>
      <c r="I77" s="22">
        <f t="shared" si="3"/>
        <v>35</v>
      </c>
      <c r="J77" s="22">
        <v>85.68</v>
      </c>
      <c r="K77" s="22">
        <f t="shared" si="4"/>
        <v>42.84</v>
      </c>
      <c r="L77" s="22">
        <f t="shared" si="5"/>
        <v>77.84</v>
      </c>
      <c r="M77" s="17">
        <v>8</v>
      </c>
      <c r="N77" s="1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1:248" s="2" customFormat="1" ht="21.75" customHeight="1">
      <c r="A78" s="17">
        <v>75</v>
      </c>
      <c r="B78" s="23" t="s">
        <v>197</v>
      </c>
      <c r="C78" s="19" t="s">
        <v>180</v>
      </c>
      <c r="D78" s="19" t="s">
        <v>181</v>
      </c>
      <c r="E78" s="24"/>
      <c r="F78" s="21" t="s">
        <v>198</v>
      </c>
      <c r="G78" s="22">
        <v>69</v>
      </c>
      <c r="H78" s="22"/>
      <c r="I78" s="22">
        <f t="shared" si="3"/>
        <v>34.5</v>
      </c>
      <c r="J78" s="22">
        <v>85.55</v>
      </c>
      <c r="K78" s="22">
        <f t="shared" si="4"/>
        <v>42.78</v>
      </c>
      <c r="L78" s="22">
        <f t="shared" si="5"/>
        <v>77.28</v>
      </c>
      <c r="M78" s="17">
        <v>9</v>
      </c>
      <c r="N78" s="1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 s="2" customFormat="1" ht="21.75" customHeight="1">
      <c r="A79" s="17">
        <v>76</v>
      </c>
      <c r="B79" s="23" t="s">
        <v>199</v>
      </c>
      <c r="C79" s="19" t="s">
        <v>180</v>
      </c>
      <c r="D79" s="19" t="s">
        <v>181</v>
      </c>
      <c r="E79" s="24"/>
      <c r="F79" s="21" t="s">
        <v>200</v>
      </c>
      <c r="G79" s="22">
        <v>71</v>
      </c>
      <c r="H79" s="22"/>
      <c r="I79" s="22">
        <f t="shared" si="3"/>
        <v>35.5</v>
      </c>
      <c r="J79" s="22">
        <v>83.52</v>
      </c>
      <c r="K79" s="22">
        <f t="shared" si="4"/>
        <v>41.76</v>
      </c>
      <c r="L79" s="22">
        <f t="shared" si="5"/>
        <v>77.26</v>
      </c>
      <c r="M79" s="17">
        <v>10</v>
      </c>
      <c r="N79" s="1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 s="2" customFormat="1" ht="21.75" customHeight="1">
      <c r="A80" s="17">
        <v>77</v>
      </c>
      <c r="B80" s="23" t="s">
        <v>201</v>
      </c>
      <c r="C80" s="19" t="s">
        <v>180</v>
      </c>
      <c r="D80" s="19" t="s">
        <v>181</v>
      </c>
      <c r="E80" s="24"/>
      <c r="F80" s="21" t="s">
        <v>202</v>
      </c>
      <c r="G80" s="22">
        <v>71</v>
      </c>
      <c r="H80" s="22"/>
      <c r="I80" s="22">
        <f t="shared" si="3"/>
        <v>35.5</v>
      </c>
      <c r="J80" s="22">
        <v>83.11</v>
      </c>
      <c r="K80" s="22">
        <f t="shared" si="4"/>
        <v>41.56</v>
      </c>
      <c r="L80" s="22">
        <f t="shared" si="5"/>
        <v>77.06</v>
      </c>
      <c r="M80" s="17">
        <v>11</v>
      </c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s="2" customFormat="1" ht="21.75" customHeight="1">
      <c r="A81" s="17">
        <v>78</v>
      </c>
      <c r="B81" s="23" t="s">
        <v>203</v>
      </c>
      <c r="C81" s="19" t="s">
        <v>180</v>
      </c>
      <c r="D81" s="19" t="s">
        <v>181</v>
      </c>
      <c r="E81" s="24"/>
      <c r="F81" s="21" t="s">
        <v>204</v>
      </c>
      <c r="G81" s="22">
        <v>70</v>
      </c>
      <c r="H81" s="22"/>
      <c r="I81" s="22">
        <f t="shared" si="3"/>
        <v>35</v>
      </c>
      <c r="J81" s="22">
        <v>84.06</v>
      </c>
      <c r="K81" s="22">
        <f t="shared" si="4"/>
        <v>42.03</v>
      </c>
      <c r="L81" s="22">
        <f t="shared" si="5"/>
        <v>77.03</v>
      </c>
      <c r="M81" s="17">
        <v>12</v>
      </c>
      <c r="N81" s="1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 s="2" customFormat="1" ht="21.75" customHeight="1">
      <c r="A82" s="17">
        <v>79</v>
      </c>
      <c r="B82" s="23" t="s">
        <v>205</v>
      </c>
      <c r="C82" s="19" t="s">
        <v>180</v>
      </c>
      <c r="D82" s="19" t="s">
        <v>181</v>
      </c>
      <c r="E82" s="24"/>
      <c r="F82" s="21" t="s">
        <v>206</v>
      </c>
      <c r="G82" s="22">
        <v>68</v>
      </c>
      <c r="H82" s="22"/>
      <c r="I82" s="22">
        <f t="shared" si="3"/>
        <v>34</v>
      </c>
      <c r="J82" s="22">
        <v>86.05</v>
      </c>
      <c r="K82" s="22">
        <f t="shared" si="4"/>
        <v>43.03</v>
      </c>
      <c r="L82" s="22">
        <f t="shared" si="5"/>
        <v>77.03</v>
      </c>
      <c r="M82" s="17">
        <v>13</v>
      </c>
      <c r="N82" s="1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 s="2" customFormat="1" ht="21.75" customHeight="1">
      <c r="A83" s="17">
        <v>80</v>
      </c>
      <c r="B83" s="23" t="s">
        <v>207</v>
      </c>
      <c r="C83" s="19" t="s">
        <v>180</v>
      </c>
      <c r="D83" s="19" t="s">
        <v>181</v>
      </c>
      <c r="E83" s="24"/>
      <c r="F83" s="21" t="s">
        <v>208</v>
      </c>
      <c r="G83" s="22">
        <v>69</v>
      </c>
      <c r="H83" s="22"/>
      <c r="I83" s="22">
        <f t="shared" si="3"/>
        <v>34.5</v>
      </c>
      <c r="J83" s="22">
        <v>84.81</v>
      </c>
      <c r="K83" s="22">
        <f t="shared" si="4"/>
        <v>42.41</v>
      </c>
      <c r="L83" s="22">
        <f t="shared" si="5"/>
        <v>76.91</v>
      </c>
      <c r="M83" s="17">
        <v>14</v>
      </c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s="2" customFormat="1" ht="21.75" customHeight="1">
      <c r="A84" s="17">
        <v>81</v>
      </c>
      <c r="B84" s="23" t="s">
        <v>209</v>
      </c>
      <c r="C84" s="19" t="s">
        <v>180</v>
      </c>
      <c r="D84" s="19" t="s">
        <v>181</v>
      </c>
      <c r="E84" s="24"/>
      <c r="F84" s="21" t="s">
        <v>210</v>
      </c>
      <c r="G84" s="22">
        <v>70</v>
      </c>
      <c r="H84" s="22"/>
      <c r="I84" s="22">
        <f t="shared" si="3"/>
        <v>35</v>
      </c>
      <c r="J84" s="22">
        <v>83.61</v>
      </c>
      <c r="K84" s="22">
        <f t="shared" si="4"/>
        <v>41.81</v>
      </c>
      <c r="L84" s="22">
        <f t="shared" si="5"/>
        <v>76.81</v>
      </c>
      <c r="M84" s="17">
        <v>15</v>
      </c>
      <c r="N84" s="1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 s="2" customFormat="1" ht="21.75" customHeight="1">
      <c r="A85" s="17">
        <v>82</v>
      </c>
      <c r="B85" s="23" t="s">
        <v>211</v>
      </c>
      <c r="C85" s="19" t="s">
        <v>180</v>
      </c>
      <c r="D85" s="19" t="s">
        <v>181</v>
      </c>
      <c r="E85" s="25"/>
      <c r="F85" s="21" t="s">
        <v>212</v>
      </c>
      <c r="G85" s="22">
        <v>71</v>
      </c>
      <c r="H85" s="22"/>
      <c r="I85" s="22">
        <f t="shared" si="3"/>
        <v>35.5</v>
      </c>
      <c r="J85" s="22">
        <v>82.23</v>
      </c>
      <c r="K85" s="22">
        <f t="shared" si="4"/>
        <v>41.12</v>
      </c>
      <c r="L85" s="22">
        <f t="shared" si="5"/>
        <v>76.62</v>
      </c>
      <c r="M85" s="17">
        <v>16</v>
      </c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 s="2" customFormat="1" ht="21.75" customHeight="1">
      <c r="A86" s="17">
        <v>83</v>
      </c>
      <c r="B86" s="23" t="s">
        <v>213</v>
      </c>
      <c r="C86" s="19" t="s">
        <v>214</v>
      </c>
      <c r="D86" s="19" t="s">
        <v>215</v>
      </c>
      <c r="E86" s="19">
        <v>4</v>
      </c>
      <c r="F86" s="21" t="s">
        <v>216</v>
      </c>
      <c r="G86" s="22">
        <v>62</v>
      </c>
      <c r="H86" s="22">
        <v>17</v>
      </c>
      <c r="I86" s="22">
        <f t="shared" si="3"/>
        <v>39.5</v>
      </c>
      <c r="J86" s="22">
        <v>80.81</v>
      </c>
      <c r="K86" s="22">
        <f t="shared" si="4"/>
        <v>40.41</v>
      </c>
      <c r="L86" s="22">
        <f t="shared" si="5"/>
        <v>79.91</v>
      </c>
      <c r="M86" s="17">
        <v>1</v>
      </c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s="2" customFormat="1" ht="21.75" customHeight="1">
      <c r="A87" s="17">
        <v>84</v>
      </c>
      <c r="B87" s="23" t="s">
        <v>217</v>
      </c>
      <c r="C87" s="19" t="s">
        <v>214</v>
      </c>
      <c r="D87" s="19" t="s">
        <v>215</v>
      </c>
      <c r="E87" s="20">
        <v>4</v>
      </c>
      <c r="F87" s="21" t="s">
        <v>218</v>
      </c>
      <c r="G87" s="22">
        <v>64</v>
      </c>
      <c r="H87" s="22"/>
      <c r="I87" s="22">
        <f t="shared" si="3"/>
        <v>32</v>
      </c>
      <c r="J87" s="22">
        <v>85.43</v>
      </c>
      <c r="K87" s="22">
        <f t="shared" si="4"/>
        <v>42.72</v>
      </c>
      <c r="L87" s="22">
        <f t="shared" si="5"/>
        <v>74.72</v>
      </c>
      <c r="M87" s="17">
        <v>2</v>
      </c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 s="2" customFormat="1" ht="21.75" customHeight="1">
      <c r="A88" s="17">
        <v>85</v>
      </c>
      <c r="B88" s="23" t="s">
        <v>219</v>
      </c>
      <c r="C88" s="19" t="s">
        <v>214</v>
      </c>
      <c r="D88" s="19" t="s">
        <v>215</v>
      </c>
      <c r="E88" s="24"/>
      <c r="F88" s="21" t="s">
        <v>220</v>
      </c>
      <c r="G88" s="22">
        <v>63</v>
      </c>
      <c r="H88" s="22"/>
      <c r="I88" s="22">
        <f t="shared" si="3"/>
        <v>31.5</v>
      </c>
      <c r="J88" s="22">
        <v>85.2</v>
      </c>
      <c r="K88" s="22">
        <f t="shared" si="4"/>
        <v>42.6</v>
      </c>
      <c r="L88" s="22">
        <f t="shared" si="5"/>
        <v>74.1</v>
      </c>
      <c r="M88" s="17">
        <v>3</v>
      </c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 s="2" customFormat="1" ht="21.75" customHeight="1">
      <c r="A89" s="17">
        <v>86</v>
      </c>
      <c r="B89" s="23" t="s">
        <v>221</v>
      </c>
      <c r="C89" s="19" t="s">
        <v>214</v>
      </c>
      <c r="D89" s="19" t="s">
        <v>215</v>
      </c>
      <c r="E89" s="25"/>
      <c r="F89" s="21" t="s">
        <v>222</v>
      </c>
      <c r="G89" s="22">
        <v>58</v>
      </c>
      <c r="H89" s="22"/>
      <c r="I89" s="22">
        <f t="shared" si="3"/>
        <v>29</v>
      </c>
      <c r="J89" s="22">
        <v>84.93</v>
      </c>
      <c r="K89" s="22">
        <f t="shared" si="4"/>
        <v>42.47</v>
      </c>
      <c r="L89" s="22">
        <f t="shared" si="5"/>
        <v>71.47</v>
      </c>
      <c r="M89" s="17">
        <v>4</v>
      </c>
      <c r="N89" s="1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 s="2" customFormat="1" ht="21.75" customHeight="1">
      <c r="A90" s="17">
        <v>87</v>
      </c>
      <c r="B90" s="23" t="s">
        <v>223</v>
      </c>
      <c r="C90" s="19" t="s">
        <v>224</v>
      </c>
      <c r="D90" s="19" t="s">
        <v>225</v>
      </c>
      <c r="E90" s="20">
        <v>3</v>
      </c>
      <c r="F90" s="21" t="s">
        <v>226</v>
      </c>
      <c r="G90" s="22">
        <v>73</v>
      </c>
      <c r="H90" s="22"/>
      <c r="I90" s="22">
        <f t="shared" si="3"/>
        <v>36.5</v>
      </c>
      <c r="J90" s="22">
        <v>84.58</v>
      </c>
      <c r="K90" s="22">
        <f t="shared" si="4"/>
        <v>42.29</v>
      </c>
      <c r="L90" s="22">
        <f t="shared" si="5"/>
        <v>78.79</v>
      </c>
      <c r="M90" s="17">
        <v>1</v>
      </c>
      <c r="N90" s="1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 s="2" customFormat="1" ht="21.75" customHeight="1">
      <c r="A91" s="17">
        <v>88</v>
      </c>
      <c r="B91" s="23" t="s">
        <v>227</v>
      </c>
      <c r="C91" s="19" t="s">
        <v>224</v>
      </c>
      <c r="D91" s="19" t="s">
        <v>225</v>
      </c>
      <c r="E91" s="24"/>
      <c r="F91" s="21" t="s">
        <v>228</v>
      </c>
      <c r="G91" s="22">
        <v>70</v>
      </c>
      <c r="H91" s="22"/>
      <c r="I91" s="22">
        <f t="shared" si="3"/>
        <v>35</v>
      </c>
      <c r="J91" s="22">
        <v>87.01</v>
      </c>
      <c r="K91" s="22">
        <f t="shared" si="4"/>
        <v>43.51</v>
      </c>
      <c r="L91" s="22">
        <f t="shared" si="5"/>
        <v>78.51</v>
      </c>
      <c r="M91" s="17">
        <v>2</v>
      </c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 s="2" customFormat="1" ht="21.75" customHeight="1">
      <c r="A92" s="17">
        <v>89</v>
      </c>
      <c r="B92" s="23" t="s">
        <v>229</v>
      </c>
      <c r="C92" s="19" t="s">
        <v>224</v>
      </c>
      <c r="D92" s="19" t="s">
        <v>225</v>
      </c>
      <c r="E92" s="25"/>
      <c r="F92" s="21" t="s">
        <v>230</v>
      </c>
      <c r="G92" s="22">
        <v>71</v>
      </c>
      <c r="H92" s="22"/>
      <c r="I92" s="22">
        <f t="shared" si="3"/>
        <v>35.5</v>
      </c>
      <c r="J92" s="22">
        <v>85.22</v>
      </c>
      <c r="K92" s="22">
        <f t="shared" si="4"/>
        <v>42.61</v>
      </c>
      <c r="L92" s="22">
        <f t="shared" si="5"/>
        <v>78.11</v>
      </c>
      <c r="M92" s="17">
        <v>3</v>
      </c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s="2" customFormat="1" ht="21.75" customHeight="1">
      <c r="A93" s="17">
        <v>90</v>
      </c>
      <c r="B93" s="23" t="s">
        <v>231</v>
      </c>
      <c r="C93" s="19" t="s">
        <v>232</v>
      </c>
      <c r="D93" s="19" t="s">
        <v>233</v>
      </c>
      <c r="E93" s="20">
        <v>6</v>
      </c>
      <c r="F93" s="21" t="s">
        <v>234</v>
      </c>
      <c r="G93" s="22">
        <v>73</v>
      </c>
      <c r="H93" s="22"/>
      <c r="I93" s="22">
        <f t="shared" si="3"/>
        <v>36.5</v>
      </c>
      <c r="J93" s="22">
        <v>86.52</v>
      </c>
      <c r="K93" s="22">
        <f t="shared" si="4"/>
        <v>43.26</v>
      </c>
      <c r="L93" s="22">
        <f t="shared" si="5"/>
        <v>79.76</v>
      </c>
      <c r="M93" s="17">
        <v>1</v>
      </c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 s="2" customFormat="1" ht="21.75" customHeight="1">
      <c r="A94" s="17">
        <v>91</v>
      </c>
      <c r="B94" s="23" t="s">
        <v>235</v>
      </c>
      <c r="C94" s="19" t="s">
        <v>232</v>
      </c>
      <c r="D94" s="19" t="s">
        <v>233</v>
      </c>
      <c r="E94" s="24"/>
      <c r="F94" s="21" t="s">
        <v>236</v>
      </c>
      <c r="G94" s="22">
        <v>75</v>
      </c>
      <c r="H94" s="22"/>
      <c r="I94" s="22">
        <f t="shared" si="3"/>
        <v>37.5</v>
      </c>
      <c r="J94" s="22">
        <v>83.79</v>
      </c>
      <c r="K94" s="22">
        <f t="shared" si="4"/>
        <v>41.9</v>
      </c>
      <c r="L94" s="22">
        <f t="shared" si="5"/>
        <v>79.4</v>
      </c>
      <c r="M94" s="17">
        <v>2</v>
      </c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 s="2" customFormat="1" ht="21.75" customHeight="1">
      <c r="A95" s="17">
        <v>92</v>
      </c>
      <c r="B95" s="23" t="s">
        <v>237</v>
      </c>
      <c r="C95" s="19" t="s">
        <v>232</v>
      </c>
      <c r="D95" s="19" t="s">
        <v>233</v>
      </c>
      <c r="E95" s="24"/>
      <c r="F95" s="21" t="s">
        <v>238</v>
      </c>
      <c r="G95" s="22">
        <v>73</v>
      </c>
      <c r="H95" s="22"/>
      <c r="I95" s="22">
        <f t="shared" si="3"/>
        <v>36.5</v>
      </c>
      <c r="J95" s="22">
        <v>84.2</v>
      </c>
      <c r="K95" s="22">
        <f t="shared" si="4"/>
        <v>42.1</v>
      </c>
      <c r="L95" s="22">
        <f t="shared" si="5"/>
        <v>78.6</v>
      </c>
      <c r="M95" s="17">
        <v>3</v>
      </c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 s="2" customFormat="1" ht="21.75" customHeight="1">
      <c r="A96" s="17">
        <v>93</v>
      </c>
      <c r="B96" s="23" t="s">
        <v>239</v>
      </c>
      <c r="C96" s="19" t="s">
        <v>232</v>
      </c>
      <c r="D96" s="19" t="s">
        <v>233</v>
      </c>
      <c r="E96" s="24"/>
      <c r="F96" s="21" t="s">
        <v>240</v>
      </c>
      <c r="G96" s="22">
        <v>69</v>
      </c>
      <c r="H96" s="22"/>
      <c r="I96" s="22">
        <f t="shared" si="3"/>
        <v>34.5</v>
      </c>
      <c r="J96" s="22">
        <v>85.39</v>
      </c>
      <c r="K96" s="22">
        <f t="shared" si="4"/>
        <v>42.7</v>
      </c>
      <c r="L96" s="22">
        <f t="shared" si="5"/>
        <v>77.2</v>
      </c>
      <c r="M96" s="17">
        <v>4</v>
      </c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s="2" customFormat="1" ht="21.75" customHeight="1">
      <c r="A97" s="17">
        <v>94</v>
      </c>
      <c r="B97" s="23" t="s">
        <v>241</v>
      </c>
      <c r="C97" s="19" t="s">
        <v>232</v>
      </c>
      <c r="D97" s="19" t="s">
        <v>233</v>
      </c>
      <c r="E97" s="24"/>
      <c r="F97" s="21" t="s">
        <v>242</v>
      </c>
      <c r="G97" s="22">
        <v>62</v>
      </c>
      <c r="H97" s="22"/>
      <c r="I97" s="22">
        <f t="shared" si="3"/>
        <v>31</v>
      </c>
      <c r="J97" s="22">
        <v>87.92</v>
      </c>
      <c r="K97" s="22">
        <f t="shared" si="4"/>
        <v>43.96</v>
      </c>
      <c r="L97" s="22">
        <f t="shared" si="5"/>
        <v>74.96</v>
      </c>
      <c r="M97" s="17">
        <v>5</v>
      </c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s="2" customFormat="1" ht="21.75" customHeight="1">
      <c r="A98" s="17">
        <v>95</v>
      </c>
      <c r="B98" s="23" t="s">
        <v>243</v>
      </c>
      <c r="C98" s="19" t="s">
        <v>232</v>
      </c>
      <c r="D98" s="19" t="s">
        <v>233</v>
      </c>
      <c r="E98" s="25"/>
      <c r="F98" s="21" t="s">
        <v>244</v>
      </c>
      <c r="G98" s="22">
        <v>64</v>
      </c>
      <c r="H98" s="22"/>
      <c r="I98" s="22">
        <f t="shared" si="3"/>
        <v>32</v>
      </c>
      <c r="J98" s="22">
        <v>85.75</v>
      </c>
      <c r="K98" s="22">
        <f t="shared" si="4"/>
        <v>42.88</v>
      </c>
      <c r="L98" s="22">
        <f t="shared" si="5"/>
        <v>74.88</v>
      </c>
      <c r="M98" s="17">
        <v>6</v>
      </c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 s="2" customFormat="1" ht="21.75" customHeight="1">
      <c r="A99" s="17">
        <v>96</v>
      </c>
      <c r="B99" s="23" t="s">
        <v>245</v>
      </c>
      <c r="C99" s="19" t="s">
        <v>246</v>
      </c>
      <c r="D99" s="19" t="s">
        <v>247</v>
      </c>
      <c r="E99" s="20">
        <v>3</v>
      </c>
      <c r="F99" s="21" t="s">
        <v>248</v>
      </c>
      <c r="G99" s="22">
        <v>68</v>
      </c>
      <c r="H99" s="22"/>
      <c r="I99" s="22">
        <f t="shared" si="3"/>
        <v>34</v>
      </c>
      <c r="J99" s="22">
        <v>86.61</v>
      </c>
      <c r="K99" s="22">
        <f t="shared" si="4"/>
        <v>43.31</v>
      </c>
      <c r="L99" s="22">
        <f t="shared" si="5"/>
        <v>77.31</v>
      </c>
      <c r="M99" s="17">
        <v>1</v>
      </c>
      <c r="N99" s="1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 s="2" customFormat="1" ht="21.75" customHeight="1">
      <c r="A100" s="17">
        <v>97</v>
      </c>
      <c r="B100" s="23" t="s">
        <v>249</v>
      </c>
      <c r="C100" s="19" t="s">
        <v>246</v>
      </c>
      <c r="D100" s="19" t="s">
        <v>247</v>
      </c>
      <c r="E100" s="24"/>
      <c r="F100" s="21" t="s">
        <v>250</v>
      </c>
      <c r="G100" s="22">
        <v>63</v>
      </c>
      <c r="H100" s="22"/>
      <c r="I100" s="22">
        <f t="shared" si="3"/>
        <v>31.5</v>
      </c>
      <c r="J100" s="22">
        <v>83.81</v>
      </c>
      <c r="K100" s="22">
        <f t="shared" si="4"/>
        <v>41.91</v>
      </c>
      <c r="L100" s="22">
        <f t="shared" si="5"/>
        <v>73.41</v>
      </c>
      <c r="M100" s="17">
        <v>2</v>
      </c>
      <c r="N100" s="1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 s="2" customFormat="1" ht="21.75" customHeight="1">
      <c r="A101" s="17">
        <v>98</v>
      </c>
      <c r="B101" s="23" t="s">
        <v>251</v>
      </c>
      <c r="C101" s="19" t="s">
        <v>246</v>
      </c>
      <c r="D101" s="19" t="s">
        <v>247</v>
      </c>
      <c r="E101" s="25"/>
      <c r="F101" s="21" t="s">
        <v>252</v>
      </c>
      <c r="G101" s="22">
        <v>61</v>
      </c>
      <c r="H101" s="22"/>
      <c r="I101" s="22">
        <f t="shared" si="3"/>
        <v>30.5</v>
      </c>
      <c r="J101" s="22">
        <v>85.3</v>
      </c>
      <c r="K101" s="22">
        <f t="shared" si="4"/>
        <v>42.65</v>
      </c>
      <c r="L101" s="22">
        <f t="shared" si="5"/>
        <v>73.15</v>
      </c>
      <c r="M101" s="17">
        <v>3</v>
      </c>
      <c r="N101" s="1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</sheetData>
  <sheetProtection password="DDA2" sheet="1" objects="1" formatCells="0" formatColumns="0" formatRows="0" insertColumns="0" insertRows="0" insertHyperlinks="0" deleteColumns="0" deleteRows="0" sort="0"/>
  <autoFilter ref="B3:IN101"/>
  <mergeCells count="26">
    <mergeCell ref="A1:N1"/>
    <mergeCell ref="G2:I2"/>
    <mergeCell ref="J2:K2"/>
    <mergeCell ref="A2:A3"/>
    <mergeCell ref="B2:B3"/>
    <mergeCell ref="C2:C3"/>
    <mergeCell ref="D2:D3"/>
    <mergeCell ref="E2:E3"/>
    <mergeCell ref="E4:E13"/>
    <mergeCell ref="E16:E23"/>
    <mergeCell ref="E24:E25"/>
    <mergeCell ref="E27:E30"/>
    <mergeCell ref="E31:E35"/>
    <mergeCell ref="E36:E43"/>
    <mergeCell ref="E48:E63"/>
    <mergeCell ref="E64:E65"/>
    <mergeCell ref="E66:E69"/>
    <mergeCell ref="E70:E85"/>
    <mergeCell ref="E87:E89"/>
    <mergeCell ref="E90:E92"/>
    <mergeCell ref="E93:E98"/>
    <mergeCell ref="E99:E101"/>
    <mergeCell ref="F2:F3"/>
    <mergeCell ref="L2:L3"/>
    <mergeCell ref="M2:M3"/>
    <mergeCell ref="N2:N3"/>
  </mergeCells>
  <printOptions horizontalCentered="1"/>
  <pageMargins left="0.71" right="0.71" top="0.94" bottom="0.55" header="0.79" footer="0.3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xjghost</cp:lastModifiedBy>
  <cp:lastPrinted>2016-08-02T15:09:10Z</cp:lastPrinted>
  <dcterms:created xsi:type="dcterms:W3CDTF">1996-12-17T01:32:42Z</dcterms:created>
  <dcterms:modified xsi:type="dcterms:W3CDTF">2016-08-08T01:01:05Z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