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95" windowHeight="5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<sst xmlns="http://schemas.openxmlformats.org/spreadsheetml/2006/main" count="184" uniqueCount="122">
  <si>
    <t>序号</t>
  </si>
  <si>
    <t>排名</t>
  </si>
  <si>
    <t>备注</t>
  </si>
  <si>
    <t>抽签
顺序号</t>
  </si>
  <si>
    <t>报考
单位</t>
  </si>
  <si>
    <t>姓 名</t>
  </si>
  <si>
    <t xml:space="preserve"> 性别</t>
  </si>
  <si>
    <t>占60%</t>
  </si>
  <si>
    <t>笔试成绩</t>
  </si>
  <si>
    <t>准考证号</t>
  </si>
  <si>
    <t>面试
总成绩</t>
  </si>
  <si>
    <t>占40％</t>
  </si>
  <si>
    <t>高碧珍</t>
  </si>
  <si>
    <t>蒙仁欢</t>
  </si>
  <si>
    <t>侯敏华</t>
  </si>
  <si>
    <t>蒋冬春</t>
  </si>
  <si>
    <t>刘欢</t>
  </si>
  <si>
    <t>段雪梅</t>
  </si>
  <si>
    <t>乐昌三中（小学部）</t>
  </si>
  <si>
    <t>乐昌三中（中学部）</t>
  </si>
  <si>
    <t>启智学校</t>
  </si>
  <si>
    <t>女</t>
  </si>
  <si>
    <t>谢玉文</t>
  </si>
  <si>
    <t>雷小珍</t>
  </si>
  <si>
    <t>陈瑜</t>
  </si>
  <si>
    <t>罗惠</t>
  </si>
  <si>
    <t>沈文芳</t>
  </si>
  <si>
    <t>李小芳</t>
  </si>
  <si>
    <t>罗芳</t>
  </si>
  <si>
    <t>乐昌市乐城第三小学</t>
  </si>
  <si>
    <t>乐昌市关春中学</t>
  </si>
  <si>
    <t>林先云</t>
  </si>
  <si>
    <t>曾义霞</t>
  </si>
  <si>
    <t>男</t>
  </si>
  <si>
    <t>朱相平</t>
  </si>
  <si>
    <t>乐昌小学</t>
  </si>
  <si>
    <t>邱海英</t>
  </si>
  <si>
    <r>
      <t>2016</t>
    </r>
    <r>
      <rPr>
        <sz val="12"/>
        <rFont val="宋体"/>
        <family val="0"/>
      </rPr>
      <t>.8.1</t>
    </r>
  </si>
  <si>
    <t>笔试
成绩</t>
  </si>
  <si>
    <t>82.85</t>
  </si>
  <si>
    <t>82.40</t>
  </si>
  <si>
    <t>74.00</t>
  </si>
  <si>
    <t>66.90</t>
  </si>
  <si>
    <t>杨敏珍</t>
  </si>
  <si>
    <t>80.00</t>
  </si>
  <si>
    <t>肖娟玉</t>
  </si>
  <si>
    <t>78.45</t>
  </si>
  <si>
    <t>付淑媚</t>
  </si>
  <si>
    <t>许俊娣</t>
  </si>
  <si>
    <t>82.90</t>
  </si>
  <si>
    <t>84.00</t>
  </si>
  <si>
    <t>87.80</t>
  </si>
  <si>
    <t>85.90</t>
  </si>
  <si>
    <t>84.80</t>
  </si>
  <si>
    <t>83.20</t>
  </si>
  <si>
    <t>徐莹</t>
  </si>
  <si>
    <t>81.70</t>
  </si>
  <si>
    <r>
      <t>1－</t>
    </r>
    <r>
      <rPr>
        <b/>
        <sz val="11"/>
        <rFont val="宋体"/>
        <family val="0"/>
      </rPr>
      <t>01</t>
    </r>
  </si>
  <si>
    <r>
      <t>1－</t>
    </r>
    <r>
      <rPr>
        <b/>
        <sz val="11"/>
        <rFont val="宋体"/>
        <family val="0"/>
      </rPr>
      <t>02</t>
    </r>
  </si>
  <si>
    <r>
      <t>1－</t>
    </r>
    <r>
      <rPr>
        <b/>
        <sz val="11"/>
        <rFont val="宋体"/>
        <family val="0"/>
      </rPr>
      <t>04</t>
    </r>
  </si>
  <si>
    <r>
      <t>1－</t>
    </r>
    <r>
      <rPr>
        <b/>
        <sz val="11"/>
        <rFont val="宋体"/>
        <family val="0"/>
      </rPr>
      <t>05</t>
    </r>
  </si>
  <si>
    <t>曾艳香</t>
  </si>
  <si>
    <r>
      <t>1－</t>
    </r>
    <r>
      <rPr>
        <b/>
        <sz val="11"/>
        <rFont val="宋体"/>
        <family val="0"/>
      </rPr>
      <t>06</t>
    </r>
  </si>
  <si>
    <r>
      <t>1－</t>
    </r>
    <r>
      <rPr>
        <b/>
        <sz val="11"/>
        <rFont val="宋体"/>
        <family val="0"/>
      </rPr>
      <t>07</t>
    </r>
  </si>
  <si>
    <r>
      <t>1－</t>
    </r>
    <r>
      <rPr>
        <b/>
        <sz val="11"/>
        <rFont val="宋体"/>
        <family val="0"/>
      </rPr>
      <t>08</t>
    </r>
  </si>
  <si>
    <t>缺考</t>
  </si>
  <si>
    <t>1－03</t>
  </si>
  <si>
    <r>
      <t>1－</t>
    </r>
    <r>
      <rPr>
        <b/>
        <sz val="11"/>
        <rFont val="宋体"/>
        <family val="0"/>
      </rPr>
      <t>10</t>
    </r>
  </si>
  <si>
    <r>
      <t>2－</t>
    </r>
    <r>
      <rPr>
        <b/>
        <sz val="11"/>
        <rFont val="宋体"/>
        <family val="0"/>
      </rPr>
      <t>02</t>
    </r>
  </si>
  <si>
    <r>
      <t>2－</t>
    </r>
    <r>
      <rPr>
        <b/>
        <sz val="11"/>
        <rFont val="宋体"/>
        <family val="0"/>
      </rPr>
      <t>03</t>
    </r>
  </si>
  <si>
    <r>
      <t>2－</t>
    </r>
    <r>
      <rPr>
        <b/>
        <sz val="11"/>
        <rFont val="宋体"/>
        <family val="0"/>
      </rPr>
      <t>04</t>
    </r>
  </si>
  <si>
    <r>
      <t>2－</t>
    </r>
    <r>
      <rPr>
        <b/>
        <sz val="11"/>
        <rFont val="宋体"/>
        <family val="0"/>
      </rPr>
      <t>05</t>
    </r>
  </si>
  <si>
    <r>
      <t>2－</t>
    </r>
    <r>
      <rPr>
        <b/>
        <sz val="11"/>
        <rFont val="宋体"/>
        <family val="0"/>
      </rPr>
      <t>06</t>
    </r>
  </si>
  <si>
    <r>
      <t>2－</t>
    </r>
    <r>
      <rPr>
        <b/>
        <sz val="11"/>
        <rFont val="宋体"/>
        <family val="0"/>
      </rPr>
      <t>07</t>
    </r>
  </si>
  <si>
    <r>
      <t>2－</t>
    </r>
    <r>
      <rPr>
        <b/>
        <sz val="11"/>
        <rFont val="宋体"/>
        <family val="0"/>
      </rPr>
      <t>08</t>
    </r>
  </si>
  <si>
    <t>3－01</t>
  </si>
  <si>
    <t>3－02</t>
  </si>
  <si>
    <t>3－03</t>
  </si>
  <si>
    <t>3－04</t>
  </si>
  <si>
    <t>3－05</t>
  </si>
  <si>
    <r>
      <t>86.8</t>
    </r>
    <r>
      <rPr>
        <b/>
        <sz val="11"/>
        <rFont val="宋体"/>
        <family val="0"/>
      </rPr>
      <t>0</t>
    </r>
  </si>
  <si>
    <r>
      <t>86</t>
    </r>
    <r>
      <rPr>
        <b/>
        <sz val="11"/>
        <rFont val="宋体"/>
        <family val="0"/>
      </rPr>
      <t>.00</t>
    </r>
  </si>
  <si>
    <r>
      <t>83.6</t>
    </r>
    <r>
      <rPr>
        <b/>
        <sz val="11"/>
        <rFont val="宋体"/>
        <family val="0"/>
      </rPr>
      <t>0</t>
    </r>
  </si>
  <si>
    <r>
      <t>8</t>
    </r>
    <r>
      <rPr>
        <b/>
        <sz val="11"/>
        <rFont val="宋体"/>
        <family val="0"/>
      </rPr>
      <t>8.60</t>
    </r>
  </si>
  <si>
    <r>
      <t>9</t>
    </r>
    <r>
      <rPr>
        <b/>
        <sz val="11"/>
        <rFont val="宋体"/>
        <family val="0"/>
      </rPr>
      <t>2.20</t>
    </r>
  </si>
  <si>
    <t>81.20</t>
  </si>
  <si>
    <r>
      <t>8</t>
    </r>
    <r>
      <rPr>
        <b/>
        <sz val="11"/>
        <rFont val="宋体"/>
        <family val="0"/>
      </rPr>
      <t>5.40</t>
    </r>
  </si>
  <si>
    <r>
      <t>8</t>
    </r>
    <r>
      <rPr>
        <b/>
        <sz val="11"/>
        <rFont val="宋体"/>
        <family val="0"/>
      </rPr>
      <t>9.20</t>
    </r>
  </si>
  <si>
    <t>77.80</t>
  </si>
  <si>
    <r>
      <t>8</t>
    </r>
    <r>
      <rPr>
        <b/>
        <sz val="11"/>
        <rFont val="宋体"/>
        <family val="0"/>
      </rPr>
      <t>4.20</t>
    </r>
  </si>
  <si>
    <r>
      <t>8</t>
    </r>
    <r>
      <rPr>
        <b/>
        <sz val="11"/>
        <rFont val="宋体"/>
        <family val="0"/>
      </rPr>
      <t>5.80</t>
    </r>
  </si>
  <si>
    <t>84.10</t>
  </si>
  <si>
    <t>59.92</t>
  </si>
  <si>
    <r>
      <t>7</t>
    </r>
    <r>
      <rPr>
        <b/>
        <sz val="11"/>
        <rFont val="宋体"/>
        <family val="0"/>
      </rPr>
      <t>5.80</t>
    </r>
  </si>
  <si>
    <r>
      <t>8</t>
    </r>
    <r>
      <rPr>
        <b/>
        <sz val="11"/>
        <rFont val="宋体"/>
        <family val="0"/>
      </rPr>
      <t>8.00</t>
    </r>
  </si>
  <si>
    <r>
      <t>7</t>
    </r>
    <r>
      <rPr>
        <b/>
        <sz val="11"/>
        <rFont val="宋体"/>
        <family val="0"/>
      </rPr>
      <t>3.60</t>
    </r>
  </si>
  <si>
    <r>
      <t>7</t>
    </r>
    <r>
      <rPr>
        <b/>
        <sz val="11"/>
        <rFont val="宋体"/>
        <family val="0"/>
      </rPr>
      <t>5.00</t>
    </r>
  </si>
  <si>
    <r>
      <t>8</t>
    </r>
    <r>
      <rPr>
        <b/>
        <sz val="11"/>
        <rFont val="宋体"/>
        <family val="0"/>
      </rPr>
      <t>9.00</t>
    </r>
  </si>
  <si>
    <r>
      <t>8</t>
    </r>
    <r>
      <rPr>
        <b/>
        <sz val="11"/>
        <rFont val="宋体"/>
        <family val="0"/>
      </rPr>
      <t>4.60</t>
    </r>
  </si>
  <si>
    <t>学科</t>
  </si>
  <si>
    <t>数学</t>
  </si>
  <si>
    <t>语文</t>
  </si>
  <si>
    <t>初中政治</t>
  </si>
  <si>
    <t>小学英语</t>
  </si>
  <si>
    <t>英语</t>
  </si>
  <si>
    <t>初中英语</t>
  </si>
  <si>
    <t>学前教育</t>
  </si>
  <si>
    <t>初中美术</t>
  </si>
  <si>
    <t>体育</t>
  </si>
  <si>
    <t>是否进入体检</t>
  </si>
  <si>
    <t>是</t>
  </si>
  <si>
    <t>是</t>
  </si>
  <si>
    <t>85.60</t>
  </si>
  <si>
    <t>87.90</t>
  </si>
  <si>
    <t xml:space="preserve">         乐昌市2016年面向社会公开招聘城区中小学教师综合成绩及进入体检人员名单       </t>
  </si>
  <si>
    <t>乐昌市第五中学
（小学部）</t>
  </si>
  <si>
    <t>乐昌市中等职业技术学校</t>
  </si>
  <si>
    <t>综合
成绩</t>
  </si>
  <si>
    <t>放弃</t>
  </si>
  <si>
    <t>2－01</t>
  </si>
  <si>
    <t>75.20</t>
  </si>
  <si>
    <t>招聘人数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</si>
</sst>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4" fontId="24" fillId="0" borderId="12" xfId="0" applyNumberFormat="1" applyFont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184" fontId="2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2" xfId="40" applyFont="1" applyBorder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5" fillId="0" borderId="13" xfId="40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0" fontId="25" fillId="0" borderId="13" xfId="40" applyFont="1" applyBorder="1" applyAlignment="1">
      <alignment horizontal="center" vertical="center" wrapText="1"/>
      <protection/>
    </xf>
    <xf numFmtId="0" fontId="0" fillId="0" borderId="12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29" fillId="0" borderId="12" xfId="0" applyFont="1" applyBorder="1" applyAlignment="1" quotePrefix="1">
      <alignment horizontal="center" vertical="center" wrapText="1"/>
    </xf>
    <xf numFmtId="0" fontId="29" fillId="0" borderId="13" xfId="0" applyFont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F32" sqref="F32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20.125" style="0" customWidth="1"/>
    <col min="4" max="5" width="6.125" style="16" customWidth="1"/>
    <col min="6" max="6" width="8.25390625" style="0" customWidth="1"/>
    <col min="7" max="7" width="14.50390625" style="0" customWidth="1"/>
    <col min="8" max="8" width="4.00390625" style="16" customWidth="1"/>
    <col min="9" max="9" width="7.75390625" style="0" customWidth="1"/>
    <col min="10" max="10" width="7.875" style="0" customWidth="1"/>
    <col min="11" max="11" width="8.50390625" style="11" customWidth="1"/>
    <col min="13" max="13" width="8.875" style="0" customWidth="1"/>
    <col min="14" max="14" width="3.625" style="0" customWidth="1"/>
    <col min="15" max="15" width="8.625" style="0" customWidth="1"/>
    <col min="16" max="16" width="6.50390625" style="0" customWidth="1"/>
  </cols>
  <sheetData>
    <row r="1" spans="1:16" ht="22.5">
      <c r="A1" s="49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2.5">
      <c r="A2" s="1"/>
      <c r="B2" s="2"/>
      <c r="C2" s="1"/>
      <c r="D2" s="24"/>
      <c r="E2" s="24"/>
      <c r="F2" s="1"/>
      <c r="G2" s="1"/>
      <c r="H2" s="24"/>
      <c r="I2" s="1"/>
      <c r="J2" s="1"/>
      <c r="K2" s="10"/>
      <c r="L2" s="1"/>
      <c r="M2" s="1"/>
      <c r="N2" s="51" t="s">
        <v>37</v>
      </c>
      <c r="O2" s="52"/>
      <c r="P2" s="52"/>
    </row>
    <row r="3" spans="1:16" ht="14.25">
      <c r="A3" s="39" t="s">
        <v>0</v>
      </c>
      <c r="B3" s="53" t="s">
        <v>3</v>
      </c>
      <c r="C3" s="54" t="s">
        <v>4</v>
      </c>
      <c r="D3" s="46" t="s">
        <v>99</v>
      </c>
      <c r="E3" s="46" t="s">
        <v>121</v>
      </c>
      <c r="F3" s="34" t="s">
        <v>5</v>
      </c>
      <c r="G3" s="39" t="s">
        <v>9</v>
      </c>
      <c r="H3" s="39" t="s">
        <v>6</v>
      </c>
      <c r="I3" s="35" t="s">
        <v>10</v>
      </c>
      <c r="J3" s="33" t="s">
        <v>7</v>
      </c>
      <c r="K3" s="34" t="s">
        <v>8</v>
      </c>
      <c r="L3" s="34"/>
      <c r="M3" s="33" t="s">
        <v>117</v>
      </c>
      <c r="N3" s="39" t="s">
        <v>1</v>
      </c>
      <c r="O3" s="43" t="s">
        <v>109</v>
      </c>
      <c r="P3" s="34" t="s">
        <v>2</v>
      </c>
    </row>
    <row r="4" spans="1:16" ht="14.25" customHeight="1">
      <c r="A4" s="39"/>
      <c r="B4" s="53"/>
      <c r="C4" s="54"/>
      <c r="D4" s="47"/>
      <c r="E4" s="55"/>
      <c r="F4" s="34"/>
      <c r="G4" s="39"/>
      <c r="H4" s="39"/>
      <c r="I4" s="36"/>
      <c r="J4" s="33"/>
      <c r="K4" s="41" t="s">
        <v>38</v>
      </c>
      <c r="L4" s="34" t="s">
        <v>11</v>
      </c>
      <c r="M4" s="40"/>
      <c r="N4" s="39"/>
      <c r="O4" s="44"/>
      <c r="P4" s="34"/>
    </row>
    <row r="5" spans="1:16" ht="14.25">
      <c r="A5" s="39"/>
      <c r="B5" s="53"/>
      <c r="C5" s="54"/>
      <c r="D5" s="48"/>
      <c r="E5" s="56"/>
      <c r="F5" s="34"/>
      <c r="G5" s="39"/>
      <c r="H5" s="39"/>
      <c r="I5" s="37"/>
      <c r="J5" s="33"/>
      <c r="K5" s="42"/>
      <c r="L5" s="34"/>
      <c r="M5" s="40"/>
      <c r="N5" s="39"/>
      <c r="O5" s="45"/>
      <c r="P5" s="34"/>
    </row>
    <row r="6" spans="1:16" ht="40.5" customHeight="1">
      <c r="A6" s="6">
        <v>1</v>
      </c>
      <c r="B6" s="15" t="s">
        <v>60</v>
      </c>
      <c r="C6" s="8" t="s">
        <v>18</v>
      </c>
      <c r="D6" s="8" t="s">
        <v>101</v>
      </c>
      <c r="E6" s="57">
        <v>2</v>
      </c>
      <c r="F6" s="8" t="s">
        <v>13</v>
      </c>
      <c r="G6" s="3">
        <v>10120160013</v>
      </c>
      <c r="H6" s="8" t="s">
        <v>21</v>
      </c>
      <c r="I6" s="15" t="s">
        <v>84</v>
      </c>
      <c r="J6" s="5">
        <f>I6*0.6</f>
        <v>55.32</v>
      </c>
      <c r="K6" s="22" t="s">
        <v>112</v>
      </c>
      <c r="L6" s="4">
        <f aca="true" t="shared" si="0" ref="L6:L28">K6*0.4</f>
        <v>34.24</v>
      </c>
      <c r="M6" s="5">
        <f aca="true" t="shared" si="1" ref="M6:M28">J6+L6</f>
        <v>89.56</v>
      </c>
      <c r="N6" s="3">
        <v>1</v>
      </c>
      <c r="O6" s="3" t="s">
        <v>110</v>
      </c>
      <c r="P6" s="3"/>
    </row>
    <row r="7" spans="1:16" ht="35.25" customHeight="1">
      <c r="A7" s="6">
        <v>2</v>
      </c>
      <c r="B7" s="15" t="s">
        <v>63</v>
      </c>
      <c r="C7" s="8" t="s">
        <v>18</v>
      </c>
      <c r="D7" s="8" t="s">
        <v>101</v>
      </c>
      <c r="E7" s="58"/>
      <c r="F7" s="8" t="s">
        <v>12</v>
      </c>
      <c r="G7" s="3">
        <v>10120160004</v>
      </c>
      <c r="H7" s="8" t="s">
        <v>21</v>
      </c>
      <c r="I7" s="15" t="s">
        <v>86</v>
      </c>
      <c r="J7" s="5">
        <f>I7*0.6</f>
        <v>51.24</v>
      </c>
      <c r="K7" s="22">
        <v>86.05</v>
      </c>
      <c r="L7" s="4">
        <f t="shared" si="0"/>
        <v>34.42</v>
      </c>
      <c r="M7" s="5">
        <f t="shared" si="1"/>
        <v>85.66</v>
      </c>
      <c r="N7" s="3">
        <v>2</v>
      </c>
      <c r="O7" s="3" t="s">
        <v>110</v>
      </c>
      <c r="P7" s="3"/>
    </row>
    <row r="8" spans="1:16" ht="35.25" customHeight="1">
      <c r="A8" s="6">
        <v>3</v>
      </c>
      <c r="B8" s="15" t="s">
        <v>66</v>
      </c>
      <c r="C8" s="8" t="s">
        <v>18</v>
      </c>
      <c r="D8" s="8" t="s">
        <v>101</v>
      </c>
      <c r="E8" s="58"/>
      <c r="F8" s="8" t="s">
        <v>14</v>
      </c>
      <c r="G8" s="3">
        <v>10120160014</v>
      </c>
      <c r="H8" s="8" t="s">
        <v>21</v>
      </c>
      <c r="I8" s="15" t="s">
        <v>81</v>
      </c>
      <c r="J8" s="5">
        <f>I8*0.6</f>
        <v>51.6</v>
      </c>
      <c r="K8" s="22">
        <v>83.55</v>
      </c>
      <c r="L8" s="4">
        <f t="shared" si="0"/>
        <v>33.42</v>
      </c>
      <c r="M8" s="5">
        <f t="shared" si="1"/>
        <v>85.02000000000001</v>
      </c>
      <c r="N8" s="3">
        <v>3</v>
      </c>
      <c r="O8" s="3"/>
      <c r="P8" s="3"/>
    </row>
    <row r="9" spans="1:16" ht="35.25" customHeight="1">
      <c r="A9" s="6">
        <v>4</v>
      </c>
      <c r="B9" s="15" t="s">
        <v>65</v>
      </c>
      <c r="C9" s="8" t="s">
        <v>18</v>
      </c>
      <c r="D9" s="8" t="s">
        <v>101</v>
      </c>
      <c r="E9" s="59"/>
      <c r="F9" s="12" t="s">
        <v>47</v>
      </c>
      <c r="G9" s="3">
        <v>10120160011</v>
      </c>
      <c r="H9" s="8" t="s">
        <v>21</v>
      </c>
      <c r="I9" s="4"/>
      <c r="J9" s="5">
        <f>I9*0.6</f>
        <v>0</v>
      </c>
      <c r="K9" s="22" t="s">
        <v>49</v>
      </c>
      <c r="L9" s="4">
        <f t="shared" si="0"/>
        <v>33.160000000000004</v>
      </c>
      <c r="M9" s="5">
        <f t="shared" si="1"/>
        <v>33.160000000000004</v>
      </c>
      <c r="N9" s="3">
        <v>4</v>
      </c>
      <c r="O9" s="3"/>
      <c r="P9" s="13"/>
    </row>
    <row r="10" spans="1:16" ht="27" customHeight="1">
      <c r="A10" s="6">
        <v>5</v>
      </c>
      <c r="B10" s="15" t="s">
        <v>67</v>
      </c>
      <c r="C10" s="8" t="s">
        <v>20</v>
      </c>
      <c r="D10" s="8" t="s">
        <v>101</v>
      </c>
      <c r="E10" s="8">
        <v>1</v>
      </c>
      <c r="F10" s="8" t="s">
        <v>17</v>
      </c>
      <c r="G10" s="3">
        <v>10120160092</v>
      </c>
      <c r="H10" s="8" t="s">
        <v>21</v>
      </c>
      <c r="I10" s="15" t="s">
        <v>88</v>
      </c>
      <c r="J10" s="5">
        <f>I10*0.6</f>
        <v>46.68</v>
      </c>
      <c r="K10" s="22" t="s">
        <v>42</v>
      </c>
      <c r="L10" s="4">
        <f t="shared" si="0"/>
        <v>26.760000000000005</v>
      </c>
      <c r="M10" s="5">
        <f t="shared" si="1"/>
        <v>73.44</v>
      </c>
      <c r="N10" s="3">
        <v>1</v>
      </c>
      <c r="O10" s="3" t="s">
        <v>111</v>
      </c>
      <c r="P10" s="3"/>
    </row>
    <row r="11" spans="1:16" ht="35.25" customHeight="1">
      <c r="A11" s="6">
        <v>6</v>
      </c>
      <c r="B11" s="15" t="s">
        <v>59</v>
      </c>
      <c r="C11" s="8" t="s">
        <v>18</v>
      </c>
      <c r="D11" s="8" t="s">
        <v>100</v>
      </c>
      <c r="E11" s="57">
        <v>1</v>
      </c>
      <c r="F11" s="12" t="s">
        <v>43</v>
      </c>
      <c r="G11" s="3">
        <v>10120160017</v>
      </c>
      <c r="H11" s="8" t="s">
        <v>21</v>
      </c>
      <c r="I11" s="15" t="s">
        <v>83</v>
      </c>
      <c r="J11" s="5">
        <v>53.16</v>
      </c>
      <c r="K11" s="22" t="s">
        <v>44</v>
      </c>
      <c r="L11" s="4">
        <f t="shared" si="0"/>
        <v>32</v>
      </c>
      <c r="M11" s="5">
        <f t="shared" si="1"/>
        <v>85.16</v>
      </c>
      <c r="N11" s="3">
        <v>1</v>
      </c>
      <c r="O11" s="3" t="s">
        <v>110</v>
      </c>
      <c r="P11" s="13"/>
    </row>
    <row r="12" spans="1:16" ht="35.25" customHeight="1">
      <c r="A12" s="6">
        <v>7</v>
      </c>
      <c r="B12" s="15" t="s">
        <v>57</v>
      </c>
      <c r="C12" s="8" t="s">
        <v>18</v>
      </c>
      <c r="D12" s="8" t="s">
        <v>100</v>
      </c>
      <c r="E12" s="59"/>
      <c r="F12" s="19" t="s">
        <v>45</v>
      </c>
      <c r="G12" s="3">
        <v>10120160016</v>
      </c>
      <c r="H12" s="8" t="s">
        <v>21</v>
      </c>
      <c r="I12" s="15" t="s">
        <v>80</v>
      </c>
      <c r="J12" s="5">
        <f aca="true" t="shared" si="2" ref="J12:J24">I12*0.6</f>
        <v>52.08</v>
      </c>
      <c r="K12" s="22" t="s">
        <v>46</v>
      </c>
      <c r="L12" s="4">
        <f t="shared" si="0"/>
        <v>31.380000000000003</v>
      </c>
      <c r="M12" s="5">
        <f t="shared" si="1"/>
        <v>83.46000000000001</v>
      </c>
      <c r="N12" s="3">
        <v>2</v>
      </c>
      <c r="O12" s="3"/>
      <c r="P12" s="13"/>
    </row>
    <row r="13" spans="1:16" ht="21.75" customHeight="1">
      <c r="A13" s="6">
        <v>8</v>
      </c>
      <c r="B13" s="15" t="s">
        <v>58</v>
      </c>
      <c r="C13" s="8" t="s">
        <v>20</v>
      </c>
      <c r="D13" s="8" t="s">
        <v>100</v>
      </c>
      <c r="E13" s="8">
        <v>1</v>
      </c>
      <c r="F13" s="8" t="s">
        <v>16</v>
      </c>
      <c r="G13" s="3">
        <v>10120160093</v>
      </c>
      <c r="H13" s="8" t="s">
        <v>21</v>
      </c>
      <c r="I13" s="15" t="s">
        <v>82</v>
      </c>
      <c r="J13" s="5">
        <f t="shared" si="2"/>
        <v>50.16</v>
      </c>
      <c r="K13" s="22" t="s">
        <v>41</v>
      </c>
      <c r="L13" s="4">
        <f t="shared" si="0"/>
        <v>29.6</v>
      </c>
      <c r="M13" s="5">
        <f t="shared" si="1"/>
        <v>79.75999999999999</v>
      </c>
      <c r="N13" s="3">
        <v>1</v>
      </c>
      <c r="O13" s="3" t="s">
        <v>110</v>
      </c>
      <c r="P13" s="3"/>
    </row>
    <row r="14" spans="1:16" ht="35.25" customHeight="1">
      <c r="A14" s="6">
        <v>9</v>
      </c>
      <c r="B14" s="15" t="s">
        <v>64</v>
      </c>
      <c r="C14" s="8" t="s">
        <v>19</v>
      </c>
      <c r="D14" s="8" t="s">
        <v>102</v>
      </c>
      <c r="E14" s="57">
        <v>1</v>
      </c>
      <c r="F14" s="8" t="s">
        <v>15</v>
      </c>
      <c r="G14" s="3">
        <v>10120160033</v>
      </c>
      <c r="H14" s="8" t="s">
        <v>21</v>
      </c>
      <c r="I14" s="15" t="s">
        <v>87</v>
      </c>
      <c r="J14" s="5">
        <f t="shared" si="2"/>
        <v>53.52</v>
      </c>
      <c r="K14" s="22">
        <v>84.55</v>
      </c>
      <c r="L14" s="4">
        <f t="shared" si="0"/>
        <v>33.82</v>
      </c>
      <c r="M14" s="5">
        <f t="shared" si="1"/>
        <v>87.34</v>
      </c>
      <c r="N14" s="3">
        <v>1</v>
      </c>
      <c r="O14" s="3" t="s">
        <v>110</v>
      </c>
      <c r="P14" s="3"/>
    </row>
    <row r="15" spans="1:16" ht="35.25" customHeight="1">
      <c r="A15" s="6">
        <v>10</v>
      </c>
      <c r="B15" s="15" t="s">
        <v>62</v>
      </c>
      <c r="C15" s="8" t="s">
        <v>19</v>
      </c>
      <c r="D15" s="8" t="s">
        <v>102</v>
      </c>
      <c r="E15" s="59"/>
      <c r="F15" s="18" t="s">
        <v>61</v>
      </c>
      <c r="G15" s="21">
        <v>10120160034</v>
      </c>
      <c r="H15" s="8" t="s">
        <v>21</v>
      </c>
      <c r="I15" s="17" t="s">
        <v>85</v>
      </c>
      <c r="J15" s="5">
        <f t="shared" si="2"/>
        <v>48.72</v>
      </c>
      <c r="K15" s="23" t="s">
        <v>113</v>
      </c>
      <c r="L15" s="4">
        <f t="shared" si="0"/>
        <v>35.160000000000004</v>
      </c>
      <c r="M15" s="5">
        <f t="shared" si="1"/>
        <v>83.88</v>
      </c>
      <c r="N15" s="20">
        <v>2</v>
      </c>
      <c r="O15" s="9"/>
      <c r="P15" s="9"/>
    </row>
    <row r="16" spans="1:16" ht="42.75" customHeight="1">
      <c r="A16" s="26">
        <v>11</v>
      </c>
      <c r="B16" s="27" t="s">
        <v>119</v>
      </c>
      <c r="C16" s="28" t="s">
        <v>115</v>
      </c>
      <c r="D16" s="29" t="s">
        <v>103</v>
      </c>
      <c r="E16" s="60">
        <v>1</v>
      </c>
      <c r="F16" s="30" t="s">
        <v>23</v>
      </c>
      <c r="G16" s="31">
        <v>10120160086</v>
      </c>
      <c r="H16" s="29" t="s">
        <v>21</v>
      </c>
      <c r="I16" s="27" t="s">
        <v>120</v>
      </c>
      <c r="J16" s="32">
        <f t="shared" si="2"/>
        <v>45.12</v>
      </c>
      <c r="K16" s="27">
        <v>83.95</v>
      </c>
      <c r="L16" s="27">
        <f t="shared" si="0"/>
        <v>33.580000000000005</v>
      </c>
      <c r="M16" s="32">
        <f t="shared" si="1"/>
        <v>78.7</v>
      </c>
      <c r="N16" s="31">
        <v>1</v>
      </c>
      <c r="O16" s="3" t="s">
        <v>118</v>
      </c>
      <c r="P16" s="3"/>
    </row>
    <row r="17" spans="1:16" ht="39" customHeight="1">
      <c r="A17" s="6">
        <v>12</v>
      </c>
      <c r="B17" s="15" t="s">
        <v>71</v>
      </c>
      <c r="C17" s="25" t="s">
        <v>115</v>
      </c>
      <c r="D17" s="8" t="s">
        <v>103</v>
      </c>
      <c r="E17" s="61"/>
      <c r="F17" s="7" t="s">
        <v>22</v>
      </c>
      <c r="G17" s="3">
        <v>10120160085</v>
      </c>
      <c r="H17" s="8" t="s">
        <v>21</v>
      </c>
      <c r="I17" s="15" t="s">
        <v>95</v>
      </c>
      <c r="J17" s="5">
        <f t="shared" si="2"/>
        <v>44.16</v>
      </c>
      <c r="K17" s="22" t="s">
        <v>50</v>
      </c>
      <c r="L17" s="4">
        <f t="shared" si="0"/>
        <v>33.6</v>
      </c>
      <c r="M17" s="5">
        <f t="shared" si="1"/>
        <v>77.75999999999999</v>
      </c>
      <c r="N17" s="3">
        <v>2</v>
      </c>
      <c r="O17" s="3" t="s">
        <v>110</v>
      </c>
      <c r="P17" s="3"/>
    </row>
    <row r="18" spans="1:16" ht="35.25" customHeight="1">
      <c r="A18" s="6">
        <v>13</v>
      </c>
      <c r="B18" s="15" t="s">
        <v>74</v>
      </c>
      <c r="C18" s="8" t="s">
        <v>29</v>
      </c>
      <c r="D18" s="8" t="s">
        <v>104</v>
      </c>
      <c r="E18" s="57">
        <v>1</v>
      </c>
      <c r="F18" s="7" t="s">
        <v>25</v>
      </c>
      <c r="G18" s="3">
        <v>10120160082</v>
      </c>
      <c r="H18" s="8" t="s">
        <v>21</v>
      </c>
      <c r="I18" s="15" t="s">
        <v>97</v>
      </c>
      <c r="J18" s="5">
        <f t="shared" si="2"/>
        <v>53.4</v>
      </c>
      <c r="K18" s="22" t="s">
        <v>52</v>
      </c>
      <c r="L18" s="4">
        <f t="shared" si="0"/>
        <v>34.36000000000001</v>
      </c>
      <c r="M18" s="5">
        <f t="shared" si="1"/>
        <v>87.76</v>
      </c>
      <c r="N18" s="3">
        <v>1</v>
      </c>
      <c r="O18" s="3" t="s">
        <v>110</v>
      </c>
      <c r="P18" s="3"/>
    </row>
    <row r="19" spans="1:16" ht="33" customHeight="1">
      <c r="A19" s="6">
        <v>14</v>
      </c>
      <c r="B19" s="15" t="s">
        <v>68</v>
      </c>
      <c r="C19" s="8" t="s">
        <v>29</v>
      </c>
      <c r="D19" s="8" t="s">
        <v>104</v>
      </c>
      <c r="E19" s="59"/>
      <c r="F19" s="7" t="s">
        <v>24</v>
      </c>
      <c r="G19" s="3">
        <v>10120160083</v>
      </c>
      <c r="H19" s="8" t="s">
        <v>21</v>
      </c>
      <c r="I19" s="15" t="s">
        <v>93</v>
      </c>
      <c r="J19" s="5">
        <f t="shared" si="2"/>
        <v>45.48</v>
      </c>
      <c r="K19" s="22" t="s">
        <v>51</v>
      </c>
      <c r="L19" s="4">
        <f t="shared" si="0"/>
        <v>35.12</v>
      </c>
      <c r="M19" s="5">
        <f t="shared" si="1"/>
        <v>80.6</v>
      </c>
      <c r="N19" s="3">
        <v>2</v>
      </c>
      <c r="O19" s="3"/>
      <c r="P19" s="3"/>
    </row>
    <row r="20" spans="1:16" ht="35.25" customHeight="1">
      <c r="A20" s="6">
        <v>15</v>
      </c>
      <c r="B20" s="15" t="s">
        <v>73</v>
      </c>
      <c r="C20" s="8" t="s">
        <v>30</v>
      </c>
      <c r="D20" s="8" t="s">
        <v>104</v>
      </c>
      <c r="E20" s="57">
        <v>1</v>
      </c>
      <c r="F20" s="7" t="s">
        <v>26</v>
      </c>
      <c r="G20" s="3">
        <v>10120160048</v>
      </c>
      <c r="H20" s="8" t="s">
        <v>21</v>
      </c>
      <c r="I20" s="15" t="s">
        <v>98</v>
      </c>
      <c r="J20" s="5">
        <f t="shared" si="2"/>
        <v>50.76</v>
      </c>
      <c r="K20" s="22" t="s">
        <v>53</v>
      </c>
      <c r="L20" s="4">
        <f t="shared" si="0"/>
        <v>33.92</v>
      </c>
      <c r="M20" s="5">
        <f t="shared" si="1"/>
        <v>84.68</v>
      </c>
      <c r="N20" s="3">
        <v>1</v>
      </c>
      <c r="O20" s="3" t="s">
        <v>110</v>
      </c>
      <c r="P20" s="3"/>
    </row>
    <row r="21" spans="1:16" ht="35.25" customHeight="1">
      <c r="A21" s="6">
        <v>16</v>
      </c>
      <c r="B21" s="15" t="s">
        <v>69</v>
      </c>
      <c r="C21" s="8" t="s">
        <v>30</v>
      </c>
      <c r="D21" s="8" t="s">
        <v>104</v>
      </c>
      <c r="E21" s="59"/>
      <c r="F21" s="7" t="s">
        <v>27</v>
      </c>
      <c r="G21" s="3">
        <v>10120160050</v>
      </c>
      <c r="H21" s="8" t="s">
        <v>21</v>
      </c>
      <c r="I21" s="15" t="s">
        <v>89</v>
      </c>
      <c r="J21" s="5">
        <f t="shared" si="2"/>
        <v>50.52</v>
      </c>
      <c r="K21" s="22">
        <v>81.75</v>
      </c>
      <c r="L21" s="4">
        <f t="shared" si="0"/>
        <v>32.7</v>
      </c>
      <c r="M21" s="5">
        <f t="shared" si="1"/>
        <v>83.22</v>
      </c>
      <c r="N21" s="3">
        <v>2</v>
      </c>
      <c r="O21" s="3"/>
      <c r="P21" s="3"/>
    </row>
    <row r="22" spans="1:16" ht="35.25" customHeight="1">
      <c r="A22" s="6">
        <v>17</v>
      </c>
      <c r="B22" s="15" t="s">
        <v>70</v>
      </c>
      <c r="C22" s="8" t="s">
        <v>19</v>
      </c>
      <c r="D22" s="8" t="s">
        <v>105</v>
      </c>
      <c r="E22" s="57">
        <v>1</v>
      </c>
      <c r="F22" s="7" t="s">
        <v>28</v>
      </c>
      <c r="G22" s="3">
        <v>10120160022</v>
      </c>
      <c r="H22" s="8" t="s">
        <v>21</v>
      </c>
      <c r="I22" s="15" t="s">
        <v>94</v>
      </c>
      <c r="J22" s="5">
        <f t="shared" si="2"/>
        <v>52.8</v>
      </c>
      <c r="K22" s="22">
        <v>87.05</v>
      </c>
      <c r="L22" s="4">
        <f t="shared" si="0"/>
        <v>34.82</v>
      </c>
      <c r="M22" s="5">
        <f t="shared" si="1"/>
        <v>87.62</v>
      </c>
      <c r="N22" s="3">
        <v>1</v>
      </c>
      <c r="O22" s="3" t="s">
        <v>110</v>
      </c>
      <c r="P22" s="3"/>
    </row>
    <row r="23" spans="1:16" ht="35.25" customHeight="1">
      <c r="A23" s="6">
        <v>18</v>
      </c>
      <c r="B23" s="15" t="s">
        <v>72</v>
      </c>
      <c r="C23" s="8" t="s">
        <v>19</v>
      </c>
      <c r="D23" s="8" t="s">
        <v>105</v>
      </c>
      <c r="E23" s="59"/>
      <c r="F23" s="14" t="s">
        <v>48</v>
      </c>
      <c r="G23" s="3">
        <v>10120160027</v>
      </c>
      <c r="H23" s="8" t="s">
        <v>21</v>
      </c>
      <c r="I23" s="15" t="s">
        <v>96</v>
      </c>
      <c r="J23" s="5">
        <f t="shared" si="2"/>
        <v>45</v>
      </c>
      <c r="K23" s="22">
        <v>82.45</v>
      </c>
      <c r="L23" s="4">
        <f t="shared" si="0"/>
        <v>32.980000000000004</v>
      </c>
      <c r="M23" s="5">
        <f t="shared" si="1"/>
        <v>77.98</v>
      </c>
      <c r="N23" s="3">
        <v>2</v>
      </c>
      <c r="O23" s="3"/>
      <c r="P23" s="13"/>
    </row>
    <row r="24" spans="1:16" ht="42" customHeight="1">
      <c r="A24" s="6">
        <v>19</v>
      </c>
      <c r="B24" s="17" t="s">
        <v>76</v>
      </c>
      <c r="C24" s="8" t="s">
        <v>116</v>
      </c>
      <c r="D24" s="8" t="s">
        <v>106</v>
      </c>
      <c r="E24" s="8">
        <v>1</v>
      </c>
      <c r="F24" s="7" t="s">
        <v>31</v>
      </c>
      <c r="G24" s="3">
        <v>10120160001</v>
      </c>
      <c r="H24" s="8" t="s">
        <v>21</v>
      </c>
      <c r="I24" s="15" t="s">
        <v>90</v>
      </c>
      <c r="J24" s="5">
        <f t="shared" si="2"/>
        <v>51.48</v>
      </c>
      <c r="K24" s="22" t="s">
        <v>54</v>
      </c>
      <c r="L24" s="4">
        <f t="shared" si="0"/>
        <v>33.28</v>
      </c>
      <c r="M24" s="5">
        <f t="shared" si="1"/>
        <v>84.75999999999999</v>
      </c>
      <c r="N24" s="3">
        <v>1</v>
      </c>
      <c r="O24" s="3" t="s">
        <v>110</v>
      </c>
      <c r="P24" s="3"/>
    </row>
    <row r="25" spans="1:16" ht="35.25" customHeight="1">
      <c r="A25" s="6">
        <v>20</v>
      </c>
      <c r="B25" s="17" t="s">
        <v>79</v>
      </c>
      <c r="C25" s="8" t="s">
        <v>30</v>
      </c>
      <c r="D25" s="8" t="s">
        <v>107</v>
      </c>
      <c r="E25" s="57">
        <v>1</v>
      </c>
      <c r="F25" s="7" t="s">
        <v>32</v>
      </c>
      <c r="G25" s="3">
        <v>10120160041</v>
      </c>
      <c r="H25" s="8" t="s">
        <v>21</v>
      </c>
      <c r="I25" s="15" t="s">
        <v>51</v>
      </c>
      <c r="J25" s="5">
        <v>52.68</v>
      </c>
      <c r="K25" s="22">
        <v>87.05</v>
      </c>
      <c r="L25" s="4">
        <f t="shared" si="0"/>
        <v>34.82</v>
      </c>
      <c r="M25" s="5">
        <f t="shared" si="1"/>
        <v>87.5</v>
      </c>
      <c r="N25" s="3">
        <v>1</v>
      </c>
      <c r="O25" s="3" t="s">
        <v>110</v>
      </c>
      <c r="P25" s="3"/>
    </row>
    <row r="26" spans="1:16" ht="35.25" customHeight="1">
      <c r="A26" s="6">
        <v>21</v>
      </c>
      <c r="B26" s="17" t="s">
        <v>77</v>
      </c>
      <c r="C26" s="8" t="s">
        <v>30</v>
      </c>
      <c r="D26" s="8" t="s">
        <v>107</v>
      </c>
      <c r="E26" s="59"/>
      <c r="F26" s="14" t="s">
        <v>55</v>
      </c>
      <c r="G26" s="3">
        <v>10120160042</v>
      </c>
      <c r="H26" s="8" t="s">
        <v>21</v>
      </c>
      <c r="I26" s="15" t="s">
        <v>91</v>
      </c>
      <c r="J26" s="5">
        <v>50.46</v>
      </c>
      <c r="K26" s="22" t="s">
        <v>56</v>
      </c>
      <c r="L26" s="4">
        <f t="shared" si="0"/>
        <v>32.68</v>
      </c>
      <c r="M26" s="5">
        <f t="shared" si="1"/>
        <v>83.14</v>
      </c>
      <c r="N26" s="3">
        <v>2</v>
      </c>
      <c r="O26" s="3"/>
      <c r="P26" s="13"/>
    </row>
    <row r="27" spans="1:16" ht="24.75" customHeight="1">
      <c r="A27" s="6">
        <v>22</v>
      </c>
      <c r="B27" s="17" t="s">
        <v>75</v>
      </c>
      <c r="C27" s="8" t="s">
        <v>35</v>
      </c>
      <c r="D27" s="8" t="s">
        <v>108</v>
      </c>
      <c r="E27" s="57">
        <v>1</v>
      </c>
      <c r="F27" s="7" t="s">
        <v>34</v>
      </c>
      <c r="G27" s="3">
        <v>10120160063</v>
      </c>
      <c r="H27" s="8" t="s">
        <v>33</v>
      </c>
      <c r="I27" s="15">
        <v>78.77</v>
      </c>
      <c r="J27" s="5">
        <v>47.26</v>
      </c>
      <c r="K27" s="22" t="s">
        <v>39</v>
      </c>
      <c r="L27" s="4">
        <f t="shared" si="0"/>
        <v>33.14</v>
      </c>
      <c r="M27" s="5">
        <f t="shared" si="1"/>
        <v>80.4</v>
      </c>
      <c r="N27" s="3">
        <v>1</v>
      </c>
      <c r="O27" s="3" t="s">
        <v>110</v>
      </c>
      <c r="P27" s="3"/>
    </row>
    <row r="28" spans="1:16" ht="25.5" customHeight="1">
      <c r="A28" s="6">
        <v>23</v>
      </c>
      <c r="B28" s="17" t="s">
        <v>78</v>
      </c>
      <c r="C28" s="8" t="s">
        <v>35</v>
      </c>
      <c r="D28" s="8" t="s">
        <v>108</v>
      </c>
      <c r="E28" s="59"/>
      <c r="F28" s="7" t="s">
        <v>36</v>
      </c>
      <c r="G28" s="3">
        <v>10120160055</v>
      </c>
      <c r="H28" s="8" t="s">
        <v>21</v>
      </c>
      <c r="I28" s="15" t="s">
        <v>92</v>
      </c>
      <c r="J28" s="5">
        <v>35.95</v>
      </c>
      <c r="K28" s="22" t="s">
        <v>40</v>
      </c>
      <c r="L28" s="4">
        <f t="shared" si="0"/>
        <v>32.96</v>
      </c>
      <c r="M28" s="5">
        <f t="shared" si="1"/>
        <v>68.91</v>
      </c>
      <c r="N28" s="3">
        <v>2</v>
      </c>
      <c r="O28" s="3"/>
      <c r="P28" s="3"/>
    </row>
    <row r="29" spans="6:8" ht="30.75" customHeight="1">
      <c r="F29" s="38"/>
      <c r="G29" s="38"/>
      <c r="H29" s="38"/>
    </row>
  </sheetData>
  <sheetProtection/>
  <mergeCells count="29">
    <mergeCell ref="E25:E26"/>
    <mergeCell ref="E27:E28"/>
    <mergeCell ref="E16:E17"/>
    <mergeCell ref="E18:E19"/>
    <mergeCell ref="E20:E21"/>
    <mergeCell ref="E22:E23"/>
    <mergeCell ref="E3:E5"/>
    <mergeCell ref="E6:E9"/>
    <mergeCell ref="E11:E12"/>
    <mergeCell ref="E14:E15"/>
    <mergeCell ref="D3:D5"/>
    <mergeCell ref="A1:P1"/>
    <mergeCell ref="N2:P2"/>
    <mergeCell ref="A3:A5"/>
    <mergeCell ref="B3:B5"/>
    <mergeCell ref="C3:C5"/>
    <mergeCell ref="F3:F5"/>
    <mergeCell ref="H3:H5"/>
    <mergeCell ref="P3:P5"/>
    <mergeCell ref="K3:L3"/>
    <mergeCell ref="M3:M5"/>
    <mergeCell ref="N3:N5"/>
    <mergeCell ref="K4:K5"/>
    <mergeCell ref="O3:O5"/>
    <mergeCell ref="J3:J5"/>
    <mergeCell ref="L4:L5"/>
    <mergeCell ref="I3:I5"/>
    <mergeCell ref="F29:H29"/>
    <mergeCell ref="G3:G5"/>
  </mergeCells>
  <printOptions/>
  <pageMargins left="0.49" right="0.38" top="0.46" bottom="0.57" header="0.32" footer="0.2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www.os51.org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测试主任</cp:lastModifiedBy>
  <cp:lastPrinted>2016-08-01T09:29:55Z</cp:lastPrinted>
  <dcterms:created xsi:type="dcterms:W3CDTF">2014-04-28T01:01:10Z</dcterms:created>
  <dcterms:modified xsi:type="dcterms:W3CDTF">2016-08-02T07:56:14Z</dcterms:modified>
  <cp:category/>
  <cp:version/>
  <cp:contentType/>
  <cp:contentStatus/>
</cp:coreProperties>
</file>