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<sst xmlns="http://schemas.openxmlformats.org/spreadsheetml/2006/main" count="175" uniqueCount="85">
  <si>
    <t>姓名</t>
  </si>
  <si>
    <t>报考单位</t>
  </si>
  <si>
    <t>职位编码</t>
  </si>
  <si>
    <t>报考职位</t>
  </si>
  <si>
    <t>准考证号</t>
  </si>
  <si>
    <t>公共笔试科目</t>
  </si>
  <si>
    <t>公共科目</t>
  </si>
  <si>
    <t>专业科目</t>
  </si>
  <si>
    <t>政策加分</t>
  </si>
  <si>
    <t>笔试总成绩(含政策性加分)</t>
  </si>
  <si>
    <t>备注</t>
  </si>
  <si>
    <t>笔试成绩</t>
  </si>
  <si>
    <t>折合成绩</t>
  </si>
  <si>
    <t xml:space="preserve">笔试成绩  </t>
  </si>
  <si>
    <t>笔试总成绩</t>
  </si>
  <si>
    <t>折合后笔试总成绩</t>
  </si>
  <si>
    <t>郭双燕</t>
  </si>
  <si>
    <t>陈易春</t>
  </si>
  <si>
    <t>倪春丽</t>
  </si>
  <si>
    <t>王国庆</t>
  </si>
  <si>
    <t>赵小玲</t>
  </si>
  <si>
    <t>陈碧飞</t>
  </si>
  <si>
    <t>周莉娟</t>
  </si>
  <si>
    <t>刘湘华</t>
  </si>
  <si>
    <t>冯英霞</t>
  </si>
  <si>
    <t>李会斌</t>
  </si>
  <si>
    <t>刘良春</t>
  </si>
  <si>
    <t>潘小强</t>
  </si>
  <si>
    <t>陈晓玲</t>
  </si>
  <si>
    <t>8010101</t>
  </si>
  <si>
    <t>8010102</t>
  </si>
  <si>
    <t>8010104</t>
  </si>
  <si>
    <t>8010105</t>
  </si>
  <si>
    <t>8010201</t>
  </si>
  <si>
    <t>8010202</t>
  </si>
  <si>
    <t>1660409031001</t>
  </si>
  <si>
    <t>1660409031002</t>
  </si>
  <si>
    <t>1660409031003</t>
  </si>
  <si>
    <t>1660409031004</t>
  </si>
  <si>
    <t>1660409031005</t>
  </si>
  <si>
    <t>1660409031007</t>
  </si>
  <si>
    <t>1660409031008</t>
  </si>
  <si>
    <t>1660409031009</t>
  </si>
  <si>
    <t>1660409031010</t>
  </si>
  <si>
    <t>1660409031011</t>
  </si>
  <si>
    <t>1660409031014</t>
  </si>
  <si>
    <t>1660409031015</t>
  </si>
  <si>
    <t>1660409031016</t>
  </si>
  <si>
    <t>1660409031017</t>
  </si>
  <si>
    <t>1660409031019</t>
  </si>
  <si>
    <t>1660409031020</t>
  </si>
  <si>
    <t>1660409031023</t>
  </si>
  <si>
    <t>1660409031024</t>
  </si>
  <si>
    <t>1660409031025</t>
  </si>
  <si>
    <t>1660409031026</t>
  </si>
  <si>
    <t>1660409031027</t>
  </si>
  <si>
    <t>1660409031028</t>
  </si>
  <si>
    <t>1660409031029</t>
  </si>
  <si>
    <t>1660409031030</t>
  </si>
  <si>
    <t>1660409031101</t>
  </si>
  <si>
    <t>1660409031102</t>
  </si>
  <si>
    <t>中学生物教师</t>
  </si>
  <si>
    <t>中学物理教师</t>
  </si>
  <si>
    <t>中学美术教师</t>
  </si>
  <si>
    <t>中学数学教师</t>
  </si>
  <si>
    <t>高中语文教师</t>
  </si>
  <si>
    <t>高中数学教师</t>
  </si>
  <si>
    <t>内江二职中</t>
  </si>
  <si>
    <t>内江七中</t>
  </si>
  <si>
    <t>余  莲</t>
  </si>
  <si>
    <t>邓  好</t>
  </si>
  <si>
    <t>王  彬</t>
  </si>
  <si>
    <t>陈  哨</t>
  </si>
  <si>
    <t>黄  逊</t>
  </si>
  <si>
    <t>黄  妮</t>
  </si>
  <si>
    <t>王  巧</t>
  </si>
  <si>
    <t>刘  璐</t>
  </si>
  <si>
    <t>马  丽</t>
  </si>
  <si>
    <t>万  静</t>
  </si>
  <si>
    <t>曾  伟</t>
  </si>
  <si>
    <t>黄  斌</t>
  </si>
  <si>
    <t>周  丹</t>
  </si>
  <si>
    <t>教育公共基础</t>
  </si>
  <si>
    <t>笔试总成绩排名</t>
  </si>
  <si>
    <t>2016年上半年市级学校中小学教师公招笔试总成绩及排名一览表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</si>
</sst>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仿宋_GB2312"/>
      <family val="3"/>
    </font>
    <font>
      <sz val="16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0" xfId="33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3" borderId="13" xfId="41" applyFont="1" applyFill="1" applyBorder="1" applyAlignment="1">
      <alignment horizontal="center" vertical="center" wrapText="1"/>
      <protection/>
    </xf>
    <xf numFmtId="0" fontId="1" fillId="33" borderId="10" xfId="41" applyFont="1" applyFill="1" applyBorder="1" applyAlignment="1">
      <alignment horizontal="center" vertical="center" wrapText="1"/>
      <protection/>
    </xf>
    <xf numFmtId="9" fontId="0" fillId="0" borderId="10" xfId="33" applyFont="1" applyBorder="1" applyAlignment="1">
      <alignment horizontal="center" vertical="center" wrapText="1"/>
    </xf>
    <xf numFmtId="9" fontId="0" fillId="0" borderId="14" xfId="33" applyFont="1" applyBorder="1" applyAlignment="1">
      <alignment horizontal="center" vertical="center" wrapText="1"/>
    </xf>
    <xf numFmtId="9" fontId="0" fillId="0" borderId="15" xfId="33" applyFont="1" applyBorder="1" applyAlignment="1">
      <alignment horizontal="center" vertical="center" wrapText="1"/>
    </xf>
    <xf numFmtId="9" fontId="0" fillId="0" borderId="13" xfId="33" applyFont="1" applyBorder="1" applyAlignment="1">
      <alignment horizontal="center" vertical="center" wrapText="1"/>
    </xf>
    <xf numFmtId="9" fontId="0" fillId="0" borderId="13" xfId="33" applyFont="1" applyFill="1" applyBorder="1" applyAlignment="1">
      <alignment horizontal="center" vertical="center" wrapText="1"/>
    </xf>
    <xf numFmtId="49" fontId="0" fillId="0" borderId="10" xfId="33" applyNumberFormat="1" applyFont="1" applyBorder="1" applyAlignment="1">
      <alignment horizontal="center" vertical="center" wrapText="1"/>
    </xf>
    <xf numFmtId="49" fontId="0" fillId="0" borderId="10" xfId="4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 wrapText="1"/>
      <protection/>
    </xf>
    <xf numFmtId="49" fontId="0" fillId="0" borderId="13" xfId="33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3" xfId="40" applyNumberFormat="1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7" xfId="40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0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S3" sqref="S3"/>
    </sheetView>
  </sheetViews>
  <sheetFormatPr defaultColWidth="9.00390625" defaultRowHeight="14.25"/>
  <cols>
    <col min="1" max="1" width="8.375" style="1" customWidth="1"/>
    <col min="2" max="2" width="9.25390625" style="1" customWidth="1"/>
    <col min="3" max="3" width="8.50390625" style="1" customWidth="1"/>
    <col min="4" max="4" width="8.25390625" style="1" customWidth="1"/>
    <col min="5" max="5" width="15.875" style="8" customWidth="1"/>
    <col min="6" max="6" width="6.125" style="8" customWidth="1"/>
    <col min="7" max="7" width="5.75390625" style="1" customWidth="1"/>
    <col min="8" max="8" width="6.375" style="3" customWidth="1"/>
    <col min="9" max="9" width="5.75390625" style="1" customWidth="1"/>
    <col min="10" max="10" width="6.00390625" style="3" customWidth="1"/>
    <col min="11" max="11" width="2.625" style="1" customWidth="1"/>
    <col min="12" max="12" width="6.25390625" style="3" customWidth="1"/>
    <col min="13" max="14" width="6.375" style="2" customWidth="1"/>
    <col min="15" max="15" width="7.625" style="8" customWidth="1"/>
  </cols>
  <sheetData>
    <row r="1" spans="1:15" ht="36.75" customHeight="1">
      <c r="A1" s="43" t="s">
        <v>84</v>
      </c>
      <c r="B1" s="43"/>
      <c r="C1" s="43"/>
      <c r="D1" s="43"/>
      <c r="E1" s="44"/>
      <c r="F1" s="44"/>
      <c r="G1" s="43"/>
      <c r="H1" s="43"/>
      <c r="I1" s="43"/>
      <c r="J1" s="43"/>
      <c r="K1" s="43"/>
      <c r="L1" s="43"/>
      <c r="M1" s="43"/>
      <c r="N1" s="43"/>
      <c r="O1" s="44"/>
    </row>
    <row r="2" spans="1:15" s="15" customFormat="1" ht="28.5" customHeight="1" thickBot="1">
      <c r="A2" s="45"/>
      <c r="B2" s="45"/>
      <c r="C2" s="45"/>
      <c r="D2" s="17"/>
      <c r="E2" s="16"/>
      <c r="F2" s="16"/>
      <c r="G2" s="17"/>
      <c r="H2" s="17"/>
      <c r="I2" s="17"/>
      <c r="J2" s="17"/>
      <c r="K2" s="17"/>
      <c r="L2" s="17"/>
      <c r="M2" s="17"/>
      <c r="N2" s="17"/>
      <c r="O2" s="16"/>
    </row>
    <row r="3" spans="1:15" s="4" customFormat="1" ht="46.5" customHeight="1">
      <c r="A3" s="49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46" t="s">
        <v>6</v>
      </c>
      <c r="H3" s="47"/>
      <c r="I3" s="46" t="s">
        <v>7</v>
      </c>
      <c r="J3" s="47"/>
      <c r="K3" s="39" t="s">
        <v>8</v>
      </c>
      <c r="L3" s="37" t="s">
        <v>9</v>
      </c>
      <c r="M3" s="48"/>
      <c r="N3" s="41" t="s">
        <v>83</v>
      </c>
      <c r="O3" s="35" t="s">
        <v>10</v>
      </c>
    </row>
    <row r="4" spans="1:15" s="4" customFormat="1" ht="45" customHeight="1">
      <c r="A4" s="50"/>
      <c r="B4" s="38"/>
      <c r="C4" s="51"/>
      <c r="D4" s="51"/>
      <c r="E4" s="38"/>
      <c r="F4" s="38"/>
      <c r="G4" s="5" t="s">
        <v>11</v>
      </c>
      <c r="H4" s="5" t="s">
        <v>12</v>
      </c>
      <c r="I4" s="5" t="s">
        <v>13</v>
      </c>
      <c r="J4" s="5" t="s">
        <v>12</v>
      </c>
      <c r="K4" s="40"/>
      <c r="L4" s="5" t="s">
        <v>14</v>
      </c>
      <c r="M4" s="6" t="s">
        <v>15</v>
      </c>
      <c r="N4" s="42"/>
      <c r="O4" s="36"/>
    </row>
    <row r="5" spans="1:15" s="12" customFormat="1" ht="29.25" customHeight="1">
      <c r="A5" s="21" t="s">
        <v>17</v>
      </c>
      <c r="B5" s="19" t="s">
        <v>67</v>
      </c>
      <c r="C5" s="20" t="s">
        <v>29</v>
      </c>
      <c r="D5" s="20" t="s">
        <v>61</v>
      </c>
      <c r="E5" s="14" t="s">
        <v>37</v>
      </c>
      <c r="F5" s="11" t="s">
        <v>82</v>
      </c>
      <c r="G5" s="25">
        <v>73</v>
      </c>
      <c r="H5" s="26">
        <f aca="true" t="shared" si="0" ref="H5:H30">G5*0.6</f>
        <v>43.8</v>
      </c>
      <c r="I5" s="27">
        <v>95</v>
      </c>
      <c r="J5" s="27">
        <f aca="true" t="shared" si="1" ref="J5:J30">I5*0.4</f>
        <v>38</v>
      </c>
      <c r="K5" s="27"/>
      <c r="L5" s="26">
        <f>H5+J5</f>
        <v>81.8</v>
      </c>
      <c r="M5" s="28">
        <f aca="true" t="shared" si="2" ref="M5:M30">L5*0.7</f>
        <v>57.25999999999999</v>
      </c>
      <c r="N5" s="33">
        <v>1</v>
      </c>
      <c r="O5" s="13"/>
    </row>
    <row r="6" spans="1:15" s="12" customFormat="1" ht="29.25" customHeight="1">
      <c r="A6" s="21" t="s">
        <v>18</v>
      </c>
      <c r="B6" s="19" t="s">
        <v>67</v>
      </c>
      <c r="C6" s="20" t="s">
        <v>29</v>
      </c>
      <c r="D6" s="20" t="s">
        <v>61</v>
      </c>
      <c r="E6" s="14" t="s">
        <v>38</v>
      </c>
      <c r="F6" s="11" t="s">
        <v>82</v>
      </c>
      <c r="G6" s="25">
        <v>65</v>
      </c>
      <c r="H6" s="26">
        <f t="shared" si="0"/>
        <v>39</v>
      </c>
      <c r="I6" s="27">
        <v>81</v>
      </c>
      <c r="J6" s="27">
        <f t="shared" si="1"/>
        <v>32.4</v>
      </c>
      <c r="K6" s="27"/>
      <c r="L6" s="26">
        <f>H6+J6</f>
        <v>71.4</v>
      </c>
      <c r="M6" s="28">
        <f t="shared" si="2"/>
        <v>49.980000000000004</v>
      </c>
      <c r="N6" s="33">
        <v>2</v>
      </c>
      <c r="O6" s="10"/>
    </row>
    <row r="7" spans="1:15" ht="29.25" customHeight="1">
      <c r="A7" s="21" t="s">
        <v>19</v>
      </c>
      <c r="B7" s="19" t="s">
        <v>67</v>
      </c>
      <c r="C7" s="20" t="s">
        <v>29</v>
      </c>
      <c r="D7" s="20" t="s">
        <v>61</v>
      </c>
      <c r="E7" s="14" t="s">
        <v>39</v>
      </c>
      <c r="F7" s="11" t="s">
        <v>82</v>
      </c>
      <c r="G7" s="25">
        <v>67</v>
      </c>
      <c r="H7" s="26">
        <f t="shared" si="0"/>
        <v>40.199999999999996</v>
      </c>
      <c r="I7" s="27">
        <v>67</v>
      </c>
      <c r="J7" s="27">
        <f t="shared" si="1"/>
        <v>26.8</v>
      </c>
      <c r="K7" s="27"/>
      <c r="L7" s="26">
        <f>H7+J7</f>
        <v>67</v>
      </c>
      <c r="M7" s="28">
        <f t="shared" si="2"/>
        <v>46.9</v>
      </c>
      <c r="N7" s="33">
        <v>3</v>
      </c>
      <c r="O7" s="10"/>
    </row>
    <row r="8" spans="1:15" s="12" customFormat="1" ht="29.25" customHeight="1">
      <c r="A8" s="21" t="s">
        <v>69</v>
      </c>
      <c r="B8" s="19" t="s">
        <v>67</v>
      </c>
      <c r="C8" s="20" t="s">
        <v>29</v>
      </c>
      <c r="D8" s="20" t="s">
        <v>61</v>
      </c>
      <c r="E8" s="14" t="s">
        <v>36</v>
      </c>
      <c r="F8" s="11" t="s">
        <v>82</v>
      </c>
      <c r="G8" s="25">
        <v>53</v>
      </c>
      <c r="H8" s="26">
        <f t="shared" si="0"/>
        <v>31.799999999999997</v>
      </c>
      <c r="I8" s="27">
        <v>62</v>
      </c>
      <c r="J8" s="27">
        <f t="shared" si="1"/>
        <v>24.8</v>
      </c>
      <c r="K8" s="27"/>
      <c r="L8" s="26">
        <f>H8+J8</f>
        <v>56.599999999999994</v>
      </c>
      <c r="M8" s="28">
        <f t="shared" si="2"/>
        <v>39.61999999999999</v>
      </c>
      <c r="N8" s="33">
        <v>4</v>
      </c>
      <c r="O8" s="13"/>
    </row>
    <row r="9" spans="1:15" s="4" customFormat="1" ht="29.25" customHeight="1">
      <c r="A9" s="21" t="s">
        <v>16</v>
      </c>
      <c r="B9" s="19" t="s">
        <v>67</v>
      </c>
      <c r="C9" s="20" t="s">
        <v>29</v>
      </c>
      <c r="D9" s="20" t="s">
        <v>61</v>
      </c>
      <c r="E9" s="14" t="s">
        <v>35</v>
      </c>
      <c r="F9" s="11" t="s">
        <v>82</v>
      </c>
      <c r="G9" s="25">
        <v>57</v>
      </c>
      <c r="H9" s="26">
        <f t="shared" si="0"/>
        <v>34.199999999999996</v>
      </c>
      <c r="I9" s="27">
        <v>36</v>
      </c>
      <c r="J9" s="27">
        <f t="shared" si="1"/>
        <v>14.4</v>
      </c>
      <c r="K9" s="27">
        <v>6</v>
      </c>
      <c r="L9" s="28">
        <v>54.6</v>
      </c>
      <c r="M9" s="28">
        <f t="shared" si="2"/>
        <v>38.22</v>
      </c>
      <c r="N9" s="33">
        <v>5</v>
      </c>
      <c r="O9" s="7"/>
    </row>
    <row r="10" spans="1:15" ht="29.25" customHeight="1">
      <c r="A10" s="21" t="s">
        <v>20</v>
      </c>
      <c r="B10" s="19" t="s">
        <v>67</v>
      </c>
      <c r="C10" s="20" t="s">
        <v>30</v>
      </c>
      <c r="D10" s="20" t="s">
        <v>62</v>
      </c>
      <c r="E10" s="14" t="s">
        <v>40</v>
      </c>
      <c r="F10" s="11" t="s">
        <v>82</v>
      </c>
      <c r="G10" s="25">
        <v>65</v>
      </c>
      <c r="H10" s="26">
        <f t="shared" si="0"/>
        <v>39</v>
      </c>
      <c r="I10" s="27">
        <v>84</v>
      </c>
      <c r="J10" s="27">
        <f t="shared" si="1"/>
        <v>33.6</v>
      </c>
      <c r="K10" s="27"/>
      <c r="L10" s="26">
        <f aca="true" t="shared" si="3" ref="L10:L30">H10+J10</f>
        <v>72.6</v>
      </c>
      <c r="M10" s="28">
        <f t="shared" si="2"/>
        <v>50.81999999999999</v>
      </c>
      <c r="N10" s="33">
        <v>1</v>
      </c>
      <c r="O10" s="10"/>
    </row>
    <row r="11" spans="1:15" ht="29.25" customHeight="1">
      <c r="A11" s="21" t="s">
        <v>70</v>
      </c>
      <c r="B11" s="19" t="s">
        <v>67</v>
      </c>
      <c r="C11" s="20" t="s">
        <v>30</v>
      </c>
      <c r="D11" s="20" t="s">
        <v>62</v>
      </c>
      <c r="E11" s="14" t="s">
        <v>41</v>
      </c>
      <c r="F11" s="11" t="s">
        <v>82</v>
      </c>
      <c r="G11" s="25">
        <v>51</v>
      </c>
      <c r="H11" s="26">
        <f t="shared" si="0"/>
        <v>30.599999999999998</v>
      </c>
      <c r="I11" s="27">
        <v>89</v>
      </c>
      <c r="J11" s="27">
        <f t="shared" si="1"/>
        <v>35.6</v>
      </c>
      <c r="K11" s="27"/>
      <c r="L11" s="26">
        <f t="shared" si="3"/>
        <v>66.2</v>
      </c>
      <c r="M11" s="28">
        <f t="shared" si="2"/>
        <v>46.339999999999996</v>
      </c>
      <c r="N11" s="33">
        <v>2</v>
      </c>
      <c r="O11" s="10"/>
    </row>
    <row r="12" spans="1:15" ht="29.25" customHeight="1">
      <c r="A12" s="21" t="s">
        <v>71</v>
      </c>
      <c r="B12" s="19" t="s">
        <v>67</v>
      </c>
      <c r="C12" s="20" t="s">
        <v>30</v>
      </c>
      <c r="D12" s="20" t="s">
        <v>62</v>
      </c>
      <c r="E12" s="14" t="s">
        <v>42</v>
      </c>
      <c r="F12" s="11" t="s">
        <v>82</v>
      </c>
      <c r="G12" s="25">
        <v>67</v>
      </c>
      <c r="H12" s="26">
        <f t="shared" si="0"/>
        <v>40.199999999999996</v>
      </c>
      <c r="I12" s="27">
        <v>59</v>
      </c>
      <c r="J12" s="27">
        <f t="shared" si="1"/>
        <v>23.6</v>
      </c>
      <c r="K12" s="27"/>
      <c r="L12" s="26">
        <f t="shared" si="3"/>
        <v>63.8</v>
      </c>
      <c r="M12" s="28">
        <f t="shared" si="2"/>
        <v>44.66</v>
      </c>
      <c r="N12" s="33">
        <v>3</v>
      </c>
      <c r="O12" s="10"/>
    </row>
    <row r="13" spans="1:15" ht="29.25" customHeight="1">
      <c r="A13" s="21" t="s">
        <v>21</v>
      </c>
      <c r="B13" s="19" t="s">
        <v>67</v>
      </c>
      <c r="C13" s="20" t="s">
        <v>31</v>
      </c>
      <c r="D13" s="20" t="s">
        <v>63</v>
      </c>
      <c r="E13" s="14" t="s">
        <v>43</v>
      </c>
      <c r="F13" s="11" t="s">
        <v>82</v>
      </c>
      <c r="G13" s="25">
        <v>61</v>
      </c>
      <c r="H13" s="26">
        <f t="shared" si="0"/>
        <v>36.6</v>
      </c>
      <c r="I13" s="27">
        <v>64</v>
      </c>
      <c r="J13" s="27">
        <f t="shared" si="1"/>
        <v>25.6</v>
      </c>
      <c r="K13" s="27"/>
      <c r="L13" s="26">
        <f t="shared" si="3"/>
        <v>62.2</v>
      </c>
      <c r="M13" s="28">
        <f t="shared" si="2"/>
        <v>43.54</v>
      </c>
      <c r="N13" s="33">
        <v>1</v>
      </c>
      <c r="O13" s="10"/>
    </row>
    <row r="14" spans="1:15" ht="29.25" customHeight="1">
      <c r="A14" s="21" t="s">
        <v>22</v>
      </c>
      <c r="B14" s="19" t="s">
        <v>67</v>
      </c>
      <c r="C14" s="20" t="s">
        <v>31</v>
      </c>
      <c r="D14" s="20" t="s">
        <v>63</v>
      </c>
      <c r="E14" s="14" t="s">
        <v>44</v>
      </c>
      <c r="F14" s="11" t="s">
        <v>82</v>
      </c>
      <c r="G14" s="25">
        <v>63</v>
      </c>
      <c r="H14" s="26">
        <f t="shared" si="0"/>
        <v>37.8</v>
      </c>
      <c r="I14" s="27">
        <v>48</v>
      </c>
      <c r="J14" s="27">
        <f t="shared" si="1"/>
        <v>19.200000000000003</v>
      </c>
      <c r="K14" s="27"/>
      <c r="L14" s="26">
        <f t="shared" si="3"/>
        <v>57</v>
      </c>
      <c r="M14" s="28">
        <f t="shared" si="2"/>
        <v>39.9</v>
      </c>
      <c r="N14" s="33">
        <v>2</v>
      </c>
      <c r="O14" s="10"/>
    </row>
    <row r="15" spans="1:15" ht="29.25" customHeight="1">
      <c r="A15" s="21" t="s">
        <v>72</v>
      </c>
      <c r="B15" s="19" t="s">
        <v>67</v>
      </c>
      <c r="C15" s="20" t="s">
        <v>32</v>
      </c>
      <c r="D15" s="20" t="s">
        <v>64</v>
      </c>
      <c r="E15" s="14" t="s">
        <v>45</v>
      </c>
      <c r="F15" s="11" t="s">
        <v>82</v>
      </c>
      <c r="G15" s="25">
        <v>69</v>
      </c>
      <c r="H15" s="26">
        <f t="shared" si="0"/>
        <v>41.4</v>
      </c>
      <c r="I15" s="27">
        <v>90</v>
      </c>
      <c r="J15" s="27">
        <f t="shared" si="1"/>
        <v>36</v>
      </c>
      <c r="K15" s="27"/>
      <c r="L15" s="26">
        <f t="shared" si="3"/>
        <v>77.4</v>
      </c>
      <c r="M15" s="28">
        <f t="shared" si="2"/>
        <v>54.18</v>
      </c>
      <c r="N15" s="33">
        <v>1</v>
      </c>
      <c r="O15" s="10"/>
    </row>
    <row r="16" spans="1:15" ht="29.25" customHeight="1">
      <c r="A16" s="21" t="s">
        <v>74</v>
      </c>
      <c r="B16" s="19" t="s">
        <v>67</v>
      </c>
      <c r="C16" s="20" t="s">
        <v>32</v>
      </c>
      <c r="D16" s="20" t="s">
        <v>64</v>
      </c>
      <c r="E16" s="14" t="s">
        <v>47</v>
      </c>
      <c r="F16" s="11" t="s">
        <v>82</v>
      </c>
      <c r="G16" s="25">
        <v>66</v>
      </c>
      <c r="H16" s="26">
        <f t="shared" si="0"/>
        <v>39.6</v>
      </c>
      <c r="I16" s="27">
        <v>64</v>
      </c>
      <c r="J16" s="27">
        <f t="shared" si="1"/>
        <v>25.6</v>
      </c>
      <c r="K16" s="27"/>
      <c r="L16" s="26">
        <f t="shared" si="3"/>
        <v>65.2</v>
      </c>
      <c r="M16" s="28">
        <f t="shared" si="2"/>
        <v>45.64</v>
      </c>
      <c r="N16" s="33">
        <v>2</v>
      </c>
      <c r="O16" s="10"/>
    </row>
    <row r="17" spans="1:15" ht="29.25" customHeight="1">
      <c r="A17" s="21" t="s">
        <v>23</v>
      </c>
      <c r="B17" s="19" t="s">
        <v>67</v>
      </c>
      <c r="C17" s="20" t="s">
        <v>32</v>
      </c>
      <c r="D17" s="20" t="s">
        <v>64</v>
      </c>
      <c r="E17" s="14" t="s">
        <v>48</v>
      </c>
      <c r="F17" s="11" t="s">
        <v>82</v>
      </c>
      <c r="G17" s="25">
        <v>55</v>
      </c>
      <c r="H17" s="26">
        <f t="shared" si="0"/>
        <v>33</v>
      </c>
      <c r="I17" s="27">
        <v>67</v>
      </c>
      <c r="J17" s="27">
        <f t="shared" si="1"/>
        <v>26.8</v>
      </c>
      <c r="K17" s="27"/>
      <c r="L17" s="26">
        <f t="shared" si="3"/>
        <v>59.8</v>
      </c>
      <c r="M17" s="28">
        <f t="shared" si="2"/>
        <v>41.85999999999999</v>
      </c>
      <c r="N17" s="33">
        <v>3</v>
      </c>
      <c r="O17" s="10"/>
    </row>
    <row r="18" spans="1:15" ht="29.25" customHeight="1">
      <c r="A18" s="21" t="s">
        <v>73</v>
      </c>
      <c r="B18" s="19" t="s">
        <v>67</v>
      </c>
      <c r="C18" s="20" t="s">
        <v>32</v>
      </c>
      <c r="D18" s="20" t="s">
        <v>64</v>
      </c>
      <c r="E18" s="14" t="s">
        <v>46</v>
      </c>
      <c r="F18" s="11" t="s">
        <v>82</v>
      </c>
      <c r="G18" s="25">
        <v>62</v>
      </c>
      <c r="H18" s="26">
        <f t="shared" si="0"/>
        <v>37.199999999999996</v>
      </c>
      <c r="I18" s="27">
        <v>37</v>
      </c>
      <c r="J18" s="27">
        <f t="shared" si="1"/>
        <v>14.8</v>
      </c>
      <c r="K18" s="27"/>
      <c r="L18" s="26">
        <f t="shared" si="3"/>
        <v>52</v>
      </c>
      <c r="M18" s="28">
        <f t="shared" si="2"/>
        <v>36.4</v>
      </c>
      <c r="N18" s="33">
        <v>4</v>
      </c>
      <c r="O18" s="10"/>
    </row>
    <row r="19" spans="1:15" ht="29.25" customHeight="1">
      <c r="A19" s="21" t="s">
        <v>75</v>
      </c>
      <c r="B19" s="19" t="s">
        <v>68</v>
      </c>
      <c r="C19" s="20" t="s">
        <v>33</v>
      </c>
      <c r="D19" s="20" t="s">
        <v>65</v>
      </c>
      <c r="E19" s="14" t="s">
        <v>50</v>
      </c>
      <c r="F19" s="11" t="s">
        <v>82</v>
      </c>
      <c r="G19" s="25">
        <v>69</v>
      </c>
      <c r="H19" s="26">
        <f t="shared" si="0"/>
        <v>41.4</v>
      </c>
      <c r="I19" s="27">
        <v>69</v>
      </c>
      <c r="J19" s="27">
        <f t="shared" si="1"/>
        <v>27.6</v>
      </c>
      <c r="K19" s="27"/>
      <c r="L19" s="26">
        <f t="shared" si="3"/>
        <v>69</v>
      </c>
      <c r="M19" s="28">
        <f t="shared" si="2"/>
        <v>48.3</v>
      </c>
      <c r="N19" s="33">
        <v>1</v>
      </c>
      <c r="O19" s="10"/>
    </row>
    <row r="20" spans="1:15" ht="29.25" customHeight="1">
      <c r="A20" s="21" t="s">
        <v>24</v>
      </c>
      <c r="B20" s="19" t="s">
        <v>68</v>
      </c>
      <c r="C20" s="20" t="s">
        <v>33</v>
      </c>
      <c r="D20" s="20" t="s">
        <v>65</v>
      </c>
      <c r="E20" s="14" t="s">
        <v>49</v>
      </c>
      <c r="F20" s="11" t="s">
        <v>82</v>
      </c>
      <c r="G20" s="25">
        <v>63</v>
      </c>
      <c r="H20" s="26">
        <f t="shared" si="0"/>
        <v>37.8</v>
      </c>
      <c r="I20" s="27">
        <v>72</v>
      </c>
      <c r="J20" s="27">
        <f t="shared" si="1"/>
        <v>28.8</v>
      </c>
      <c r="K20" s="27"/>
      <c r="L20" s="26">
        <f t="shared" si="3"/>
        <v>66.6</v>
      </c>
      <c r="M20" s="28">
        <f t="shared" si="2"/>
        <v>46.61999999999999</v>
      </c>
      <c r="N20" s="33">
        <v>2</v>
      </c>
      <c r="O20" s="10"/>
    </row>
    <row r="21" spans="1:15" ht="29.25" customHeight="1">
      <c r="A21" s="21" t="s">
        <v>26</v>
      </c>
      <c r="B21" s="19" t="s">
        <v>68</v>
      </c>
      <c r="C21" s="20" t="s">
        <v>34</v>
      </c>
      <c r="D21" s="20" t="s">
        <v>66</v>
      </c>
      <c r="E21" s="14" t="s">
        <v>53</v>
      </c>
      <c r="F21" s="11" t="s">
        <v>82</v>
      </c>
      <c r="G21" s="25">
        <v>67</v>
      </c>
      <c r="H21" s="26">
        <f t="shared" si="0"/>
        <v>40.199999999999996</v>
      </c>
      <c r="I21" s="27">
        <v>92</v>
      </c>
      <c r="J21" s="27">
        <f t="shared" si="1"/>
        <v>36.800000000000004</v>
      </c>
      <c r="K21" s="27"/>
      <c r="L21" s="26">
        <f t="shared" si="3"/>
        <v>77</v>
      </c>
      <c r="M21" s="28">
        <f t="shared" si="2"/>
        <v>53.9</v>
      </c>
      <c r="N21" s="33">
        <v>1</v>
      </c>
      <c r="O21" s="10"/>
    </row>
    <row r="22" spans="1:15" ht="29.25" customHeight="1">
      <c r="A22" s="21" t="s">
        <v>27</v>
      </c>
      <c r="B22" s="19" t="s">
        <v>68</v>
      </c>
      <c r="C22" s="20" t="s">
        <v>34</v>
      </c>
      <c r="D22" s="20" t="s">
        <v>66</v>
      </c>
      <c r="E22" s="14" t="s">
        <v>54</v>
      </c>
      <c r="F22" s="11" t="s">
        <v>82</v>
      </c>
      <c r="G22" s="25">
        <v>67</v>
      </c>
      <c r="H22" s="26">
        <f t="shared" si="0"/>
        <v>40.199999999999996</v>
      </c>
      <c r="I22" s="27">
        <v>89</v>
      </c>
      <c r="J22" s="27">
        <f t="shared" si="1"/>
        <v>35.6</v>
      </c>
      <c r="K22" s="27"/>
      <c r="L22" s="26">
        <f t="shared" si="3"/>
        <v>75.8</v>
      </c>
      <c r="M22" s="28">
        <f t="shared" si="2"/>
        <v>53.059999999999995</v>
      </c>
      <c r="N22" s="33">
        <v>2</v>
      </c>
      <c r="O22" s="10"/>
    </row>
    <row r="23" spans="1:15" ht="29.25" customHeight="1">
      <c r="A23" s="21" t="s">
        <v>25</v>
      </c>
      <c r="B23" s="19" t="s">
        <v>68</v>
      </c>
      <c r="C23" s="20" t="s">
        <v>34</v>
      </c>
      <c r="D23" s="20" t="s">
        <v>66</v>
      </c>
      <c r="E23" s="14" t="s">
        <v>52</v>
      </c>
      <c r="F23" s="11" t="s">
        <v>82</v>
      </c>
      <c r="G23" s="25">
        <v>62</v>
      </c>
      <c r="H23" s="26">
        <f t="shared" si="0"/>
        <v>37.199999999999996</v>
      </c>
      <c r="I23" s="27">
        <v>88</v>
      </c>
      <c r="J23" s="27">
        <f t="shared" si="1"/>
        <v>35.2</v>
      </c>
      <c r="K23" s="27"/>
      <c r="L23" s="26">
        <f t="shared" si="3"/>
        <v>72.4</v>
      </c>
      <c r="M23" s="28">
        <f t="shared" si="2"/>
        <v>50.68</v>
      </c>
      <c r="N23" s="33">
        <v>3</v>
      </c>
      <c r="O23" s="10"/>
    </row>
    <row r="24" spans="1:15" ht="29.25" customHeight="1">
      <c r="A24" s="21" t="s">
        <v>79</v>
      </c>
      <c r="B24" s="19" t="s">
        <v>68</v>
      </c>
      <c r="C24" s="20" t="s">
        <v>34</v>
      </c>
      <c r="D24" s="20" t="s">
        <v>66</v>
      </c>
      <c r="E24" s="14" t="s">
        <v>57</v>
      </c>
      <c r="F24" s="11" t="s">
        <v>82</v>
      </c>
      <c r="G24" s="25">
        <v>66</v>
      </c>
      <c r="H24" s="26">
        <f t="shared" si="0"/>
        <v>39.6</v>
      </c>
      <c r="I24" s="27">
        <v>81</v>
      </c>
      <c r="J24" s="27">
        <f t="shared" si="1"/>
        <v>32.4</v>
      </c>
      <c r="K24" s="27"/>
      <c r="L24" s="26">
        <f t="shared" si="3"/>
        <v>72</v>
      </c>
      <c r="M24" s="28">
        <f t="shared" si="2"/>
        <v>50.4</v>
      </c>
      <c r="N24" s="33">
        <v>4</v>
      </c>
      <c r="O24" s="10"/>
    </row>
    <row r="25" spans="1:15" ht="29.25" customHeight="1">
      <c r="A25" s="21" t="s">
        <v>80</v>
      </c>
      <c r="B25" s="19" t="s">
        <v>68</v>
      </c>
      <c r="C25" s="20" t="s">
        <v>34</v>
      </c>
      <c r="D25" s="20" t="s">
        <v>66</v>
      </c>
      <c r="E25" s="14" t="s">
        <v>59</v>
      </c>
      <c r="F25" s="11" t="s">
        <v>82</v>
      </c>
      <c r="G25" s="25">
        <v>58</v>
      </c>
      <c r="H25" s="26">
        <f t="shared" si="0"/>
        <v>34.8</v>
      </c>
      <c r="I25" s="27">
        <v>93</v>
      </c>
      <c r="J25" s="27">
        <f t="shared" si="1"/>
        <v>37.2</v>
      </c>
      <c r="K25" s="27"/>
      <c r="L25" s="26">
        <f t="shared" si="3"/>
        <v>72</v>
      </c>
      <c r="M25" s="28">
        <f t="shared" si="2"/>
        <v>50.4</v>
      </c>
      <c r="N25" s="33">
        <v>4</v>
      </c>
      <c r="O25" s="10"/>
    </row>
    <row r="26" spans="1:15" ht="29.25" customHeight="1">
      <c r="A26" s="21" t="s">
        <v>81</v>
      </c>
      <c r="B26" s="19" t="s">
        <v>68</v>
      </c>
      <c r="C26" s="20" t="s">
        <v>34</v>
      </c>
      <c r="D26" s="20" t="s">
        <v>66</v>
      </c>
      <c r="E26" s="14" t="s">
        <v>60</v>
      </c>
      <c r="F26" s="11" t="s">
        <v>82</v>
      </c>
      <c r="G26" s="25">
        <v>63</v>
      </c>
      <c r="H26" s="26">
        <f t="shared" si="0"/>
        <v>37.8</v>
      </c>
      <c r="I26" s="27">
        <v>84</v>
      </c>
      <c r="J26" s="27">
        <f t="shared" si="1"/>
        <v>33.6</v>
      </c>
      <c r="K26" s="27"/>
      <c r="L26" s="26">
        <f t="shared" si="3"/>
        <v>71.4</v>
      </c>
      <c r="M26" s="28">
        <f t="shared" si="2"/>
        <v>49.980000000000004</v>
      </c>
      <c r="N26" s="33">
        <v>6</v>
      </c>
      <c r="O26" s="10"/>
    </row>
    <row r="27" spans="1:15" ht="29.25" customHeight="1">
      <c r="A27" s="21" t="s">
        <v>76</v>
      </c>
      <c r="B27" s="19" t="s">
        <v>68</v>
      </c>
      <c r="C27" s="20" t="s">
        <v>34</v>
      </c>
      <c r="D27" s="20" t="s">
        <v>66</v>
      </c>
      <c r="E27" s="14" t="s">
        <v>51</v>
      </c>
      <c r="F27" s="11" t="s">
        <v>82</v>
      </c>
      <c r="G27" s="25">
        <v>64</v>
      </c>
      <c r="H27" s="26">
        <f t="shared" si="0"/>
        <v>38.4</v>
      </c>
      <c r="I27" s="27">
        <v>66</v>
      </c>
      <c r="J27" s="27">
        <f t="shared" si="1"/>
        <v>26.400000000000002</v>
      </c>
      <c r="K27" s="27"/>
      <c r="L27" s="26">
        <f t="shared" si="3"/>
        <v>64.8</v>
      </c>
      <c r="M27" s="28">
        <f t="shared" si="2"/>
        <v>45.35999999999999</v>
      </c>
      <c r="N27" s="33">
        <v>7</v>
      </c>
      <c r="O27" s="10"/>
    </row>
    <row r="28" spans="1:15" ht="29.25" customHeight="1">
      <c r="A28" s="21" t="s">
        <v>77</v>
      </c>
      <c r="B28" s="19" t="s">
        <v>68</v>
      </c>
      <c r="C28" s="20" t="s">
        <v>34</v>
      </c>
      <c r="D28" s="20" t="s">
        <v>66</v>
      </c>
      <c r="E28" s="14" t="s">
        <v>55</v>
      </c>
      <c r="F28" s="11" t="s">
        <v>82</v>
      </c>
      <c r="G28" s="25">
        <v>62</v>
      </c>
      <c r="H28" s="26">
        <f t="shared" si="0"/>
        <v>37.199999999999996</v>
      </c>
      <c r="I28" s="27">
        <v>60</v>
      </c>
      <c r="J28" s="27">
        <f t="shared" si="1"/>
        <v>24</v>
      </c>
      <c r="K28" s="27"/>
      <c r="L28" s="26">
        <f t="shared" si="3"/>
        <v>61.199999999999996</v>
      </c>
      <c r="M28" s="28">
        <f t="shared" si="2"/>
        <v>42.839999999999996</v>
      </c>
      <c r="N28" s="33">
        <v>8</v>
      </c>
      <c r="O28" s="10"/>
    </row>
    <row r="29" spans="1:15" ht="29.25" customHeight="1">
      <c r="A29" s="21" t="s">
        <v>78</v>
      </c>
      <c r="B29" s="19" t="s">
        <v>68</v>
      </c>
      <c r="C29" s="20" t="s">
        <v>34</v>
      </c>
      <c r="D29" s="20" t="s">
        <v>66</v>
      </c>
      <c r="E29" s="14" t="s">
        <v>56</v>
      </c>
      <c r="F29" s="11" t="s">
        <v>82</v>
      </c>
      <c r="G29" s="25">
        <v>56</v>
      </c>
      <c r="H29" s="26">
        <f t="shared" si="0"/>
        <v>33.6</v>
      </c>
      <c r="I29" s="27">
        <v>63</v>
      </c>
      <c r="J29" s="27">
        <f t="shared" si="1"/>
        <v>25.200000000000003</v>
      </c>
      <c r="K29" s="27"/>
      <c r="L29" s="26">
        <f t="shared" si="3"/>
        <v>58.800000000000004</v>
      </c>
      <c r="M29" s="28">
        <f t="shared" si="2"/>
        <v>41.160000000000004</v>
      </c>
      <c r="N29" s="33">
        <v>9</v>
      </c>
      <c r="O29" s="10"/>
    </row>
    <row r="30" spans="1:15" ht="29.25" customHeight="1" thickBot="1">
      <c r="A30" s="22" t="s">
        <v>28</v>
      </c>
      <c r="B30" s="18" t="s">
        <v>68</v>
      </c>
      <c r="C30" s="23" t="s">
        <v>34</v>
      </c>
      <c r="D30" s="23" t="s">
        <v>66</v>
      </c>
      <c r="E30" s="24" t="s">
        <v>58</v>
      </c>
      <c r="F30" s="11" t="s">
        <v>82</v>
      </c>
      <c r="G30" s="29">
        <v>66</v>
      </c>
      <c r="H30" s="31">
        <f t="shared" si="0"/>
        <v>39.6</v>
      </c>
      <c r="I30" s="30">
        <v>48</v>
      </c>
      <c r="J30" s="30">
        <f t="shared" si="1"/>
        <v>19.200000000000003</v>
      </c>
      <c r="K30" s="30"/>
      <c r="L30" s="31">
        <f t="shared" si="3"/>
        <v>58.800000000000004</v>
      </c>
      <c r="M30" s="32">
        <f t="shared" si="2"/>
        <v>41.160000000000004</v>
      </c>
      <c r="N30" s="34">
        <v>9</v>
      </c>
      <c r="O30" s="9"/>
    </row>
  </sheetData>
  <sheetProtection password="C613" sheet="1" formatCells="0" formatColumns="0" formatRows="0" insertColumns="0" insertRows="0" insertHyperlinks="0" deleteColumns="0" deleteRows="0" sort="0" autoFilter="0" pivotTables="0"/>
  <mergeCells count="14">
    <mergeCell ref="B3:B4"/>
    <mergeCell ref="C3:C4"/>
    <mergeCell ref="D3:D4"/>
    <mergeCell ref="E3:E4"/>
    <mergeCell ref="O3:O4"/>
    <mergeCell ref="F3:F4"/>
    <mergeCell ref="K3:K4"/>
    <mergeCell ref="N3:N4"/>
    <mergeCell ref="A1:O1"/>
    <mergeCell ref="A2:C2"/>
    <mergeCell ref="G3:H3"/>
    <mergeCell ref="I3:J3"/>
    <mergeCell ref="L3:M3"/>
    <mergeCell ref="A3:A4"/>
  </mergeCells>
  <printOptions horizontalCentered="1"/>
  <pageMargins left="0.15694444444444444" right="0.15694444444444444" top="0.7875" bottom="0.5902777777777778" header="0.11805555555555555" footer="0.11805555555555555"/>
  <pageSetup horizontalDpi="600" verticalDpi="600" orientation="landscape" paperSize="9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gonggang</cp:lastModifiedBy>
  <cp:lastPrinted>2016-06-17T07:43:39Z</cp:lastPrinted>
  <dcterms:created xsi:type="dcterms:W3CDTF">2013-05-27T01:30:57Z</dcterms:created>
  <dcterms:modified xsi:type="dcterms:W3CDTF">2016-06-17T08:28:41Z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