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50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<sst xmlns="http://schemas.openxmlformats.org/spreadsheetml/2006/main" count="287" uniqueCount="193">
  <si>
    <t>单位（学校）</t>
  </si>
  <si>
    <t>招聘岗位（学科）</t>
  </si>
  <si>
    <t>招聘人数</t>
  </si>
  <si>
    <t>专业要求</t>
  </si>
  <si>
    <t>职称要求</t>
  </si>
  <si>
    <t>其他要求</t>
  </si>
  <si>
    <t>序号</t>
  </si>
  <si>
    <t>招聘对象和范围</t>
  </si>
  <si>
    <t>单位地址</t>
  </si>
  <si>
    <t>联系人</t>
  </si>
  <si>
    <t>联系电话</t>
  </si>
  <si>
    <t>学校网址及联系邮箱</t>
  </si>
  <si>
    <t>杭州市上城区教育局所属事业单位2016年5月公开招聘教职工计划</t>
  </si>
  <si>
    <t>小学语文</t>
  </si>
  <si>
    <t xml:space="preserve">汉语言文学、教育学及相关专业 </t>
  </si>
  <si>
    <t xml:space="preserve">杭州市候潮路6号 </t>
  </si>
  <si>
    <t>879390293@qq.com</t>
  </si>
  <si>
    <t>无</t>
  </si>
  <si>
    <t>小学数学</t>
  </si>
  <si>
    <t>杭州市胜利小学</t>
  </si>
  <si>
    <t>本科及以上</t>
  </si>
  <si>
    <t>汉语言文学、教育学及相关专业</t>
  </si>
  <si>
    <t>杭州市上城区富春路199号</t>
  </si>
  <si>
    <t>周青燕</t>
  </si>
  <si>
    <t>0571—86560876</t>
  </si>
  <si>
    <t>357388621@qq.com</t>
  </si>
  <si>
    <t>杭州市饮马井巷小学</t>
  </si>
  <si>
    <t>经济学或管理类专业</t>
  </si>
  <si>
    <t>无</t>
  </si>
  <si>
    <t>陈静宜</t>
  </si>
  <si>
    <t>0571-56929802</t>
  </si>
  <si>
    <t>杭州天地实验小学</t>
  </si>
  <si>
    <t>本科及以上</t>
  </si>
  <si>
    <t>中国语言文学、教育学及相关专业</t>
  </si>
  <si>
    <t>徐家埠路50号</t>
  </si>
  <si>
    <t>李一村</t>
  </si>
  <si>
    <t>0571-56270312</t>
  </si>
  <si>
    <t>www.tdsy.org</t>
  </si>
  <si>
    <t>数学及相关专业</t>
  </si>
  <si>
    <t>小学体育</t>
  </si>
  <si>
    <t>小学美术</t>
  </si>
  <si>
    <t>应届或在职教师</t>
  </si>
  <si>
    <t>其他人员</t>
  </si>
  <si>
    <t>杭州市行知幼儿园</t>
  </si>
  <si>
    <t>杭州市上城区邮电路20号</t>
  </si>
  <si>
    <t>严递</t>
  </si>
  <si>
    <t>58121316</t>
  </si>
  <si>
    <t>www.hzxzyey.cn及1305904466.qq.com</t>
  </si>
  <si>
    <t>杭州市金都天长小学</t>
  </si>
  <si>
    <t>小学语文</t>
  </si>
  <si>
    <t>应届</t>
  </si>
  <si>
    <t xml:space="preserve">本科及以上  
</t>
  </si>
  <si>
    <t>无</t>
  </si>
  <si>
    <t>杨华英</t>
  </si>
  <si>
    <t>0571-86985972</t>
  </si>
  <si>
    <t>本科及以上</t>
  </si>
  <si>
    <t>财务主办</t>
  </si>
  <si>
    <t>一年以上相关工作经历；持有会计从业资格证书；杭州市区户口。</t>
  </si>
  <si>
    <t>学校网址  http://www.hzymjx.com 联系邮箱 hzymjxxx@126.com</t>
  </si>
  <si>
    <t>杭州市灰团巷11号</t>
  </si>
  <si>
    <t>杭州市培红幼儿园</t>
  </si>
  <si>
    <t>叶莺</t>
  </si>
  <si>
    <t>13325819960</t>
  </si>
  <si>
    <t>http://phyey.igrow.cn/phxqjyjt@126.com</t>
  </si>
  <si>
    <t>应届</t>
  </si>
  <si>
    <t>应届</t>
  </si>
  <si>
    <t>杭州市胜利瑞丰幼儿园</t>
  </si>
  <si>
    <t>在职教师</t>
  </si>
  <si>
    <t>杭州市上城区老浙大横路瑞丰格林苑6号</t>
  </si>
  <si>
    <t>夏群芳</t>
  </si>
  <si>
    <t>slrfyey@126.com</t>
  </si>
  <si>
    <t>杭州始版桥幼儿园</t>
  </si>
  <si>
    <t>本科及以上</t>
  </si>
  <si>
    <t>无</t>
  </si>
  <si>
    <t>杭州近江西路2号</t>
  </si>
  <si>
    <t>邵琳</t>
  </si>
  <si>
    <t>杭州市紫阳幼儿园</t>
  </si>
  <si>
    <t>上城区中山南路太庙巷62号</t>
  </si>
  <si>
    <t>吕琦</t>
  </si>
  <si>
    <t>13115712050</t>
  </si>
  <si>
    <t>http://hzzy.igrow.cn/index.php/175191941@qq.com</t>
  </si>
  <si>
    <t>87699316-808</t>
  </si>
  <si>
    <t>幼儿教师</t>
  </si>
  <si>
    <t>幼儿园合计</t>
  </si>
  <si>
    <t>小学体育</t>
  </si>
  <si>
    <t>小学美术</t>
  </si>
  <si>
    <t>体育教育及相关专业</t>
  </si>
  <si>
    <t>杭州市清泰实验学校</t>
  </si>
  <si>
    <t>小学语文</t>
  </si>
  <si>
    <t>上城区兴隆西村28号</t>
  </si>
  <si>
    <t>徐小亚</t>
  </si>
  <si>
    <t>0571-28130896</t>
  </si>
  <si>
    <t>http://www.hzqtsy.com，hzqtsy@163.com</t>
  </si>
  <si>
    <t>在职教师</t>
  </si>
  <si>
    <t>美术学及相关专业</t>
  </si>
  <si>
    <t>体育学及相关专业</t>
  </si>
  <si>
    <t>小计</t>
  </si>
  <si>
    <t>美术学及相关专业</t>
  </si>
  <si>
    <t>音乐学及相关专业</t>
  </si>
  <si>
    <t>13958051770</t>
  </si>
  <si>
    <t>总计</t>
  </si>
  <si>
    <t>杭州市清河实验学校</t>
  </si>
  <si>
    <t>小学体育</t>
  </si>
  <si>
    <t>体育教育及相关专业</t>
  </si>
  <si>
    <t>有足球特长优先</t>
  </si>
  <si>
    <t>杭州市复兴路235号</t>
  </si>
  <si>
    <t>袁志刚</t>
  </si>
  <si>
    <t>0571-86979222</t>
  </si>
  <si>
    <t>www.hzqhsyxx.com  yzg163@163.com</t>
  </si>
  <si>
    <t>杭州市陶子幼儿园</t>
  </si>
  <si>
    <t>杭州市水澄花园南苑15号</t>
  </si>
  <si>
    <t>张鹃</t>
  </si>
  <si>
    <t>13666685070</t>
  </si>
  <si>
    <t>http://tzyey.ysxqjy.com</t>
  </si>
  <si>
    <t>杭州师范大学第一附属小学</t>
  </si>
  <si>
    <t>汉语言文学、学科教学、小学教育及相关专业</t>
  </si>
  <si>
    <t>上城区四宜路180号</t>
  </si>
  <si>
    <t>翁秋虹</t>
  </si>
  <si>
    <t>87077937-202、15988873538</t>
  </si>
  <si>
    <t>学校网址：www.hsfx1st.com 联系邮箱：hsfx2011@163.com</t>
  </si>
  <si>
    <t>体育教育及相关专业</t>
  </si>
  <si>
    <t>杭州市抚宁巷小学</t>
  </si>
  <si>
    <t>汉语言文学及有关专业</t>
  </si>
  <si>
    <t>上城区金狮苑20号</t>
  </si>
  <si>
    <t>陈洁涓</t>
  </si>
  <si>
    <t>15068885726</t>
  </si>
  <si>
    <t>www.hzsfnxxx.com</t>
  </si>
  <si>
    <t>初中音乐</t>
  </si>
  <si>
    <t>小学语文</t>
  </si>
  <si>
    <t>在职教师需中级职称及以上</t>
  </si>
  <si>
    <t>杭州市天长小学</t>
  </si>
  <si>
    <t>中小学合计</t>
  </si>
  <si>
    <t>杭州市杨绫子学校</t>
  </si>
  <si>
    <t>信息媒体技术</t>
  </si>
  <si>
    <t>本科及以上</t>
  </si>
  <si>
    <t>杭州市姚江路3号</t>
  </si>
  <si>
    <t>盛轶莉</t>
  </si>
  <si>
    <t>744410445@qq.com</t>
  </si>
  <si>
    <t>备注</t>
  </si>
  <si>
    <t>教辅岗位</t>
  </si>
  <si>
    <t>广播电视编导、计算机科学与技术及相关专业</t>
  </si>
  <si>
    <t>杭州市大学路小学</t>
  </si>
  <si>
    <t>应届、在职教师及社会人员</t>
  </si>
  <si>
    <t>本科及以上</t>
  </si>
  <si>
    <t>汉语言文学、教育学及相关专业</t>
  </si>
  <si>
    <t>上城区大学路新村54号</t>
  </si>
  <si>
    <t>童燕燕</t>
  </si>
  <si>
    <t>学校网址：www.hzdxl.com，联系邮箱：598980545@qq.com</t>
  </si>
  <si>
    <t>0571-56060581</t>
  </si>
  <si>
    <r>
      <t>0</t>
    </r>
    <r>
      <rPr>
        <sz val="10"/>
        <rFont val="宋体"/>
        <family val="0"/>
      </rPr>
      <t>571-</t>
    </r>
    <r>
      <rPr>
        <sz val="10"/>
        <rFont val="宋体"/>
        <family val="0"/>
      </rPr>
      <t>87219524</t>
    </r>
  </si>
  <si>
    <t>杭州市上城区孝女路4号</t>
  </si>
  <si>
    <t>许立瑾</t>
  </si>
  <si>
    <t>0571-87911991-8002</t>
  </si>
  <si>
    <t>yoyo.jin@hotmail.com</t>
  </si>
  <si>
    <t>杭州市勇进实验学校</t>
  </si>
  <si>
    <t>学历及学位要求</t>
  </si>
  <si>
    <t>在职教师和社会人员要求小学一级职称及以上</t>
  </si>
  <si>
    <t>社会人员要求有2年及以上语文教学工作经历（提供劳动合同或原单位证明作为佐证材料）</t>
  </si>
  <si>
    <t>热爱特殊教育。有音频、视频制作作品，或有摄影、摄像、网络维护、微信公众号建设等实习工作经验</t>
  </si>
  <si>
    <t>杭州市欣欣幼儿园</t>
  </si>
  <si>
    <t>杭州市上城区木场巷坤年里46号</t>
  </si>
  <si>
    <t>罗国丽</t>
  </si>
  <si>
    <t>15867103856</t>
  </si>
  <si>
    <t>网址：http://hzxxyey.igrow.cn/；邮箱362038275@qq.com</t>
  </si>
  <si>
    <t>学前教育、艺术教育（学前教育方向）、体育教育或艺术学类专业</t>
  </si>
  <si>
    <t>小学科学</t>
  </si>
  <si>
    <t>物理、化学、地理科学、生物科学及相关专业</t>
  </si>
  <si>
    <t>杭州市娃哈哈幼儿园</t>
  </si>
  <si>
    <t>在职教师</t>
  </si>
  <si>
    <t>葛小玲</t>
  </si>
  <si>
    <t>13157167778</t>
  </si>
  <si>
    <t>whhyey@stcvs,com</t>
  </si>
  <si>
    <t>幼教一级及以上</t>
  </si>
  <si>
    <t>杭州市上城区闻朝路169号</t>
  </si>
  <si>
    <t>有3年及以上幼儿园工作经历</t>
  </si>
  <si>
    <t>应届：汉语言文学、小学教育及相关专业；目前从事语文教学工作的在职教师专业不限</t>
  </si>
  <si>
    <t>杭州市上城区十五奎巷55号</t>
  </si>
  <si>
    <t>学校网址http://sbqyey.igrow.cn,联系邮箱438603438@qq.com</t>
  </si>
  <si>
    <t>学前教育或艺术学类</t>
  </si>
  <si>
    <t>杭州市上城区海潮路51号</t>
  </si>
  <si>
    <t>申屠君成</t>
  </si>
  <si>
    <r>
      <t>0571</t>
    </r>
    <r>
      <rPr>
        <sz val="10"/>
        <rFont val="宋体"/>
        <family val="0"/>
      </rPr>
      <t>-</t>
    </r>
    <r>
      <rPr>
        <sz val="10"/>
        <rFont val="宋体"/>
        <family val="0"/>
      </rPr>
      <t>86733500</t>
    </r>
  </si>
  <si>
    <t>jhk1223@163.com</t>
  </si>
  <si>
    <t>目前从事语文教学工作的在职教师专业不限</t>
  </si>
  <si>
    <t>浙江省杭州第十中学</t>
  </si>
  <si>
    <t>浙江省杭州市上城区皮市巷158号</t>
  </si>
  <si>
    <t>彭琼霞</t>
  </si>
  <si>
    <t>28900730</t>
  </si>
  <si>
    <t>www.hshz.com   37218537@qq.com</t>
  </si>
  <si>
    <t>初中科学</t>
  </si>
  <si>
    <t>物理学及相关专业</t>
  </si>
  <si>
    <t>本科及以上，全日制学前教育专业毕业的可放宽至大专</t>
  </si>
  <si>
    <t>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</si>
</sst>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1">
    <font>
      <sz val="1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color indexed="30"/>
      <name val="宋体"/>
      <family val="0"/>
    </font>
    <font>
      <b/>
      <u val="single"/>
      <sz val="10"/>
      <color indexed="30"/>
      <name val="宋体"/>
      <family val="0"/>
    </font>
    <font>
      <u val="single"/>
      <sz val="10"/>
      <name val="宋体"/>
      <family val="0"/>
    </font>
    <font>
      <sz val="12"/>
      <color indexed="3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5" applyNumberFormat="0" applyAlignment="0" applyProtection="0"/>
    <xf numFmtId="0" fontId="7" fillId="9" borderId="5" applyNumberFormat="0" applyAlignment="0" applyProtection="0"/>
    <xf numFmtId="0" fontId="7" fillId="9" borderId="5" applyNumberFormat="0" applyAlignment="0" applyProtection="0"/>
    <xf numFmtId="0" fontId="7" fillId="9" borderId="5" applyNumberFormat="0" applyAlignment="0" applyProtection="0"/>
    <xf numFmtId="0" fontId="29" fillId="14" borderId="6" applyNumberFormat="0" applyAlignment="0" applyProtection="0"/>
    <xf numFmtId="0" fontId="9" fillId="14" borderId="6" applyNumberFormat="0" applyAlignment="0" applyProtection="0"/>
    <xf numFmtId="0" fontId="9" fillId="14" borderId="6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4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3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10" xfId="59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11" xfId="58" applyFont="1" applyBorder="1" applyAlignment="1">
      <alignment horizontal="center" vertical="center" wrapText="1"/>
      <protection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1" xfId="73" applyFont="1" applyBorder="1" applyAlignment="1" applyProtection="1">
      <alignment vertical="center" wrapText="1"/>
      <protection/>
    </xf>
    <xf numFmtId="0" fontId="22" fillId="0" borderId="11" xfId="59" applyFont="1" applyBorder="1" applyAlignment="1">
      <alignment horizontal="center" vertical="center" wrapText="1"/>
      <protection/>
    </xf>
    <xf numFmtId="49" fontId="22" fillId="0" borderId="11" xfId="59" applyNumberFormat="1" applyFont="1" applyFill="1" applyBorder="1" applyAlignment="1">
      <alignment horizontal="center" vertical="center" wrapText="1"/>
      <protection/>
    </xf>
    <xf numFmtId="0" fontId="24" fillId="0" borderId="11" xfId="73" applyFont="1" applyBorder="1" applyAlignment="1" applyProtection="1">
      <alignment horizontal="center" vertical="center" wrapText="1"/>
      <protection/>
    </xf>
    <xf numFmtId="0" fontId="22" fillId="0" borderId="10" xfId="60" applyFont="1" applyBorder="1" applyAlignment="1">
      <alignment horizontal="left" vertical="center" wrapText="1"/>
      <protection/>
    </xf>
    <xf numFmtId="49" fontId="22" fillId="0" borderId="10" xfId="68" applyNumberFormat="1" applyFont="1" applyFill="1" applyBorder="1" applyAlignment="1">
      <alignment horizontal="center" vertical="center" wrapText="1"/>
      <protection/>
    </xf>
    <xf numFmtId="0" fontId="22" fillId="0" borderId="11" xfId="73" applyFont="1" applyBorder="1" applyAlignment="1" applyProtection="1">
      <alignment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58" applyFont="1" applyBorder="1" applyAlignment="1">
      <alignment horizontal="center" vertical="center" wrapText="1"/>
      <protection/>
    </xf>
    <xf numFmtId="49" fontId="23" fillId="0" borderId="10" xfId="58" applyNumberFormat="1" applyFont="1" applyFill="1" applyBorder="1" applyAlignment="1">
      <alignment horizontal="center" vertical="center" wrapText="1"/>
      <protection/>
    </xf>
    <xf numFmtId="0" fontId="25" fillId="0" borderId="10" xfId="73" applyFont="1" applyBorder="1" applyAlignment="1" applyProtection="1">
      <alignment vertical="center" wrapTex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0" fontId="26" fillId="0" borderId="10" xfId="73" applyFont="1" applyBorder="1" applyAlignment="1" applyProtection="1">
      <alignment vertical="center" wrapText="1"/>
      <protection/>
    </xf>
    <xf numFmtId="0" fontId="22" fillId="0" borderId="10" xfId="0" applyFont="1" applyBorder="1" applyAlignment="1">
      <alignment vertical="center" wrapText="1"/>
    </xf>
    <xf numFmtId="0" fontId="24" fillId="0" borderId="10" xfId="73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Fill="1" applyBorder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vertical="center" wrapText="1"/>
    </xf>
    <xf numFmtId="49" fontId="22" fillId="0" borderId="10" xfId="59" applyNumberFormat="1" applyFont="1" applyFill="1" applyBorder="1" applyAlignment="1">
      <alignment horizontal="center" vertical="center" wrapText="1"/>
      <protection/>
    </xf>
    <xf numFmtId="0" fontId="24" fillId="0" borderId="10" xfId="73" applyFont="1" applyBorder="1" applyAlignment="1" applyProtection="1">
      <alignment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67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2" fillId="0" borderId="11" xfId="61" applyFont="1" applyBorder="1" applyAlignment="1">
      <alignment horizontal="center" vertical="center" wrapText="1"/>
      <protection/>
    </xf>
    <xf numFmtId="49" fontId="22" fillId="0" borderId="11" xfId="61" applyNumberFormat="1" applyFont="1" applyFill="1" applyBorder="1" applyAlignment="1">
      <alignment horizontal="center" vertical="center" wrapText="1"/>
      <protection/>
    </xf>
    <xf numFmtId="0" fontId="24" fillId="0" borderId="11" xfId="87" applyFont="1" applyBorder="1" applyAlignment="1" applyProtection="1">
      <alignment vertical="center" wrapText="1"/>
      <protection/>
    </xf>
    <xf numFmtId="0" fontId="22" fillId="0" borderId="10" xfId="59" applyFont="1" applyBorder="1" applyAlignment="1">
      <alignment horizontal="center" vertical="center" wrapText="1"/>
      <protection/>
    </xf>
    <xf numFmtId="0" fontId="22" fillId="0" borderId="10" xfId="59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4" fillId="0" borderId="10" xfId="73" applyFont="1" applyBorder="1" applyAlignment="1" applyProtection="1">
      <alignment horizontal="center" vertical="center" wrapText="1"/>
      <protection/>
    </xf>
    <xf numFmtId="0" fontId="24" fillId="0" borderId="10" xfId="73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87" applyFont="1" applyBorder="1" applyAlignment="1" applyProtection="1">
      <alignment horizontal="center" vertical="center" wrapText="1"/>
      <protection/>
    </xf>
    <xf numFmtId="0" fontId="25" fillId="0" borderId="10" xfId="73" applyFont="1" applyBorder="1" applyAlignment="1" applyProtection="1">
      <alignment horizontal="center" vertical="center" wrapText="1"/>
      <protection/>
    </xf>
    <xf numFmtId="0" fontId="26" fillId="0" borderId="10" xfId="73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22" fillId="0" borderId="10" xfId="59" applyFont="1" applyBorder="1" applyAlignment="1">
      <alignment horizontal="center" vertical="center" wrapText="1"/>
      <protection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11" xfId="58" applyFont="1" applyBorder="1" applyAlignment="1">
      <alignment horizontal="center" vertical="center" wrapText="1"/>
      <protection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49" fontId="22" fillId="0" borderId="11" xfId="59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11" xfId="58" applyFont="1" applyBorder="1" applyAlignment="1">
      <alignment horizontal="center" vertical="center" wrapText="1"/>
      <protection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0" fontId="22" fillId="0" borderId="10" xfId="58" applyFont="1" applyBorder="1" applyAlignment="1">
      <alignment horizontal="left" vertical="center" wrapText="1"/>
      <protection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11" xfId="58" applyFont="1" applyBorder="1" applyAlignment="1">
      <alignment horizontal="left" vertical="center" wrapText="1"/>
      <protection/>
    </xf>
    <xf numFmtId="0" fontId="22" fillId="0" borderId="11" xfId="58" applyFont="1" applyBorder="1" applyAlignment="1">
      <alignment horizontal="center" vertical="center" wrapText="1"/>
      <protection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0" fontId="28" fillId="0" borderId="11" xfId="73" applyBorder="1" applyAlignment="1" applyProtection="1">
      <alignment vertical="center" wrapText="1"/>
      <protection/>
    </xf>
    <xf numFmtId="0" fontId="22" fillId="0" borderId="10" xfId="73" applyFont="1" applyBorder="1" applyAlignment="1" applyProtection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27" fillId="0" borderId="11" xfId="73" applyFont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2" fillId="0" borderId="10" xfId="59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/>
      <protection/>
    </xf>
    <xf numFmtId="0" fontId="22" fillId="0" borderId="12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59" applyFont="1" applyBorder="1" applyAlignment="1">
      <alignment horizontal="center" vertical="center" wrapText="1"/>
      <protection/>
    </xf>
    <xf numFmtId="0" fontId="22" fillId="0" borderId="11" xfId="59" applyFont="1" applyBorder="1" applyAlignment="1">
      <alignment horizontal="center" vertical="center" wrapText="1"/>
      <protection/>
    </xf>
    <xf numFmtId="0" fontId="24" fillId="0" borderId="14" xfId="73" applyFont="1" applyBorder="1" applyAlignment="1" applyProtection="1">
      <alignment horizontal="center" vertical="center" wrapText="1"/>
      <protection/>
    </xf>
    <xf numFmtId="0" fontId="24" fillId="0" borderId="12" xfId="73" applyFont="1" applyBorder="1" applyAlignment="1" applyProtection="1">
      <alignment horizontal="center" vertical="center" wrapText="1"/>
      <protection/>
    </xf>
    <xf numFmtId="0" fontId="24" fillId="0" borderId="11" xfId="73" applyFont="1" applyBorder="1" applyAlignment="1" applyProtection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4" xfId="58" applyFont="1" applyBorder="1" applyAlignment="1">
      <alignment horizontal="center" vertical="center" wrapText="1"/>
      <protection/>
    </xf>
    <xf numFmtId="0" fontId="22" fillId="0" borderId="12" xfId="58" applyFont="1" applyBorder="1" applyAlignment="1">
      <alignment horizontal="center" vertical="center" wrapText="1"/>
      <protection/>
    </xf>
    <xf numFmtId="0" fontId="22" fillId="0" borderId="11" xfId="58" applyFont="1" applyBorder="1" applyAlignment="1">
      <alignment horizontal="center" vertical="center" wrapText="1"/>
      <protection/>
    </xf>
    <xf numFmtId="49" fontId="22" fillId="0" borderId="14" xfId="58" applyNumberFormat="1" applyFont="1" applyFill="1" applyBorder="1" applyAlignment="1">
      <alignment horizontal="center" vertical="center" wrapText="1"/>
      <protection/>
    </xf>
    <xf numFmtId="49" fontId="22" fillId="0" borderId="12" xfId="58" applyNumberFormat="1" applyFont="1" applyFill="1" applyBorder="1" applyAlignment="1">
      <alignment horizontal="center" vertical="center" wrapText="1"/>
      <protection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9" fontId="24" fillId="0" borderId="14" xfId="73" applyNumberFormat="1" applyFont="1" applyFill="1" applyBorder="1" applyAlignment="1" applyProtection="1">
      <alignment horizontal="center" vertical="center" wrapText="1"/>
      <protection/>
    </xf>
    <xf numFmtId="49" fontId="24" fillId="0" borderId="11" xfId="73" applyNumberFormat="1" applyFont="1" applyFill="1" applyBorder="1" applyAlignment="1" applyProtection="1">
      <alignment horizontal="center" vertical="center" wrapText="1"/>
      <protection/>
    </xf>
    <xf numFmtId="0" fontId="22" fillId="0" borderId="14" xfId="59" applyFont="1" applyBorder="1" applyAlignment="1">
      <alignment horizontal="center" vertical="center" wrapText="1"/>
      <protection/>
    </xf>
    <xf numFmtId="0" fontId="22" fillId="0" borderId="11" xfId="59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59" applyNumberFormat="1" applyFont="1" applyFill="1" applyBorder="1" applyAlignment="1">
      <alignment horizontal="center" vertical="center" wrapText="1"/>
      <protection/>
    </xf>
    <xf numFmtId="0" fontId="22" fillId="0" borderId="14" xfId="59" applyFont="1" applyBorder="1" applyAlignment="1">
      <alignment horizontal="center" vertical="center" wrapText="1"/>
      <protection/>
    </xf>
    <xf numFmtId="0" fontId="22" fillId="0" borderId="11" xfId="59" applyFont="1" applyBorder="1" applyAlignment="1">
      <alignment horizontal="center" vertical="center" wrapText="1"/>
      <protection/>
    </xf>
    <xf numFmtId="0" fontId="22" fillId="0" borderId="10" xfId="59" applyFont="1" applyBorder="1" applyAlignment="1">
      <alignment horizontal="center" vertical="center" wrapText="1"/>
      <protection/>
    </xf>
    <xf numFmtId="0" fontId="22" fillId="0" borderId="14" xfId="58" applyFont="1" applyFill="1" applyBorder="1" applyAlignment="1">
      <alignment horizontal="center" vertical="center" wrapText="1"/>
      <protection/>
    </xf>
  </cellXfs>
  <cellStyles count="13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1 2 2" xfId="37"/>
    <cellStyle name="标题 1 2 3" xfId="38"/>
    <cellStyle name="标题 2" xfId="39"/>
    <cellStyle name="标题 2 2" xfId="40"/>
    <cellStyle name="标题 2 2 2" xfId="41"/>
    <cellStyle name="标题 2 2 3" xfId="42"/>
    <cellStyle name="标题 3" xfId="43"/>
    <cellStyle name="标题 3 2" xfId="44"/>
    <cellStyle name="标题 3 2 2" xfId="45"/>
    <cellStyle name="标题 3 2 3" xfId="46"/>
    <cellStyle name="标题 4" xfId="47"/>
    <cellStyle name="标题 4 2" xfId="48"/>
    <cellStyle name="标题 4 2 2" xfId="49"/>
    <cellStyle name="标题 4 2 3" xfId="50"/>
    <cellStyle name="标题 5" xfId="51"/>
    <cellStyle name="标题 5 2" xfId="52"/>
    <cellStyle name="标题 5 3" xfId="53"/>
    <cellStyle name="差" xfId="54"/>
    <cellStyle name="差 2" xfId="55"/>
    <cellStyle name="差 2 2" xfId="56"/>
    <cellStyle name="差 2 3" xfId="57"/>
    <cellStyle name="常规 2" xfId="58"/>
    <cellStyle name="常规 2 2" xfId="59"/>
    <cellStyle name="常规 2 3" xfId="60"/>
    <cellStyle name="常规 2 4" xfId="61"/>
    <cellStyle name="常规 2 5" xfId="62"/>
    <cellStyle name="常规 3" xfId="63"/>
    <cellStyle name="常规 3 2" xfId="64"/>
    <cellStyle name="常规 3 3" xfId="65"/>
    <cellStyle name="常规 3 4" xfId="66"/>
    <cellStyle name="常规 4" xfId="67"/>
    <cellStyle name="常规 42" xfId="68"/>
    <cellStyle name="常规 5" xfId="69"/>
    <cellStyle name="常规 5 2" xfId="70"/>
    <cellStyle name="常规 5 3" xfId="71"/>
    <cellStyle name="常规 6" xfId="72"/>
    <cellStyle name="Hyperlink" xfId="73"/>
    <cellStyle name="超链接 2" xfId="74"/>
    <cellStyle name="超链接 2 2" xfId="75"/>
    <cellStyle name="超链接 2 3" xfId="76"/>
    <cellStyle name="超链接 2 4" xfId="77"/>
    <cellStyle name="超链接 3" xfId="78"/>
    <cellStyle name="超链接 3 2" xfId="79"/>
    <cellStyle name="超链接 3 3" xfId="80"/>
    <cellStyle name="超链接 4" xfId="81"/>
    <cellStyle name="超链接 4 2" xfId="82"/>
    <cellStyle name="超链接 4 3" xfId="83"/>
    <cellStyle name="超链接 5" xfId="84"/>
    <cellStyle name="超链接 5 2" xfId="85"/>
    <cellStyle name="超链接 5 3" xfId="86"/>
    <cellStyle name="超链接 6" xfId="87"/>
    <cellStyle name="超链接 7" xfId="88"/>
    <cellStyle name="好" xfId="89"/>
    <cellStyle name="好 2" xfId="90"/>
    <cellStyle name="好 2 2" xfId="91"/>
    <cellStyle name="好 2 3" xfId="92"/>
    <cellStyle name="汇总" xfId="93"/>
    <cellStyle name="汇总 2" xfId="94"/>
    <cellStyle name="汇总 2 2" xfId="95"/>
    <cellStyle name="汇总 2 3" xfId="96"/>
    <cellStyle name="Currency" xfId="97"/>
    <cellStyle name="Currency [0]" xfId="98"/>
    <cellStyle name="计算" xfId="99"/>
    <cellStyle name="计算 2" xfId="100"/>
    <cellStyle name="计算 2 2" xfId="101"/>
    <cellStyle name="计算 2 3" xfId="102"/>
    <cellStyle name="检查单元格" xfId="103"/>
    <cellStyle name="检查单元格 2" xfId="104"/>
    <cellStyle name="检查单元格 2 2" xfId="105"/>
    <cellStyle name="检查单元格 2 3" xfId="106"/>
    <cellStyle name="解释性文本" xfId="107"/>
    <cellStyle name="解释性文本 2" xfId="108"/>
    <cellStyle name="解释性文本 2 2" xfId="109"/>
    <cellStyle name="解释性文本 2 3" xfId="110"/>
    <cellStyle name="警告文本" xfId="111"/>
    <cellStyle name="警告文本 2" xfId="112"/>
    <cellStyle name="警告文本 2 2" xfId="113"/>
    <cellStyle name="警告文本 2 3" xfId="114"/>
    <cellStyle name="链接单元格" xfId="115"/>
    <cellStyle name="链接单元格 2" xfId="116"/>
    <cellStyle name="链接单元格 2 2" xfId="117"/>
    <cellStyle name="链接单元格 2 3" xfId="118"/>
    <cellStyle name="Comma" xfId="119"/>
    <cellStyle name="Comma [0]" xfId="120"/>
    <cellStyle name="适中" xfId="121"/>
    <cellStyle name="适中 2" xfId="122"/>
    <cellStyle name="适中 2 2" xfId="123"/>
    <cellStyle name="适中 2 3" xfId="124"/>
    <cellStyle name="输出" xfId="125"/>
    <cellStyle name="输出 2" xfId="126"/>
    <cellStyle name="输出 2 2" xfId="127"/>
    <cellStyle name="输出 2 3" xfId="128"/>
    <cellStyle name="输入" xfId="129"/>
    <cellStyle name="输入 2" xfId="130"/>
    <cellStyle name="输入 2 2" xfId="131"/>
    <cellStyle name="输入 2 3" xfId="132"/>
    <cellStyle name="Followed Hyperlink" xfId="133"/>
    <cellStyle name="着色 1" xfId="134"/>
    <cellStyle name="着色 2" xfId="135"/>
    <cellStyle name="着色 3" xfId="136"/>
    <cellStyle name="着色 4" xfId="137"/>
    <cellStyle name="着色 5" xfId="138"/>
    <cellStyle name="着色 6" xfId="139"/>
    <cellStyle name="注释" xfId="140"/>
    <cellStyle name="注释 2" xfId="141"/>
    <cellStyle name="注释 2 2" xfId="142"/>
    <cellStyle name="注释 2 3" xfId="143"/>
    <cellStyle name="注释 2 4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yey.igrow.cn/phxqjyjt@126.com" TargetMode="External" /><Relationship Id="rId2" Type="http://schemas.openxmlformats.org/officeDocument/2006/relationships/hyperlink" Target="mailto:slrfyey@126.com" TargetMode="External" /><Relationship Id="rId3" Type="http://schemas.openxmlformats.org/officeDocument/2006/relationships/hyperlink" Target="mailto:whhyey@stcvs,com" TargetMode="External" /><Relationship Id="rId4" Type="http://schemas.openxmlformats.org/officeDocument/2006/relationships/hyperlink" Target="mailto:357388621@qq.com" TargetMode="External" /><Relationship Id="rId5" Type="http://schemas.openxmlformats.org/officeDocument/2006/relationships/hyperlink" Target="http://www.hzsfnxxx.com/" TargetMode="External" /><Relationship Id="rId6" Type="http://schemas.openxmlformats.org/officeDocument/2006/relationships/hyperlink" Target="mailto:yoyo.jin@hotmail.com" TargetMode="External" /><Relationship Id="rId7" Type="http://schemas.openxmlformats.org/officeDocument/2006/relationships/hyperlink" Target="http://www.hshz.com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100" zoomScalePageLayoutView="0" workbookViewId="0" topLeftCell="A7">
      <selection activeCell="J10" sqref="J10"/>
    </sheetView>
  </sheetViews>
  <sheetFormatPr defaultColWidth="9.00390625" defaultRowHeight="14.25"/>
  <cols>
    <col min="1" max="1" width="3.50390625" style="1" customWidth="1"/>
    <col min="2" max="2" width="11.375" style="1" customWidth="1"/>
    <col min="3" max="3" width="8.25390625" style="2" customWidth="1"/>
    <col min="4" max="5" width="5.125" style="2" customWidth="1"/>
    <col min="6" max="6" width="7.875" style="2" customWidth="1"/>
    <col min="7" max="7" width="9.25390625" style="2" customWidth="1"/>
    <col min="8" max="8" width="10.75390625" style="3" customWidth="1"/>
    <col min="9" max="9" width="7.75390625" style="3" customWidth="1"/>
    <col min="10" max="10" width="10.125" style="4" customWidth="1"/>
    <col min="11" max="11" width="12.25390625" style="2" customWidth="1"/>
    <col min="12" max="12" width="7.375" style="2" customWidth="1"/>
    <col min="13" max="13" width="8.875" style="5" customWidth="1"/>
    <col min="14" max="14" width="14.75390625" style="1" customWidth="1"/>
    <col min="15" max="15" width="4.625" style="1" customWidth="1"/>
    <col min="16" max="16384" width="9.00390625" style="1" customWidth="1"/>
  </cols>
  <sheetData>
    <row r="1" spans="1:15" ht="29.25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6" customFormat="1" ht="34.5" customHeight="1">
      <c r="A2" s="18" t="s">
        <v>6</v>
      </c>
      <c r="B2" s="18" t="s">
        <v>0</v>
      </c>
      <c r="C2" s="14" t="s">
        <v>1</v>
      </c>
      <c r="D2" s="14" t="s">
        <v>2</v>
      </c>
      <c r="E2" s="14" t="s">
        <v>96</v>
      </c>
      <c r="F2" s="19" t="s">
        <v>7</v>
      </c>
      <c r="G2" s="64" t="s">
        <v>155</v>
      </c>
      <c r="H2" s="14" t="s">
        <v>3</v>
      </c>
      <c r="I2" s="14" t="s">
        <v>4</v>
      </c>
      <c r="J2" s="14" t="s">
        <v>5</v>
      </c>
      <c r="K2" s="20" t="s">
        <v>8</v>
      </c>
      <c r="L2" s="20" t="s">
        <v>9</v>
      </c>
      <c r="M2" s="21" t="s">
        <v>10</v>
      </c>
      <c r="N2" s="20" t="s">
        <v>11</v>
      </c>
      <c r="O2" s="53" t="s">
        <v>138</v>
      </c>
    </row>
    <row r="3" spans="1:15" s="8" customFormat="1" ht="36">
      <c r="A3" s="14">
        <v>1</v>
      </c>
      <c r="B3" s="15" t="s">
        <v>43</v>
      </c>
      <c r="C3" s="33" t="s">
        <v>82</v>
      </c>
      <c r="D3" s="15">
        <v>3</v>
      </c>
      <c r="E3" s="99">
        <f>SUM(D3:D8)</f>
        <v>13</v>
      </c>
      <c r="F3" s="99" t="s">
        <v>65</v>
      </c>
      <c r="G3" s="99" t="s">
        <v>55</v>
      </c>
      <c r="H3" s="116" t="s">
        <v>164</v>
      </c>
      <c r="I3" s="99" t="s">
        <v>17</v>
      </c>
      <c r="J3" s="99" t="s">
        <v>17</v>
      </c>
      <c r="K3" s="15" t="s">
        <v>44</v>
      </c>
      <c r="L3" s="15" t="s">
        <v>45</v>
      </c>
      <c r="M3" s="34" t="s">
        <v>46</v>
      </c>
      <c r="N3" s="35" t="s">
        <v>47</v>
      </c>
      <c r="O3" s="56"/>
    </row>
    <row r="4" spans="1:15" s="6" customFormat="1" ht="24">
      <c r="A4" s="14">
        <v>2</v>
      </c>
      <c r="B4" s="13" t="s">
        <v>109</v>
      </c>
      <c r="C4" s="33" t="s">
        <v>82</v>
      </c>
      <c r="D4" s="13">
        <v>1</v>
      </c>
      <c r="E4" s="100"/>
      <c r="F4" s="100"/>
      <c r="G4" s="100"/>
      <c r="H4" s="85"/>
      <c r="I4" s="100"/>
      <c r="J4" s="100"/>
      <c r="K4" s="23" t="s">
        <v>110</v>
      </c>
      <c r="L4" s="23" t="s">
        <v>111</v>
      </c>
      <c r="M4" s="24" t="s">
        <v>112</v>
      </c>
      <c r="N4" s="36" t="s">
        <v>113</v>
      </c>
      <c r="O4" s="14"/>
    </row>
    <row r="5" spans="1:15" s="11" customFormat="1" ht="51" customHeight="1">
      <c r="A5" s="14">
        <v>3</v>
      </c>
      <c r="B5" s="33" t="s">
        <v>71</v>
      </c>
      <c r="C5" s="33" t="s">
        <v>82</v>
      </c>
      <c r="D5" s="33">
        <v>4</v>
      </c>
      <c r="E5" s="100"/>
      <c r="F5" s="100"/>
      <c r="G5" s="100"/>
      <c r="H5" s="85"/>
      <c r="I5" s="100"/>
      <c r="J5" s="100"/>
      <c r="K5" s="38" t="s">
        <v>74</v>
      </c>
      <c r="L5" s="20" t="s">
        <v>75</v>
      </c>
      <c r="M5" s="21" t="s">
        <v>99</v>
      </c>
      <c r="N5" s="20" t="s">
        <v>177</v>
      </c>
      <c r="O5" s="20"/>
    </row>
    <row r="6" spans="1:15" s="7" customFormat="1" ht="41.25" customHeight="1">
      <c r="A6" s="14">
        <v>4</v>
      </c>
      <c r="B6" s="15" t="s">
        <v>60</v>
      </c>
      <c r="C6" s="33" t="s">
        <v>82</v>
      </c>
      <c r="D6" s="15">
        <v>2</v>
      </c>
      <c r="E6" s="100"/>
      <c r="F6" s="100"/>
      <c r="G6" s="100"/>
      <c r="H6" s="85"/>
      <c r="I6" s="100"/>
      <c r="J6" s="100"/>
      <c r="K6" s="15" t="s">
        <v>176</v>
      </c>
      <c r="L6" s="15" t="s">
        <v>61</v>
      </c>
      <c r="M6" s="34" t="s">
        <v>62</v>
      </c>
      <c r="N6" s="37" t="s">
        <v>63</v>
      </c>
      <c r="O6" s="37"/>
    </row>
    <row r="7" spans="1:15" s="7" customFormat="1" ht="42" customHeight="1">
      <c r="A7" s="14">
        <v>5</v>
      </c>
      <c r="B7" s="15" t="s">
        <v>76</v>
      </c>
      <c r="C7" s="33" t="s">
        <v>82</v>
      </c>
      <c r="D7" s="15">
        <v>2</v>
      </c>
      <c r="E7" s="100"/>
      <c r="F7" s="100"/>
      <c r="G7" s="100"/>
      <c r="H7" s="85"/>
      <c r="I7" s="100"/>
      <c r="J7" s="100"/>
      <c r="K7" s="42" t="s">
        <v>77</v>
      </c>
      <c r="L7" s="15" t="s">
        <v>78</v>
      </c>
      <c r="M7" s="34" t="s">
        <v>79</v>
      </c>
      <c r="N7" s="39" t="s">
        <v>80</v>
      </c>
      <c r="O7" s="42"/>
    </row>
    <row r="8" spans="1:15" s="7" customFormat="1" ht="63" customHeight="1">
      <c r="A8" s="14">
        <v>6</v>
      </c>
      <c r="B8" s="65" t="s">
        <v>159</v>
      </c>
      <c r="C8" s="33" t="s">
        <v>82</v>
      </c>
      <c r="D8" s="15">
        <v>1</v>
      </c>
      <c r="E8" s="101"/>
      <c r="F8" s="101"/>
      <c r="G8" s="101"/>
      <c r="H8" s="86"/>
      <c r="I8" s="101"/>
      <c r="J8" s="101"/>
      <c r="K8" s="66" t="s">
        <v>160</v>
      </c>
      <c r="L8" s="66" t="s">
        <v>161</v>
      </c>
      <c r="M8" s="67" t="s">
        <v>162</v>
      </c>
      <c r="N8" s="68" t="s">
        <v>163</v>
      </c>
      <c r="O8" s="42"/>
    </row>
    <row r="9" spans="1:15" s="6" customFormat="1" ht="36">
      <c r="A9" s="14">
        <v>7</v>
      </c>
      <c r="B9" s="13" t="s">
        <v>167</v>
      </c>
      <c r="C9" s="33" t="s">
        <v>82</v>
      </c>
      <c r="D9" s="13">
        <v>1</v>
      </c>
      <c r="E9" s="13">
        <f>SUM(D9)</f>
        <v>1</v>
      </c>
      <c r="F9" s="13" t="s">
        <v>168</v>
      </c>
      <c r="G9" s="18" t="s">
        <v>32</v>
      </c>
      <c r="H9" s="15" t="s">
        <v>178</v>
      </c>
      <c r="I9" s="70" t="s">
        <v>172</v>
      </c>
      <c r="J9" s="70" t="s">
        <v>174</v>
      </c>
      <c r="K9" s="71" t="s">
        <v>173</v>
      </c>
      <c r="L9" s="72" t="s">
        <v>169</v>
      </c>
      <c r="M9" s="73" t="s">
        <v>170</v>
      </c>
      <c r="N9" s="74" t="s">
        <v>171</v>
      </c>
      <c r="O9" s="14"/>
    </row>
    <row r="10" spans="1:15" s="10" customFormat="1" ht="68.25" customHeight="1">
      <c r="A10" s="14">
        <v>8</v>
      </c>
      <c r="B10" s="15" t="s">
        <v>66</v>
      </c>
      <c r="C10" s="33" t="s">
        <v>82</v>
      </c>
      <c r="D10" s="13">
        <v>1</v>
      </c>
      <c r="E10" s="13">
        <f>SUM(D10)</f>
        <v>1</v>
      </c>
      <c r="F10" s="13" t="s">
        <v>67</v>
      </c>
      <c r="G10" s="13" t="s">
        <v>191</v>
      </c>
      <c r="H10" s="15" t="s">
        <v>178</v>
      </c>
      <c r="I10" s="13" t="s">
        <v>28</v>
      </c>
      <c r="J10" s="13" t="s">
        <v>192</v>
      </c>
      <c r="K10" s="13" t="s">
        <v>68</v>
      </c>
      <c r="L10" s="13" t="s">
        <v>69</v>
      </c>
      <c r="M10" s="40" t="s">
        <v>81</v>
      </c>
      <c r="N10" s="41" t="s">
        <v>70</v>
      </c>
      <c r="O10" s="51"/>
    </row>
    <row r="11" spans="1:15" s="9" customFormat="1" ht="20.25" customHeight="1">
      <c r="A11" s="29"/>
      <c r="B11" s="97" t="s">
        <v>83</v>
      </c>
      <c r="C11" s="97"/>
      <c r="D11" s="30">
        <f>SUM(D3:D10)</f>
        <v>15</v>
      </c>
      <c r="E11" s="30"/>
      <c r="F11" s="30"/>
      <c r="G11" s="30"/>
      <c r="H11" s="30"/>
      <c r="I11" s="30"/>
      <c r="J11" s="30"/>
      <c r="K11" s="30"/>
      <c r="L11" s="30"/>
      <c r="M11" s="31"/>
      <c r="N11" s="32"/>
      <c r="O11" s="55"/>
    </row>
    <row r="12" spans="1:15" s="6" customFormat="1" ht="42.75">
      <c r="A12" s="14">
        <v>1</v>
      </c>
      <c r="B12" s="13" t="s">
        <v>184</v>
      </c>
      <c r="C12" s="82" t="s">
        <v>189</v>
      </c>
      <c r="D12" s="79">
        <v>1</v>
      </c>
      <c r="E12" s="79">
        <f>SUM(D12)</f>
        <v>1</v>
      </c>
      <c r="F12" s="82" t="s">
        <v>65</v>
      </c>
      <c r="G12" s="15" t="s">
        <v>72</v>
      </c>
      <c r="H12" s="82" t="s">
        <v>190</v>
      </c>
      <c r="I12" s="15" t="s">
        <v>73</v>
      </c>
      <c r="J12" s="15" t="s">
        <v>73</v>
      </c>
      <c r="K12" s="23" t="s">
        <v>185</v>
      </c>
      <c r="L12" s="23" t="s">
        <v>186</v>
      </c>
      <c r="M12" s="24" t="s">
        <v>187</v>
      </c>
      <c r="N12" s="80" t="s">
        <v>188</v>
      </c>
      <c r="O12" s="81"/>
    </row>
    <row r="13" spans="1:15" s="10" customFormat="1" ht="36" customHeight="1">
      <c r="A13" s="105">
        <v>2</v>
      </c>
      <c r="B13" s="88" t="s">
        <v>87</v>
      </c>
      <c r="C13" s="15" t="s">
        <v>127</v>
      </c>
      <c r="D13" s="15">
        <v>1</v>
      </c>
      <c r="E13" s="88">
        <f>SUM(D13:D16)</f>
        <v>5</v>
      </c>
      <c r="F13" s="15" t="s">
        <v>41</v>
      </c>
      <c r="G13" s="15" t="s">
        <v>72</v>
      </c>
      <c r="H13" s="15" t="s">
        <v>98</v>
      </c>
      <c r="I13" s="15" t="s">
        <v>73</v>
      </c>
      <c r="J13" s="15" t="s">
        <v>73</v>
      </c>
      <c r="K13" s="110" t="s">
        <v>89</v>
      </c>
      <c r="L13" s="105" t="s">
        <v>90</v>
      </c>
      <c r="M13" s="105" t="s">
        <v>91</v>
      </c>
      <c r="N13" s="105" t="s">
        <v>92</v>
      </c>
      <c r="O13" s="14"/>
    </row>
    <row r="14" spans="1:15" s="10" customFormat="1" ht="100.5" customHeight="1">
      <c r="A14" s="105"/>
      <c r="B14" s="88"/>
      <c r="C14" s="15" t="s">
        <v>88</v>
      </c>
      <c r="D14" s="15">
        <v>2</v>
      </c>
      <c r="E14" s="88"/>
      <c r="F14" s="15" t="s">
        <v>41</v>
      </c>
      <c r="G14" s="15" t="s">
        <v>72</v>
      </c>
      <c r="H14" s="77" t="s">
        <v>175</v>
      </c>
      <c r="I14" s="15" t="s">
        <v>73</v>
      </c>
      <c r="J14" s="15" t="s">
        <v>73</v>
      </c>
      <c r="K14" s="110"/>
      <c r="L14" s="105"/>
      <c r="M14" s="105"/>
      <c r="N14" s="105"/>
      <c r="O14" s="14"/>
    </row>
    <row r="15" spans="1:15" s="10" customFormat="1" ht="24">
      <c r="A15" s="105"/>
      <c r="B15" s="88"/>
      <c r="C15" s="15" t="s">
        <v>84</v>
      </c>
      <c r="D15" s="15">
        <v>1</v>
      </c>
      <c r="E15" s="88"/>
      <c r="F15" s="15" t="s">
        <v>93</v>
      </c>
      <c r="G15" s="15" t="s">
        <v>72</v>
      </c>
      <c r="H15" s="15" t="s">
        <v>86</v>
      </c>
      <c r="I15" s="15" t="s">
        <v>73</v>
      </c>
      <c r="J15" s="15" t="s">
        <v>73</v>
      </c>
      <c r="K15" s="110"/>
      <c r="L15" s="105"/>
      <c r="M15" s="105"/>
      <c r="N15" s="105"/>
      <c r="O15" s="14"/>
    </row>
    <row r="16" spans="1:15" s="10" customFormat="1" ht="24">
      <c r="A16" s="105"/>
      <c r="B16" s="88"/>
      <c r="C16" s="15" t="s">
        <v>85</v>
      </c>
      <c r="D16" s="15">
        <v>1</v>
      </c>
      <c r="E16" s="88"/>
      <c r="F16" s="15" t="s">
        <v>41</v>
      </c>
      <c r="G16" s="15" t="s">
        <v>72</v>
      </c>
      <c r="H16" s="15" t="s">
        <v>97</v>
      </c>
      <c r="I16" s="15" t="s">
        <v>73</v>
      </c>
      <c r="J16" s="15" t="s">
        <v>73</v>
      </c>
      <c r="K16" s="110"/>
      <c r="L16" s="105"/>
      <c r="M16" s="105"/>
      <c r="N16" s="105"/>
      <c r="O16" s="14"/>
    </row>
    <row r="17" spans="1:15" s="6" customFormat="1" ht="24">
      <c r="A17" s="14">
        <v>3</v>
      </c>
      <c r="B17" s="13" t="s">
        <v>101</v>
      </c>
      <c r="C17" s="13" t="s">
        <v>102</v>
      </c>
      <c r="D17" s="13">
        <v>1</v>
      </c>
      <c r="E17" s="13">
        <f>SUM(D17)</f>
        <v>1</v>
      </c>
      <c r="F17" s="13" t="s">
        <v>65</v>
      </c>
      <c r="G17" s="13" t="s">
        <v>32</v>
      </c>
      <c r="H17" s="13" t="s">
        <v>103</v>
      </c>
      <c r="I17" s="15" t="s">
        <v>73</v>
      </c>
      <c r="J17" s="13" t="s">
        <v>104</v>
      </c>
      <c r="K17" s="23" t="s">
        <v>105</v>
      </c>
      <c r="L17" s="23" t="s">
        <v>106</v>
      </c>
      <c r="M17" s="24" t="s">
        <v>107</v>
      </c>
      <c r="N17" s="22" t="s">
        <v>108</v>
      </c>
      <c r="O17" s="52"/>
    </row>
    <row r="18" spans="1:15" s="6" customFormat="1" ht="48">
      <c r="A18" s="89">
        <v>4</v>
      </c>
      <c r="B18" s="113" t="s">
        <v>154</v>
      </c>
      <c r="C18" s="13" t="s">
        <v>13</v>
      </c>
      <c r="D18" s="13">
        <v>1</v>
      </c>
      <c r="E18" s="115">
        <v>2</v>
      </c>
      <c r="F18" s="13" t="s">
        <v>168</v>
      </c>
      <c r="G18" s="13" t="s">
        <v>20</v>
      </c>
      <c r="H18" s="78" t="s">
        <v>183</v>
      </c>
      <c r="I18" s="13" t="s">
        <v>17</v>
      </c>
      <c r="J18" s="14" t="s">
        <v>17</v>
      </c>
      <c r="K18" s="115" t="s">
        <v>179</v>
      </c>
      <c r="L18" s="115" t="s">
        <v>180</v>
      </c>
      <c r="M18" s="112" t="s">
        <v>181</v>
      </c>
      <c r="N18" s="105" t="s">
        <v>182</v>
      </c>
      <c r="O18" s="52"/>
    </row>
    <row r="19" spans="1:15" s="6" customFormat="1" ht="24">
      <c r="A19" s="90"/>
      <c r="B19" s="114"/>
      <c r="C19" s="76" t="s">
        <v>40</v>
      </c>
      <c r="D19" s="76">
        <v>1</v>
      </c>
      <c r="E19" s="115"/>
      <c r="F19" s="76" t="s">
        <v>41</v>
      </c>
      <c r="G19" s="76" t="s">
        <v>20</v>
      </c>
      <c r="H19" s="76" t="s">
        <v>94</v>
      </c>
      <c r="I19" s="76" t="s">
        <v>17</v>
      </c>
      <c r="J19" s="76" t="s">
        <v>17</v>
      </c>
      <c r="K19" s="115"/>
      <c r="L19" s="115"/>
      <c r="M19" s="112"/>
      <c r="N19" s="105"/>
      <c r="O19" s="52"/>
    </row>
    <row r="20" spans="1:15" s="6" customFormat="1" ht="36">
      <c r="A20" s="14">
        <v>5</v>
      </c>
      <c r="B20" s="13" t="s">
        <v>19</v>
      </c>
      <c r="C20" s="13" t="s">
        <v>13</v>
      </c>
      <c r="D20" s="13">
        <v>4</v>
      </c>
      <c r="E20" s="13">
        <f>SUM(D20)</f>
        <v>4</v>
      </c>
      <c r="F20" s="13" t="s">
        <v>41</v>
      </c>
      <c r="G20" s="13" t="s">
        <v>20</v>
      </c>
      <c r="H20" s="13" t="s">
        <v>21</v>
      </c>
      <c r="I20" s="13" t="s">
        <v>17</v>
      </c>
      <c r="J20" s="13" t="s">
        <v>17</v>
      </c>
      <c r="K20" s="23" t="s">
        <v>22</v>
      </c>
      <c r="L20" s="23" t="s">
        <v>23</v>
      </c>
      <c r="M20" s="24" t="s">
        <v>24</v>
      </c>
      <c r="N20" s="25" t="s">
        <v>25</v>
      </c>
      <c r="O20" s="51"/>
    </row>
    <row r="21" spans="1:15" s="6" customFormat="1" ht="39" customHeight="1">
      <c r="A21" s="89">
        <v>6</v>
      </c>
      <c r="B21" s="91" t="s">
        <v>130</v>
      </c>
      <c r="C21" s="13" t="s">
        <v>128</v>
      </c>
      <c r="D21" s="48">
        <v>1</v>
      </c>
      <c r="E21" s="91">
        <f>SUM(D21:D22)</f>
        <v>2</v>
      </c>
      <c r="F21" s="13" t="s">
        <v>41</v>
      </c>
      <c r="G21" s="13" t="s">
        <v>20</v>
      </c>
      <c r="H21" s="13" t="s">
        <v>21</v>
      </c>
      <c r="I21" s="13" t="s">
        <v>129</v>
      </c>
      <c r="J21" s="13" t="s">
        <v>28</v>
      </c>
      <c r="K21" s="113" t="s">
        <v>150</v>
      </c>
      <c r="L21" s="113" t="s">
        <v>151</v>
      </c>
      <c r="M21" s="113" t="s">
        <v>152</v>
      </c>
      <c r="N21" s="106" t="s">
        <v>153</v>
      </c>
      <c r="O21" s="40"/>
    </row>
    <row r="22" spans="1:15" s="6" customFormat="1" ht="39" customHeight="1">
      <c r="A22" s="90"/>
      <c r="B22" s="92"/>
      <c r="C22" s="82" t="s">
        <v>18</v>
      </c>
      <c r="D22" s="48">
        <v>1</v>
      </c>
      <c r="E22" s="92"/>
      <c r="F22" s="84" t="s">
        <v>64</v>
      </c>
      <c r="G22" s="84" t="s">
        <v>32</v>
      </c>
      <c r="H22" s="83" t="s">
        <v>38</v>
      </c>
      <c r="I22" s="15" t="s">
        <v>52</v>
      </c>
      <c r="J22" s="15" t="s">
        <v>52</v>
      </c>
      <c r="K22" s="114"/>
      <c r="L22" s="114"/>
      <c r="M22" s="114"/>
      <c r="N22" s="107"/>
      <c r="O22" s="40"/>
    </row>
    <row r="23" spans="1:15" s="8" customFormat="1" ht="36">
      <c r="A23" s="14">
        <v>7</v>
      </c>
      <c r="B23" s="15" t="s">
        <v>48</v>
      </c>
      <c r="C23" s="15" t="s">
        <v>49</v>
      </c>
      <c r="D23" s="15">
        <v>2</v>
      </c>
      <c r="E23" s="13">
        <f>SUM(D23)</f>
        <v>2</v>
      </c>
      <c r="F23" s="15" t="s">
        <v>50</v>
      </c>
      <c r="G23" s="15" t="s">
        <v>51</v>
      </c>
      <c r="H23" s="15" t="s">
        <v>14</v>
      </c>
      <c r="I23" s="15" t="s">
        <v>52</v>
      </c>
      <c r="J23" s="15" t="s">
        <v>52</v>
      </c>
      <c r="K23" s="16" t="s">
        <v>15</v>
      </c>
      <c r="L23" s="16" t="s">
        <v>53</v>
      </c>
      <c r="M23" s="17" t="s">
        <v>54</v>
      </c>
      <c r="N23" s="22" t="s">
        <v>16</v>
      </c>
      <c r="O23" s="52"/>
    </row>
    <row r="24" spans="1:15" s="8" customFormat="1" ht="48">
      <c r="A24" s="89">
        <v>8</v>
      </c>
      <c r="B24" s="108" t="s">
        <v>114</v>
      </c>
      <c r="C24" s="13" t="s">
        <v>13</v>
      </c>
      <c r="D24" s="13">
        <v>1</v>
      </c>
      <c r="E24" s="108">
        <f>SUM(D24:D25)</f>
        <v>2</v>
      </c>
      <c r="F24" s="13" t="s">
        <v>41</v>
      </c>
      <c r="G24" s="13" t="s">
        <v>20</v>
      </c>
      <c r="H24" s="26" t="s">
        <v>115</v>
      </c>
      <c r="I24" s="13" t="s">
        <v>17</v>
      </c>
      <c r="J24" s="13" t="s">
        <v>17</v>
      </c>
      <c r="K24" s="110" t="s">
        <v>116</v>
      </c>
      <c r="L24" s="110" t="s">
        <v>117</v>
      </c>
      <c r="M24" s="111" t="s">
        <v>118</v>
      </c>
      <c r="N24" s="105" t="s">
        <v>119</v>
      </c>
      <c r="O24" s="14"/>
    </row>
    <row r="25" spans="1:15" s="8" customFormat="1" ht="24">
      <c r="A25" s="90"/>
      <c r="B25" s="109"/>
      <c r="C25" s="13" t="s">
        <v>39</v>
      </c>
      <c r="D25" s="13">
        <v>1</v>
      </c>
      <c r="E25" s="109"/>
      <c r="F25" s="13" t="s">
        <v>41</v>
      </c>
      <c r="G25" s="13" t="s">
        <v>20</v>
      </c>
      <c r="H25" s="26" t="s">
        <v>120</v>
      </c>
      <c r="I25" s="13" t="s">
        <v>17</v>
      </c>
      <c r="J25" s="13" t="s">
        <v>17</v>
      </c>
      <c r="K25" s="110"/>
      <c r="L25" s="110"/>
      <c r="M25" s="111"/>
      <c r="N25" s="105"/>
      <c r="O25" s="14"/>
    </row>
    <row r="26" spans="1:15" s="7" customFormat="1" ht="72">
      <c r="A26" s="14">
        <v>9</v>
      </c>
      <c r="B26" s="13" t="s">
        <v>26</v>
      </c>
      <c r="C26" s="13" t="s">
        <v>56</v>
      </c>
      <c r="D26" s="13">
        <v>1</v>
      </c>
      <c r="E26" s="13">
        <f>SUM(D26)</f>
        <v>1</v>
      </c>
      <c r="F26" s="13" t="s">
        <v>42</v>
      </c>
      <c r="G26" s="13" t="s">
        <v>20</v>
      </c>
      <c r="H26" s="27" t="s">
        <v>27</v>
      </c>
      <c r="I26" s="13" t="s">
        <v>28</v>
      </c>
      <c r="J26" s="13" t="s">
        <v>57</v>
      </c>
      <c r="K26" s="23" t="s">
        <v>59</v>
      </c>
      <c r="L26" s="23" t="s">
        <v>29</v>
      </c>
      <c r="M26" s="24" t="s">
        <v>30</v>
      </c>
      <c r="N26" s="28" t="s">
        <v>58</v>
      </c>
      <c r="O26" s="75" t="s">
        <v>139</v>
      </c>
    </row>
    <row r="27" spans="1:15" s="7" customFormat="1" ht="36">
      <c r="A27" s="89">
        <v>10</v>
      </c>
      <c r="B27" s="99" t="s">
        <v>31</v>
      </c>
      <c r="C27" s="15" t="s">
        <v>13</v>
      </c>
      <c r="D27" s="15">
        <v>1</v>
      </c>
      <c r="E27" s="99">
        <f>SUM(D27:D31)</f>
        <v>7</v>
      </c>
      <c r="F27" s="15" t="s">
        <v>41</v>
      </c>
      <c r="G27" s="15" t="s">
        <v>32</v>
      </c>
      <c r="H27" s="15" t="s">
        <v>33</v>
      </c>
      <c r="I27" s="15" t="s">
        <v>28</v>
      </c>
      <c r="J27" s="15" t="s">
        <v>28</v>
      </c>
      <c r="K27" s="99" t="s">
        <v>34</v>
      </c>
      <c r="L27" s="99" t="s">
        <v>35</v>
      </c>
      <c r="M27" s="102" t="s">
        <v>36</v>
      </c>
      <c r="N27" s="93" t="s">
        <v>37</v>
      </c>
      <c r="O27" s="52"/>
    </row>
    <row r="28" spans="1:15" s="7" customFormat="1" ht="24">
      <c r="A28" s="98"/>
      <c r="B28" s="100"/>
      <c r="C28" s="15" t="s">
        <v>18</v>
      </c>
      <c r="D28" s="15">
        <v>2</v>
      </c>
      <c r="E28" s="100"/>
      <c r="F28" s="15" t="s">
        <v>41</v>
      </c>
      <c r="G28" s="15" t="s">
        <v>32</v>
      </c>
      <c r="H28" s="15" t="s">
        <v>38</v>
      </c>
      <c r="I28" s="15" t="s">
        <v>28</v>
      </c>
      <c r="J28" s="15" t="s">
        <v>28</v>
      </c>
      <c r="K28" s="100"/>
      <c r="L28" s="100"/>
      <c r="M28" s="103"/>
      <c r="N28" s="94"/>
      <c r="O28" s="52"/>
    </row>
    <row r="29" spans="1:15" s="7" customFormat="1" ht="48">
      <c r="A29" s="98"/>
      <c r="B29" s="100"/>
      <c r="C29" s="15" t="s">
        <v>165</v>
      </c>
      <c r="D29" s="15">
        <v>1</v>
      </c>
      <c r="E29" s="100"/>
      <c r="F29" s="15" t="s">
        <v>41</v>
      </c>
      <c r="G29" s="15" t="s">
        <v>32</v>
      </c>
      <c r="H29" s="69" t="s">
        <v>166</v>
      </c>
      <c r="I29" s="69" t="s">
        <v>28</v>
      </c>
      <c r="J29" s="69" t="s">
        <v>28</v>
      </c>
      <c r="K29" s="100"/>
      <c r="L29" s="100"/>
      <c r="M29" s="103"/>
      <c r="N29" s="94"/>
      <c r="O29" s="52"/>
    </row>
    <row r="30" spans="1:15" s="7" customFormat="1" ht="24">
      <c r="A30" s="98"/>
      <c r="B30" s="100"/>
      <c r="C30" s="15" t="s">
        <v>39</v>
      </c>
      <c r="D30" s="15">
        <v>2</v>
      </c>
      <c r="E30" s="100"/>
      <c r="F30" s="15" t="s">
        <v>41</v>
      </c>
      <c r="G30" s="15" t="s">
        <v>32</v>
      </c>
      <c r="H30" s="15" t="s">
        <v>95</v>
      </c>
      <c r="I30" s="15" t="s">
        <v>28</v>
      </c>
      <c r="J30" s="15" t="s">
        <v>28</v>
      </c>
      <c r="K30" s="100"/>
      <c r="L30" s="100"/>
      <c r="M30" s="103"/>
      <c r="N30" s="94"/>
      <c r="O30" s="52"/>
    </row>
    <row r="31" spans="1:15" s="7" customFormat="1" ht="24">
      <c r="A31" s="90"/>
      <c r="B31" s="101"/>
      <c r="C31" s="15" t="s">
        <v>40</v>
      </c>
      <c r="D31" s="15">
        <v>1</v>
      </c>
      <c r="E31" s="101"/>
      <c r="F31" s="15" t="s">
        <v>41</v>
      </c>
      <c r="G31" s="15" t="s">
        <v>32</v>
      </c>
      <c r="H31" s="15" t="s">
        <v>94</v>
      </c>
      <c r="I31" s="15" t="s">
        <v>28</v>
      </c>
      <c r="J31" s="15" t="s">
        <v>28</v>
      </c>
      <c r="K31" s="101"/>
      <c r="L31" s="101"/>
      <c r="M31" s="104"/>
      <c r="N31" s="95"/>
      <c r="O31" s="52"/>
    </row>
    <row r="32" spans="1:15" s="7" customFormat="1" ht="96">
      <c r="A32" s="50">
        <v>11</v>
      </c>
      <c r="B32" s="16" t="s">
        <v>141</v>
      </c>
      <c r="C32" s="59" t="s">
        <v>13</v>
      </c>
      <c r="D32" s="15">
        <v>1</v>
      </c>
      <c r="E32" s="16">
        <f>SUM(D32)</f>
        <v>1</v>
      </c>
      <c r="F32" s="59" t="s">
        <v>142</v>
      </c>
      <c r="G32" s="59" t="s">
        <v>143</v>
      </c>
      <c r="H32" s="59" t="s">
        <v>144</v>
      </c>
      <c r="I32" s="15" t="s">
        <v>156</v>
      </c>
      <c r="J32" s="15" t="s">
        <v>157</v>
      </c>
      <c r="K32" s="60" t="s">
        <v>145</v>
      </c>
      <c r="L32" s="60" t="s">
        <v>146</v>
      </c>
      <c r="M32" s="61" t="s">
        <v>148</v>
      </c>
      <c r="N32" s="62" t="s">
        <v>147</v>
      </c>
      <c r="O32" s="52"/>
    </row>
    <row r="33" spans="1:15" s="7" customFormat="1" ht="24">
      <c r="A33" s="43">
        <v>12</v>
      </c>
      <c r="B33" s="44" t="s">
        <v>121</v>
      </c>
      <c r="C33" s="44" t="s">
        <v>13</v>
      </c>
      <c r="D33" s="44">
        <v>1</v>
      </c>
      <c r="E33" s="44">
        <f>SUM(D33)</f>
        <v>1</v>
      </c>
      <c r="F33" s="15" t="s">
        <v>41</v>
      </c>
      <c r="G33" s="59" t="s">
        <v>143</v>
      </c>
      <c r="H33" s="44" t="s">
        <v>122</v>
      </c>
      <c r="I33" s="44" t="s">
        <v>28</v>
      </c>
      <c r="J33" s="15" t="s">
        <v>28</v>
      </c>
      <c r="K33" s="45" t="s">
        <v>123</v>
      </c>
      <c r="L33" s="45" t="s">
        <v>124</v>
      </c>
      <c r="M33" s="46" t="s">
        <v>125</v>
      </c>
      <c r="N33" s="47" t="s">
        <v>126</v>
      </c>
      <c r="O33" s="54"/>
    </row>
    <row r="34" spans="1:15" s="6" customFormat="1" ht="108">
      <c r="A34" s="14">
        <v>13</v>
      </c>
      <c r="B34" s="13" t="s">
        <v>132</v>
      </c>
      <c r="C34" s="13" t="s">
        <v>133</v>
      </c>
      <c r="D34" s="13">
        <v>1</v>
      </c>
      <c r="E34" s="13">
        <f>SUM(D34)</f>
        <v>1</v>
      </c>
      <c r="F34" s="49" t="s">
        <v>65</v>
      </c>
      <c r="G34" s="13" t="s">
        <v>134</v>
      </c>
      <c r="H34" s="58" t="s">
        <v>140</v>
      </c>
      <c r="I34" s="15" t="s">
        <v>73</v>
      </c>
      <c r="J34" s="38" t="s">
        <v>158</v>
      </c>
      <c r="K34" s="23" t="s">
        <v>135</v>
      </c>
      <c r="L34" s="23" t="s">
        <v>136</v>
      </c>
      <c r="M34" s="63" t="s">
        <v>149</v>
      </c>
      <c r="N34" s="57" t="s">
        <v>137</v>
      </c>
      <c r="O34" s="14" t="s">
        <v>139</v>
      </c>
    </row>
    <row r="35" spans="1:15" s="9" customFormat="1" ht="20.25" customHeight="1">
      <c r="A35" s="29"/>
      <c r="B35" s="96" t="s">
        <v>131</v>
      </c>
      <c r="C35" s="97"/>
      <c r="D35" s="30">
        <f>SUM(D12:D34)</f>
        <v>30</v>
      </c>
      <c r="E35" s="30"/>
      <c r="F35" s="30"/>
      <c r="G35" s="30"/>
      <c r="H35" s="30"/>
      <c r="I35" s="30"/>
      <c r="J35" s="30"/>
      <c r="K35" s="30"/>
      <c r="L35" s="30"/>
      <c r="M35" s="31"/>
      <c r="N35" s="32"/>
      <c r="O35" s="55"/>
    </row>
    <row r="36" spans="3:4" ht="14.25">
      <c r="C36" s="12" t="s">
        <v>100</v>
      </c>
      <c r="D36" s="2">
        <f>SUM(D35,D11)</f>
        <v>45</v>
      </c>
    </row>
  </sheetData>
  <sheetProtection/>
  <mergeCells count="44">
    <mergeCell ref="A1:O1"/>
    <mergeCell ref="A13:A16"/>
    <mergeCell ref="I3:I8"/>
    <mergeCell ref="J3:J8"/>
    <mergeCell ref="B13:B16"/>
    <mergeCell ref="E13:E16"/>
    <mergeCell ref="K13:K16"/>
    <mergeCell ref="A18:A19"/>
    <mergeCell ref="B18:B19"/>
    <mergeCell ref="E18:E19"/>
    <mergeCell ref="K18:K19"/>
    <mergeCell ref="M13:M16"/>
    <mergeCell ref="L13:L16"/>
    <mergeCell ref="B11:C11"/>
    <mergeCell ref="E3:E8"/>
    <mergeCell ref="F3:F8"/>
    <mergeCell ref="G3:G8"/>
    <mergeCell ref="H3:H8"/>
    <mergeCell ref="M18:M19"/>
    <mergeCell ref="E21:E22"/>
    <mergeCell ref="K21:K22"/>
    <mergeCell ref="L21:L22"/>
    <mergeCell ref="M21:M22"/>
    <mergeCell ref="L18:L19"/>
    <mergeCell ref="N13:N16"/>
    <mergeCell ref="N18:N19"/>
    <mergeCell ref="N21:N22"/>
    <mergeCell ref="A24:A25"/>
    <mergeCell ref="B24:B25"/>
    <mergeCell ref="E24:E25"/>
    <mergeCell ref="K24:K25"/>
    <mergeCell ref="L24:L25"/>
    <mergeCell ref="M24:M25"/>
    <mergeCell ref="N24:N25"/>
    <mergeCell ref="A21:A22"/>
    <mergeCell ref="B21:B22"/>
    <mergeCell ref="N27:N31"/>
    <mergeCell ref="B35:C35"/>
    <mergeCell ref="A27:A31"/>
    <mergeCell ref="B27:B31"/>
    <mergeCell ref="E27:E31"/>
    <mergeCell ref="K27:K31"/>
    <mergeCell ref="L27:L31"/>
    <mergeCell ref="M27:M31"/>
  </mergeCells>
  <hyperlinks>
    <hyperlink ref="N6" r:id="rId1" display="http://phyey.igrow.cn/phxqjyjt@126.com"/>
    <hyperlink ref="N10" r:id="rId2" display="slrfyey@126.com"/>
    <hyperlink ref="N9" r:id="rId3" display="whhyey@stcvs,com"/>
    <hyperlink ref="N20" r:id="rId4" display="357388621@qq.com"/>
    <hyperlink ref="N33" r:id="rId5" display="www.hzsfnxxx.com"/>
    <hyperlink ref="N21" r:id="rId6" display="yoyo.jin@hotmail.com"/>
    <hyperlink ref="N12" r:id="rId7" display="www.hshz.com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6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deeplm</cp:lastModifiedBy>
  <cp:lastPrinted>2016-04-27T08:26:25Z</cp:lastPrinted>
  <dcterms:created xsi:type="dcterms:W3CDTF">2012-06-06T01:30:27Z</dcterms:created>
  <dcterms:modified xsi:type="dcterms:W3CDTF">2016-05-03T07:32:48Z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