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781" activeTab="0"/>
  </bookViews>
  <sheets>
    <sheet name="小学语文" sheetId="1" r:id="rId1"/>
    <sheet name="初中英语" sheetId="2" state="hidden" r:id="rId2"/>
    <sheet name="小学体育" sheetId="3" r:id="rId3"/>
    <sheet name="小学数学" sheetId="4" r:id="rId4"/>
    <sheet name="小学书法" sheetId="5" r:id="rId5"/>
    <sheet name="小学品德" sheetId="6" r:id="rId6"/>
    <sheet name="小学音乐" sheetId="7" r:id="rId7"/>
    <sheet name="小学英语" sheetId="8" r:id="rId8"/>
    <sheet name="小学科学" sheetId="9" r:id="rId9"/>
    <sheet name="小学美术" sheetId="10" r:id="rId10"/>
    <sheet name="小学心理" sheetId="11" r:id="rId11"/>
    <sheet name="小学计算机" sheetId="12" r:id="rId12"/>
    <sheet name="小学综合" sheetId="13" r:id="rId13"/>
  </sheets>
  <definedNames/>
  <calcPr fullCalcOnLoad="1"/>
</workbook>
</file>

<file path=xl/sharedStrings.xml><?xml version="1.0" encoding="utf-8"?>
<sst xmlns="http://schemas.openxmlformats.org/spreadsheetml/2006/main" count="446" uniqueCount="298">
  <si>
    <t xml:space="preserve">  招聘学科：小学语文</t>
  </si>
  <si>
    <t>序号</t>
  </si>
  <si>
    <t>姓名</t>
  </si>
  <si>
    <t>考号</t>
  </si>
  <si>
    <t>面试</t>
  </si>
  <si>
    <t>试讲</t>
  </si>
  <si>
    <t>总成绩</t>
  </si>
  <si>
    <t>备注</t>
  </si>
  <si>
    <t>面试顺序号</t>
  </si>
  <si>
    <t>面试分数</t>
  </si>
  <si>
    <t>30%分数</t>
  </si>
  <si>
    <t>试讲顺序号</t>
  </si>
  <si>
    <t>试讲成绩</t>
  </si>
  <si>
    <t>70%成绩</t>
  </si>
  <si>
    <t>X-YW0311</t>
  </si>
  <si>
    <t>X-YW0302</t>
  </si>
  <si>
    <t>X-YW0227</t>
  </si>
  <si>
    <t>X-YW0117</t>
  </si>
  <si>
    <t>X-YW0127</t>
  </si>
  <si>
    <t>X-YW0425</t>
  </si>
  <si>
    <t>X-YW0105</t>
  </si>
  <si>
    <t>X-YW0208</t>
  </si>
  <si>
    <t>X-YW0408</t>
  </si>
  <si>
    <t>X-YW0222</t>
  </si>
  <si>
    <t>X-YW0312</t>
  </si>
  <si>
    <t>X-YW0225</t>
  </si>
  <si>
    <t>X-YW0122</t>
  </si>
  <si>
    <t>X-YW0307</t>
  </si>
  <si>
    <t>X-YW0401</t>
  </si>
  <si>
    <t>X-YW0206</t>
  </si>
  <si>
    <t>X-YW0503</t>
  </si>
  <si>
    <t>X-YW0413</t>
  </si>
  <si>
    <t>X-YW0128</t>
  </si>
  <si>
    <t>X-YW0321</t>
  </si>
  <si>
    <t>X-YW0205</t>
  </si>
  <si>
    <t>X-YW0223</t>
  </si>
  <si>
    <t>X-YW0329</t>
  </si>
  <si>
    <t>X-YW0502</t>
  </si>
  <si>
    <t>X-YW0211</t>
  </si>
  <si>
    <t>X-YW0320</t>
  </si>
  <si>
    <t>X-YW0215</t>
  </si>
  <si>
    <t>X-YW0419</t>
  </si>
  <si>
    <t>X-YW0318</t>
  </si>
  <si>
    <t>X-YW0515</t>
  </si>
  <si>
    <t>X-YW0204</t>
  </si>
  <si>
    <t>X-YW0525</t>
  </si>
  <si>
    <t>X-YW0410</t>
  </si>
  <si>
    <t>X-YW0424</t>
  </si>
  <si>
    <t>X-YW0102</t>
  </si>
  <si>
    <t>X-YW0511</t>
  </si>
  <si>
    <t>X-YW0304</t>
  </si>
  <si>
    <t>X-YW0110</t>
  </si>
  <si>
    <t>X-YW0316</t>
  </si>
  <si>
    <t>X-YW0514</t>
  </si>
  <si>
    <t>X-YW0121</t>
  </si>
  <si>
    <t>X-YW0103</t>
  </si>
  <si>
    <t>X-YW0221</t>
  </si>
  <si>
    <t>X-YW0306</t>
  </si>
  <si>
    <t>X-YW0512</t>
  </si>
  <si>
    <t>X-YW0124</t>
  </si>
  <si>
    <t>X-YW0203</t>
  </si>
  <si>
    <t>X-YW0505</t>
  </si>
  <si>
    <t>X-YW0414</t>
  </si>
  <si>
    <t>X-YW0214</t>
  </si>
  <si>
    <t>X-YW0230</t>
  </si>
  <si>
    <t>X-YW0216</t>
  </si>
  <si>
    <t>X-YW0326</t>
  </si>
  <si>
    <t>X-YW0116</t>
  </si>
  <si>
    <t>X-YW0429</t>
  </si>
  <si>
    <t>X-YW0507</t>
  </si>
  <si>
    <t>X-YW0224</t>
  </si>
  <si>
    <t>X-YW0509</t>
  </si>
  <si>
    <t>X-YW0228</t>
  </si>
  <si>
    <t>X-YW0101</t>
  </si>
  <si>
    <t>X-YW0120</t>
  </si>
  <si>
    <t>X-YW0506</t>
  </si>
  <si>
    <t>X-YW0109</t>
  </si>
  <si>
    <t>X-YW0420</t>
  </si>
  <si>
    <t>X-YW0411</t>
  </si>
  <si>
    <t>沈北新区招聘教师报名登记表</t>
  </si>
  <si>
    <t xml:space="preserve">  招聘学科：</t>
  </si>
  <si>
    <t>性别</t>
  </si>
  <si>
    <t>出生年月</t>
  </si>
  <si>
    <t>政治面貌</t>
  </si>
  <si>
    <t>学士学位本科</t>
  </si>
  <si>
    <t>硕士研究生</t>
  </si>
  <si>
    <t>现个人   住址</t>
  </si>
  <si>
    <t>联系电话</t>
  </si>
  <si>
    <t>哪所校用</t>
  </si>
  <si>
    <t>毕业院校</t>
  </si>
  <si>
    <t>专业</t>
  </si>
  <si>
    <t>毕业时间</t>
  </si>
  <si>
    <t xml:space="preserve">  招聘学科：小学体育</t>
  </si>
  <si>
    <t>X-TY0203</t>
  </si>
  <si>
    <t>X-TY0215</t>
  </si>
  <si>
    <t>X-TY0218</t>
  </si>
  <si>
    <t>X-TY0224</t>
  </si>
  <si>
    <t>X-TY0117</t>
  </si>
  <si>
    <t>X-TY0104</t>
  </si>
  <si>
    <t>X-TY0209</t>
  </si>
  <si>
    <t>X-TY0128</t>
  </si>
  <si>
    <t>X-TY0210</t>
  </si>
  <si>
    <t>X-TY0213</t>
  </si>
  <si>
    <t>X-TY0127</t>
  </si>
  <si>
    <t>X-TY0118</t>
  </si>
  <si>
    <t>X-TY0226</t>
  </si>
  <si>
    <t>X-TY0320</t>
  </si>
  <si>
    <t>X-TY0123</t>
  </si>
  <si>
    <t>X-TY0101</t>
  </si>
  <si>
    <t>X-TY0310</t>
  </si>
  <si>
    <t>X-TY0225</t>
  </si>
  <si>
    <t>X-TY0102</t>
  </si>
  <si>
    <t>X-TY0205</t>
  </si>
  <si>
    <t>X-TY0202</t>
  </si>
  <si>
    <t>X-TY0120</t>
  </si>
  <si>
    <t>X-TY0319</t>
  </si>
  <si>
    <t>X-TY0227</t>
  </si>
  <si>
    <t>X-TY0309</t>
  </si>
  <si>
    <t>X-TY0206</t>
  </si>
  <si>
    <t>X-TY0306</t>
  </si>
  <si>
    <t>X-TY0122</t>
  </si>
  <si>
    <t>X-TY0113</t>
  </si>
  <si>
    <t>X-TY0119</t>
  </si>
  <si>
    <t>X-TY0314</t>
  </si>
  <si>
    <t>X-TY0130</t>
  </si>
  <si>
    <t>X-TY0313</t>
  </si>
  <si>
    <t>X-TY0317</t>
  </si>
  <si>
    <t>X-TY0322</t>
  </si>
  <si>
    <t xml:space="preserve">  招聘学科：小学数学</t>
  </si>
  <si>
    <t>X-SX0123</t>
  </si>
  <si>
    <t>X-SX0229</t>
  </si>
  <si>
    <t>X-SX0322</t>
  </si>
  <si>
    <t>X-SX0103</t>
  </si>
  <si>
    <t>X-SX0323</t>
  </si>
  <si>
    <t>X-SX0124</t>
  </si>
  <si>
    <t>X-SX0404</t>
  </si>
  <si>
    <t>X-SX0128</t>
  </si>
  <si>
    <t>X-SX0122</t>
  </si>
  <si>
    <t>X-SX0327</t>
  </si>
  <si>
    <t>X-SX0102</t>
  </si>
  <si>
    <t>X-SX0301</t>
  </si>
  <si>
    <t>X-SX0114</t>
  </si>
  <si>
    <t>X-SX0326</t>
  </si>
  <si>
    <t>X-SX0222</t>
  </si>
  <si>
    <t>X-SX0213</t>
  </si>
  <si>
    <t>X-SX0227</t>
  </si>
  <si>
    <t>X-SX0119</t>
  </si>
  <si>
    <t>X-SX0101</t>
  </si>
  <si>
    <t>X-SX0401</t>
  </si>
  <si>
    <t>X-SX0105</t>
  </si>
  <si>
    <t>X-SX0220</t>
  </si>
  <si>
    <t>X-SX0403</t>
  </si>
  <si>
    <t>X-SX0211</t>
  </si>
  <si>
    <t>X-SX0314</t>
  </si>
  <si>
    <t>X-SX0501</t>
  </si>
  <si>
    <t>X-SX0407</t>
  </si>
  <si>
    <t>X-SX0202</t>
  </si>
  <si>
    <t>X-SX0320</t>
  </si>
  <si>
    <t>X-SX0106</t>
  </si>
  <si>
    <t>X-SX0330</t>
  </si>
  <si>
    <t>X-SX0310</t>
  </si>
  <si>
    <t>X-SX0221</t>
  </si>
  <si>
    <t>X-SX0204</t>
  </si>
  <si>
    <t>X-SX0116</t>
  </si>
  <si>
    <t>X-SX0423</t>
  </si>
  <si>
    <t>X-SX0214</t>
  </si>
  <si>
    <t>X-SX0109</t>
  </si>
  <si>
    <t>X-SX0303</t>
  </si>
  <si>
    <t>X-SX0414</t>
  </si>
  <si>
    <t>X-SX0426</t>
  </si>
  <si>
    <t>X-SX0215</t>
  </si>
  <si>
    <t>X-SX0503</t>
  </si>
  <si>
    <t>X-SX0205</t>
  </si>
  <si>
    <t>X-SX0302</t>
  </si>
  <si>
    <t>X-SX0110</t>
  </si>
  <si>
    <t>X-SX0120</t>
  </si>
  <si>
    <t>X-SX0421</t>
  </si>
  <si>
    <t>X-SX0319</t>
  </si>
  <si>
    <t>X-SX0304</t>
  </si>
  <si>
    <t>X-SX0206</t>
  </si>
  <si>
    <t>X-SX0104</t>
  </si>
  <si>
    <t>X-SX0125</t>
  </si>
  <si>
    <t>X-SX0508</t>
  </si>
  <si>
    <t>X-SX0111</t>
  </si>
  <si>
    <t>X-SX0208</t>
  </si>
  <si>
    <t>X-SX0121</t>
  </si>
  <si>
    <t>X-SX0201</t>
  </si>
  <si>
    <t>X-SX0413</t>
  </si>
  <si>
    <t>X-SX0419</t>
  </si>
  <si>
    <t>X-SX0422</t>
  </si>
  <si>
    <t>X-SX0411</t>
  </si>
  <si>
    <t>X-SX0405</t>
  </si>
  <si>
    <t xml:space="preserve">  招聘学科：小学书法</t>
  </si>
  <si>
    <t>X-SF0102</t>
  </si>
  <si>
    <t>X-SF0103</t>
  </si>
  <si>
    <t>X-SF0104</t>
  </si>
  <si>
    <t>X-SF0101</t>
  </si>
  <si>
    <t xml:space="preserve">  招聘学科：小学品德</t>
  </si>
  <si>
    <t>X-SP0106</t>
  </si>
  <si>
    <t>X-SP0109</t>
  </si>
  <si>
    <t>X-SP0101</t>
  </si>
  <si>
    <t>X-SP0115</t>
  </si>
  <si>
    <t>X-SP0116</t>
  </si>
  <si>
    <t>X-SP0102</t>
  </si>
  <si>
    <t xml:space="preserve">  招聘学科：小学音乐</t>
  </si>
  <si>
    <t>X-YY0206</t>
  </si>
  <si>
    <t>X-YY0111</t>
  </si>
  <si>
    <t>X-YY0122</t>
  </si>
  <si>
    <t>X-YY0106</t>
  </si>
  <si>
    <t>X-YY0103</t>
  </si>
  <si>
    <t>X-YY0119</t>
  </si>
  <si>
    <t>X-YY0129</t>
  </si>
  <si>
    <t>X-YY0110</t>
  </si>
  <si>
    <t>X-YY0203</t>
  </si>
  <si>
    <t>X-YY0113</t>
  </si>
  <si>
    <t>X-YY0124</t>
  </si>
  <si>
    <t>X-YY0126</t>
  </si>
  <si>
    <t>X-YY0105</t>
  </si>
  <si>
    <t>X-YY0101</t>
  </si>
  <si>
    <t>X-YY0116</t>
  </si>
  <si>
    <t>X-YY0205</t>
  </si>
  <si>
    <t>X-YY0102</t>
  </si>
  <si>
    <t>X-YY0201</t>
  </si>
  <si>
    <t>X-YY0118</t>
  </si>
  <si>
    <t>X-YY0108</t>
  </si>
  <si>
    <t xml:space="preserve">  招聘学科：小学英语</t>
  </si>
  <si>
    <t>X-WY0127</t>
  </si>
  <si>
    <t>X-WY0113</t>
  </si>
  <si>
    <t>X-WY0117</t>
  </si>
  <si>
    <t>X-WY0221</t>
  </si>
  <si>
    <t>X-WY0108</t>
  </si>
  <si>
    <t>X-WY0508</t>
  </si>
  <si>
    <t>X-WY0505</t>
  </si>
  <si>
    <t>X-WY0102</t>
  </si>
  <si>
    <t>X-WY0209</t>
  </si>
  <si>
    <t>X-WY0312</t>
  </si>
  <si>
    <t>X-WY0122</t>
  </si>
  <si>
    <t>X-WY0408</t>
  </si>
  <si>
    <t>X-WY0105</t>
  </si>
  <si>
    <t>X-WY0321</t>
  </si>
  <si>
    <t>X-WY0417</t>
  </si>
  <si>
    <t>X-WY0111</t>
  </si>
  <si>
    <t>X-WY0112</t>
  </si>
  <si>
    <t>X-WY0228</t>
  </si>
  <si>
    <t>X-WY0423</t>
  </si>
  <si>
    <t>X-WY0216</t>
  </si>
  <si>
    <t>X-WY0215</t>
  </si>
  <si>
    <t>X-WY0413</t>
  </si>
  <si>
    <t>X-WY0114</t>
  </si>
  <si>
    <t>X-WY0128</t>
  </si>
  <si>
    <t>X-WY0311</t>
  </si>
  <si>
    <t>X-WY0328</t>
  </si>
  <si>
    <t>X-WY0210</t>
  </si>
  <si>
    <t>X-WY0323</t>
  </si>
  <si>
    <t>X-WY0123</t>
  </si>
  <si>
    <t>X-WY0419</t>
  </si>
  <si>
    <t>X-WY0503</t>
  </si>
  <si>
    <t xml:space="preserve">  招聘学科：小学科学</t>
  </si>
  <si>
    <t>X-KX0122</t>
  </si>
  <si>
    <t>X-KX0129</t>
  </si>
  <si>
    <t>X-KX0221</t>
  </si>
  <si>
    <t>X-KX0125</t>
  </si>
  <si>
    <t>X-KX0223</t>
  </si>
  <si>
    <t>X-KX0207</t>
  </si>
  <si>
    <t>X-KX0218</t>
  </si>
  <si>
    <t>X-KX0109</t>
  </si>
  <si>
    <t>X-KX0206</t>
  </si>
  <si>
    <t>X-KX0121</t>
  </si>
  <si>
    <t>X-KX0119</t>
  </si>
  <si>
    <t>X-KX0211</t>
  </si>
  <si>
    <t>X-KX0202</t>
  </si>
  <si>
    <t xml:space="preserve">  招聘学科：小学美术</t>
  </si>
  <si>
    <t>X-MS0108</t>
  </si>
  <si>
    <t>X-MS0115</t>
  </si>
  <si>
    <t>X-MS0105</t>
  </si>
  <si>
    <t>X-MS0101</t>
  </si>
  <si>
    <t>X-MS0112</t>
  </si>
  <si>
    <t>X-MS0111</t>
  </si>
  <si>
    <t>X-MS0107</t>
  </si>
  <si>
    <t>X-MS0104</t>
  </si>
  <si>
    <t>X-MS0116</t>
  </si>
  <si>
    <t>X-MS0110</t>
  </si>
  <si>
    <t xml:space="preserve">  招聘学科：小学心理</t>
  </si>
  <si>
    <t>X-XL0108</t>
  </si>
  <si>
    <t>X-XL0105</t>
  </si>
  <si>
    <t>X-XL0103</t>
  </si>
  <si>
    <t xml:space="preserve">  招聘学科：小学计算机</t>
  </si>
  <si>
    <t>X-WJ0107</t>
  </si>
  <si>
    <t>X-WJ0103</t>
  </si>
  <si>
    <t>X-WJ0104</t>
  </si>
  <si>
    <t>X-WJ0106</t>
  </si>
  <si>
    <t>X-WJ0102</t>
  </si>
  <si>
    <t>X-WJ0101</t>
  </si>
  <si>
    <t xml:space="preserve">  招聘学科：小学综合</t>
  </si>
  <si>
    <t>X-ZH0104</t>
  </si>
  <si>
    <t>X-ZH0105</t>
  </si>
  <si>
    <t>X-ZH0106</t>
  </si>
  <si>
    <t>沈北新区招聘教师面试、试讲成绩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</si>
</sst>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6" fillId="13" borderId="5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19" borderId="9" xfId="0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 wrapText="1"/>
    </xf>
    <xf numFmtId="0" fontId="0" fillId="19" borderId="9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0" fillId="19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19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B3" sqref="B1:B16384"/>
    </sheetView>
  </sheetViews>
  <sheetFormatPr defaultColWidth="9.00390625" defaultRowHeight="14.25"/>
  <cols>
    <col min="1" max="1" width="4.625" style="0" customWidth="1"/>
    <col min="2" max="2" width="7.875" style="0" customWidth="1"/>
    <col min="3" max="3" width="6.75390625" style="0" customWidth="1"/>
    <col min="4" max="4" width="7.375" style="0" customWidth="1"/>
    <col min="5" max="5" width="7.50390625" style="0" customWidth="1"/>
    <col min="6" max="6" width="6.25390625" style="0" customWidth="1"/>
    <col min="7" max="7" width="8.625" style="0" customWidth="1"/>
    <col min="8" max="8" width="7.50390625" style="0" customWidth="1"/>
    <col min="9" max="9" width="8.625" style="0" customWidth="1"/>
  </cols>
  <sheetData>
    <row r="1" spans="1:10" ht="30.75" customHeight="1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18" customHeight="1">
      <c r="A2" s="48" t="s">
        <v>0</v>
      </c>
      <c r="B2" s="48"/>
      <c r="C2" s="48"/>
    </row>
    <row r="3" spans="1:10" ht="18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26.25" customHeight="1">
      <c r="A4" s="50"/>
      <c r="B4" s="50"/>
      <c r="C4" s="6" t="s">
        <v>8</v>
      </c>
      <c r="D4" s="6" t="s">
        <v>9</v>
      </c>
      <c r="E4" s="6" t="s">
        <v>10</v>
      </c>
      <c r="F4" s="6" t="s">
        <v>11</v>
      </c>
      <c r="G4" s="43" t="s">
        <v>12</v>
      </c>
      <c r="H4" s="43" t="s">
        <v>13</v>
      </c>
      <c r="I4" s="47"/>
      <c r="J4" s="47"/>
    </row>
    <row r="5" spans="1:10" ht="16.5" customHeight="1">
      <c r="A5" s="5">
        <v>1</v>
      </c>
      <c r="B5" s="18" t="s">
        <v>16</v>
      </c>
      <c r="C5" s="24">
        <v>49</v>
      </c>
      <c r="D5" s="18">
        <v>89.8</v>
      </c>
      <c r="E5" s="45">
        <f aca="true" t="shared" si="0" ref="E5:E36">D5*0.3</f>
        <v>26.939999999999998</v>
      </c>
      <c r="F5" s="45">
        <v>12</v>
      </c>
      <c r="G5" s="45">
        <v>90.2</v>
      </c>
      <c r="H5" s="45">
        <f aca="true" t="shared" si="1" ref="H5:H36">G5*0.7</f>
        <v>63.14</v>
      </c>
      <c r="I5" s="45">
        <f aca="true" t="shared" si="2" ref="I5:I36">E5+H5</f>
        <v>90.08</v>
      </c>
      <c r="J5" s="45"/>
    </row>
    <row r="6" spans="1:10" ht="16.5" customHeight="1">
      <c r="A6" s="5">
        <v>2</v>
      </c>
      <c r="B6" s="18" t="s">
        <v>15</v>
      </c>
      <c r="C6" s="24">
        <v>27</v>
      </c>
      <c r="D6" s="18">
        <v>90.6</v>
      </c>
      <c r="E6" s="45">
        <f t="shared" si="0"/>
        <v>27.179999999999996</v>
      </c>
      <c r="F6" s="45">
        <v>28</v>
      </c>
      <c r="G6" s="45">
        <v>89.4</v>
      </c>
      <c r="H6" s="45">
        <f t="shared" si="1"/>
        <v>62.58</v>
      </c>
      <c r="I6" s="45">
        <f t="shared" si="2"/>
        <v>89.75999999999999</v>
      </c>
      <c r="J6" s="45"/>
    </row>
    <row r="7" spans="1:10" ht="16.5" customHeight="1">
      <c r="A7" s="5">
        <v>3</v>
      </c>
      <c r="B7" s="18" t="s">
        <v>25</v>
      </c>
      <c r="C7" s="24">
        <v>48</v>
      </c>
      <c r="D7" s="18">
        <v>86.8</v>
      </c>
      <c r="E7" s="45">
        <f t="shared" si="0"/>
        <v>26.04</v>
      </c>
      <c r="F7" s="45">
        <v>10</v>
      </c>
      <c r="G7" s="45">
        <v>89</v>
      </c>
      <c r="H7" s="45">
        <f t="shared" si="1"/>
        <v>62.3</v>
      </c>
      <c r="I7" s="45">
        <f t="shared" si="2"/>
        <v>88.34</v>
      </c>
      <c r="J7" s="45"/>
    </row>
    <row r="8" spans="1:10" ht="16.5" customHeight="1">
      <c r="A8" s="5">
        <v>4</v>
      </c>
      <c r="B8" s="18" t="s">
        <v>14</v>
      </c>
      <c r="C8" s="24">
        <v>18</v>
      </c>
      <c r="D8" s="18">
        <v>91.2</v>
      </c>
      <c r="E8" s="45">
        <f t="shared" si="0"/>
        <v>27.36</v>
      </c>
      <c r="F8" s="45">
        <v>15</v>
      </c>
      <c r="G8" s="45">
        <v>86</v>
      </c>
      <c r="H8" s="45">
        <f t="shared" si="1"/>
        <v>60.199999999999996</v>
      </c>
      <c r="I8" s="45">
        <f t="shared" si="2"/>
        <v>87.56</v>
      </c>
      <c r="J8" s="45"/>
    </row>
    <row r="9" spans="1:10" ht="16.5" customHeight="1">
      <c r="A9" s="5">
        <v>5</v>
      </c>
      <c r="B9" s="18" t="s">
        <v>23</v>
      </c>
      <c r="C9" s="24">
        <v>50</v>
      </c>
      <c r="D9" s="18">
        <v>87.6</v>
      </c>
      <c r="E9" s="45">
        <f t="shared" si="0"/>
        <v>26.279999999999998</v>
      </c>
      <c r="F9" s="45">
        <v>42</v>
      </c>
      <c r="G9" s="45">
        <v>86.8</v>
      </c>
      <c r="H9" s="45">
        <f t="shared" si="1"/>
        <v>60.75999999999999</v>
      </c>
      <c r="I9" s="45">
        <f t="shared" si="2"/>
        <v>87.03999999999999</v>
      </c>
      <c r="J9" s="45"/>
    </row>
    <row r="10" spans="1:10" ht="16.5" customHeight="1">
      <c r="A10" s="5">
        <v>6</v>
      </c>
      <c r="B10" s="18" t="s">
        <v>21</v>
      </c>
      <c r="C10" s="24">
        <v>44</v>
      </c>
      <c r="D10" s="18">
        <v>88.6</v>
      </c>
      <c r="E10" s="45">
        <f t="shared" si="0"/>
        <v>26.58</v>
      </c>
      <c r="F10" s="45">
        <v>25</v>
      </c>
      <c r="G10" s="45">
        <v>85.8</v>
      </c>
      <c r="H10" s="45">
        <f t="shared" si="1"/>
        <v>60.059999999999995</v>
      </c>
      <c r="I10" s="45">
        <f t="shared" si="2"/>
        <v>86.63999999999999</v>
      </c>
      <c r="J10" s="45"/>
    </row>
    <row r="11" spans="1:10" ht="16.5" customHeight="1">
      <c r="A11" s="5">
        <v>7</v>
      </c>
      <c r="B11" s="9" t="s">
        <v>55</v>
      </c>
      <c r="C11" s="24">
        <v>1</v>
      </c>
      <c r="D11" s="18">
        <v>80.6</v>
      </c>
      <c r="E11" s="45">
        <f t="shared" si="0"/>
        <v>24.179999999999996</v>
      </c>
      <c r="F11" s="45">
        <v>40</v>
      </c>
      <c r="G11" s="45">
        <v>88.8</v>
      </c>
      <c r="H11" s="45">
        <f t="shared" si="1"/>
        <v>62.16</v>
      </c>
      <c r="I11" s="45">
        <f t="shared" si="2"/>
        <v>86.33999999999999</v>
      </c>
      <c r="J11" s="45"/>
    </row>
    <row r="12" spans="1:10" ht="16.5" customHeight="1">
      <c r="A12" s="5">
        <v>8</v>
      </c>
      <c r="B12" s="18" t="s">
        <v>22</v>
      </c>
      <c r="C12" s="24">
        <v>26</v>
      </c>
      <c r="D12" s="18">
        <v>87.8</v>
      </c>
      <c r="E12" s="45">
        <f t="shared" si="0"/>
        <v>26.34</v>
      </c>
      <c r="F12" s="45">
        <v>29</v>
      </c>
      <c r="G12" s="45">
        <v>85.2</v>
      </c>
      <c r="H12" s="45">
        <f t="shared" si="1"/>
        <v>59.64</v>
      </c>
      <c r="I12" s="45">
        <f t="shared" si="2"/>
        <v>85.98</v>
      </c>
      <c r="J12" s="45"/>
    </row>
    <row r="13" spans="1:10" ht="16.5" customHeight="1">
      <c r="A13" s="5">
        <v>9</v>
      </c>
      <c r="B13" s="9" t="s">
        <v>17</v>
      </c>
      <c r="C13" s="24">
        <v>15</v>
      </c>
      <c r="D13" s="18">
        <v>89.4</v>
      </c>
      <c r="E13" s="45">
        <f t="shared" si="0"/>
        <v>26.82</v>
      </c>
      <c r="F13" s="45">
        <v>6</v>
      </c>
      <c r="G13" s="45">
        <v>84.2</v>
      </c>
      <c r="H13" s="45">
        <f t="shared" si="1"/>
        <v>58.94</v>
      </c>
      <c r="I13" s="45">
        <f t="shared" si="2"/>
        <v>85.75999999999999</v>
      </c>
      <c r="J13" s="45"/>
    </row>
    <row r="14" spans="1:10" ht="16.5" customHeight="1">
      <c r="A14" s="5">
        <v>10</v>
      </c>
      <c r="B14" s="18" t="s">
        <v>29</v>
      </c>
      <c r="C14" s="24">
        <v>36</v>
      </c>
      <c r="D14" s="18">
        <v>86.2</v>
      </c>
      <c r="E14" s="45">
        <f t="shared" si="0"/>
        <v>25.86</v>
      </c>
      <c r="F14" s="45">
        <v>26</v>
      </c>
      <c r="G14" s="45">
        <v>85.2</v>
      </c>
      <c r="H14" s="45">
        <f t="shared" si="1"/>
        <v>59.64</v>
      </c>
      <c r="I14" s="45">
        <f t="shared" si="2"/>
        <v>85.5</v>
      </c>
      <c r="J14" s="45"/>
    </row>
    <row r="15" spans="1:10" ht="16.5" customHeight="1">
      <c r="A15" s="5">
        <v>11</v>
      </c>
      <c r="B15" s="18" t="s">
        <v>37</v>
      </c>
      <c r="C15" s="24">
        <v>5</v>
      </c>
      <c r="D15" s="18">
        <v>83.8</v>
      </c>
      <c r="E15" s="45">
        <f t="shared" si="0"/>
        <v>25.139999999999997</v>
      </c>
      <c r="F15" s="45">
        <v>47</v>
      </c>
      <c r="G15" s="45">
        <v>86.2</v>
      </c>
      <c r="H15" s="45">
        <f t="shared" si="1"/>
        <v>60.339999999999996</v>
      </c>
      <c r="I15" s="45">
        <f t="shared" si="2"/>
        <v>85.47999999999999</v>
      </c>
      <c r="J15" s="45"/>
    </row>
    <row r="16" spans="1:10" ht="16.5" customHeight="1">
      <c r="A16" s="5">
        <v>12</v>
      </c>
      <c r="B16" s="18" t="s">
        <v>24</v>
      </c>
      <c r="C16" s="24">
        <v>13</v>
      </c>
      <c r="D16" s="18">
        <v>86.8</v>
      </c>
      <c r="E16" s="45">
        <f t="shared" si="0"/>
        <v>26.04</v>
      </c>
      <c r="F16" s="45">
        <v>33</v>
      </c>
      <c r="G16" s="45">
        <v>84.8</v>
      </c>
      <c r="H16" s="45">
        <f t="shared" si="1"/>
        <v>59.35999999999999</v>
      </c>
      <c r="I16" s="45">
        <f t="shared" si="2"/>
        <v>85.39999999999999</v>
      </c>
      <c r="J16" s="45"/>
    </row>
    <row r="17" spans="1:10" ht="16.5" customHeight="1">
      <c r="A17" s="5">
        <v>13</v>
      </c>
      <c r="B17" s="18" t="s">
        <v>40</v>
      </c>
      <c r="C17" s="24">
        <v>28</v>
      </c>
      <c r="D17" s="18">
        <v>83.6</v>
      </c>
      <c r="E17" s="45">
        <f t="shared" si="0"/>
        <v>25.08</v>
      </c>
      <c r="F17" s="45">
        <v>11</v>
      </c>
      <c r="G17" s="45">
        <v>85.6</v>
      </c>
      <c r="H17" s="45">
        <f t="shared" si="1"/>
        <v>59.919999999999995</v>
      </c>
      <c r="I17" s="45">
        <f t="shared" si="2"/>
        <v>85</v>
      </c>
      <c r="J17" s="45"/>
    </row>
    <row r="18" spans="1:10" ht="16.5" customHeight="1">
      <c r="A18" s="5">
        <v>14</v>
      </c>
      <c r="B18" s="18" t="s">
        <v>45</v>
      </c>
      <c r="C18" s="24">
        <v>2</v>
      </c>
      <c r="D18" s="18">
        <v>82.4</v>
      </c>
      <c r="E18" s="45">
        <f t="shared" si="0"/>
        <v>24.720000000000002</v>
      </c>
      <c r="F18" s="45">
        <v>21</v>
      </c>
      <c r="G18" s="45">
        <v>86</v>
      </c>
      <c r="H18" s="45">
        <f t="shared" si="1"/>
        <v>60.199999999999996</v>
      </c>
      <c r="I18" s="45">
        <f t="shared" si="2"/>
        <v>84.92</v>
      </c>
      <c r="J18" s="45"/>
    </row>
    <row r="19" spans="1:10" ht="16.5" customHeight="1">
      <c r="A19" s="5">
        <v>15</v>
      </c>
      <c r="B19" s="9" t="s">
        <v>18</v>
      </c>
      <c r="C19" s="24">
        <v>45</v>
      </c>
      <c r="D19" s="18">
        <v>89.4</v>
      </c>
      <c r="E19" s="45">
        <f t="shared" si="0"/>
        <v>26.82</v>
      </c>
      <c r="F19" s="45">
        <v>13</v>
      </c>
      <c r="G19" s="45">
        <v>82.6</v>
      </c>
      <c r="H19" s="45">
        <f t="shared" si="1"/>
        <v>57.81999999999999</v>
      </c>
      <c r="I19" s="45">
        <f t="shared" si="2"/>
        <v>84.63999999999999</v>
      </c>
      <c r="J19" s="45"/>
    </row>
    <row r="20" spans="1:10" ht="16.5" customHeight="1">
      <c r="A20" s="5">
        <v>16</v>
      </c>
      <c r="B20" s="9" t="s">
        <v>26</v>
      </c>
      <c r="C20" s="24">
        <v>8</v>
      </c>
      <c r="D20" s="18">
        <v>86.6</v>
      </c>
      <c r="E20" s="45">
        <f t="shared" si="0"/>
        <v>25.979999999999997</v>
      </c>
      <c r="F20" s="45">
        <v>38</v>
      </c>
      <c r="G20" s="45">
        <v>83.8</v>
      </c>
      <c r="H20" s="45">
        <f t="shared" si="1"/>
        <v>58.66</v>
      </c>
      <c r="I20" s="45">
        <f t="shared" si="2"/>
        <v>84.63999999999999</v>
      </c>
      <c r="J20" s="45"/>
    </row>
    <row r="21" spans="1:10" ht="16.5" customHeight="1">
      <c r="A21" s="5">
        <v>17</v>
      </c>
      <c r="B21" s="9" t="s">
        <v>20</v>
      </c>
      <c r="C21" s="24">
        <v>17</v>
      </c>
      <c r="D21" s="18">
        <v>88.6</v>
      </c>
      <c r="E21" s="45">
        <f t="shared" si="0"/>
        <v>26.58</v>
      </c>
      <c r="F21" s="45">
        <v>9</v>
      </c>
      <c r="G21" s="45">
        <v>82.8</v>
      </c>
      <c r="H21" s="45">
        <f t="shared" si="1"/>
        <v>57.959999999999994</v>
      </c>
      <c r="I21" s="45">
        <f t="shared" si="2"/>
        <v>84.53999999999999</v>
      </c>
      <c r="J21" s="45"/>
    </row>
    <row r="22" spans="1:10" ht="16.5" customHeight="1">
      <c r="A22" s="5">
        <v>18</v>
      </c>
      <c r="B22" s="18" t="s">
        <v>28</v>
      </c>
      <c r="C22" s="24">
        <v>24</v>
      </c>
      <c r="D22" s="18">
        <v>86.4</v>
      </c>
      <c r="E22" s="45">
        <f t="shared" si="0"/>
        <v>25.92</v>
      </c>
      <c r="F22" s="45">
        <v>19</v>
      </c>
      <c r="G22" s="45">
        <v>83</v>
      </c>
      <c r="H22" s="45">
        <f t="shared" si="1"/>
        <v>58.099999999999994</v>
      </c>
      <c r="I22" s="45">
        <f t="shared" si="2"/>
        <v>84.02</v>
      </c>
      <c r="J22" s="45"/>
    </row>
    <row r="23" spans="1:10" ht="16.5" customHeight="1">
      <c r="A23" s="5">
        <v>19</v>
      </c>
      <c r="B23" s="9" t="s">
        <v>32</v>
      </c>
      <c r="C23" s="24">
        <v>3</v>
      </c>
      <c r="D23" s="18">
        <v>85.4</v>
      </c>
      <c r="E23" s="45">
        <f t="shared" si="0"/>
        <v>25.62</v>
      </c>
      <c r="F23" s="45">
        <v>20</v>
      </c>
      <c r="G23" s="45">
        <v>83.4</v>
      </c>
      <c r="H23" s="45">
        <f t="shared" si="1"/>
        <v>58.38</v>
      </c>
      <c r="I23" s="45">
        <f t="shared" si="2"/>
        <v>84</v>
      </c>
      <c r="J23" s="45"/>
    </row>
    <row r="24" spans="1:10" ht="16.5" customHeight="1">
      <c r="A24" s="5">
        <v>20</v>
      </c>
      <c r="B24" s="18" t="s">
        <v>41</v>
      </c>
      <c r="C24" s="24">
        <v>32</v>
      </c>
      <c r="D24" s="18">
        <v>83.4</v>
      </c>
      <c r="E24" s="45">
        <f t="shared" si="0"/>
        <v>25.02</v>
      </c>
      <c r="F24" s="45">
        <v>2</v>
      </c>
      <c r="G24" s="45">
        <v>84</v>
      </c>
      <c r="H24" s="45">
        <f t="shared" si="1"/>
        <v>58.8</v>
      </c>
      <c r="I24" s="45">
        <f t="shared" si="2"/>
        <v>83.82</v>
      </c>
      <c r="J24" s="45"/>
    </row>
    <row r="25" spans="1:10" ht="16.5" customHeight="1">
      <c r="A25" s="5">
        <v>21</v>
      </c>
      <c r="B25" s="18" t="s">
        <v>27</v>
      </c>
      <c r="C25" s="24">
        <v>16</v>
      </c>
      <c r="D25" s="18">
        <v>86.6</v>
      </c>
      <c r="E25" s="45">
        <f t="shared" si="0"/>
        <v>25.979999999999997</v>
      </c>
      <c r="F25" s="45">
        <v>36</v>
      </c>
      <c r="G25" s="45">
        <v>82.6</v>
      </c>
      <c r="H25" s="45">
        <f t="shared" si="1"/>
        <v>57.81999999999999</v>
      </c>
      <c r="I25" s="45">
        <f t="shared" si="2"/>
        <v>83.79999999999998</v>
      </c>
      <c r="J25" s="45"/>
    </row>
    <row r="26" spans="1:10" ht="16.5" customHeight="1">
      <c r="A26" s="5">
        <v>22</v>
      </c>
      <c r="B26" s="19" t="s">
        <v>31</v>
      </c>
      <c r="C26" s="26">
        <v>34</v>
      </c>
      <c r="D26" s="19">
        <v>86</v>
      </c>
      <c r="E26" s="46">
        <f t="shared" si="0"/>
        <v>25.8</v>
      </c>
      <c r="F26" s="16">
        <v>37</v>
      </c>
      <c r="G26" s="16">
        <v>82.6</v>
      </c>
      <c r="H26" s="16">
        <f t="shared" si="1"/>
        <v>57.81999999999999</v>
      </c>
      <c r="I26" s="16">
        <f t="shared" si="2"/>
        <v>83.61999999999999</v>
      </c>
      <c r="J26" s="16"/>
    </row>
    <row r="27" spans="1:10" ht="16.5" customHeight="1">
      <c r="A27" s="5">
        <v>23</v>
      </c>
      <c r="B27" s="19" t="s">
        <v>30</v>
      </c>
      <c r="C27" s="26">
        <v>33</v>
      </c>
      <c r="D27" s="19">
        <v>86</v>
      </c>
      <c r="E27" s="46">
        <f t="shared" si="0"/>
        <v>25.8</v>
      </c>
      <c r="F27" s="16">
        <v>17</v>
      </c>
      <c r="G27" s="16">
        <v>81.6</v>
      </c>
      <c r="H27" s="16">
        <f t="shared" si="1"/>
        <v>57.11999999999999</v>
      </c>
      <c r="I27" s="16">
        <f t="shared" si="2"/>
        <v>82.91999999999999</v>
      </c>
      <c r="J27" s="16"/>
    </row>
    <row r="28" spans="1:10" ht="16.5" customHeight="1">
      <c r="A28" s="5">
        <v>24</v>
      </c>
      <c r="B28" s="19" t="s">
        <v>49</v>
      </c>
      <c r="C28" s="26">
        <v>21</v>
      </c>
      <c r="D28" s="19">
        <v>82</v>
      </c>
      <c r="E28" s="46">
        <f t="shared" si="0"/>
        <v>24.599999999999998</v>
      </c>
      <c r="F28" s="16">
        <v>45</v>
      </c>
      <c r="G28" s="16">
        <v>83</v>
      </c>
      <c r="H28" s="16">
        <f t="shared" si="1"/>
        <v>58.099999999999994</v>
      </c>
      <c r="I28" s="16">
        <f t="shared" si="2"/>
        <v>82.69999999999999</v>
      </c>
      <c r="J28" s="16"/>
    </row>
    <row r="29" spans="1:10" ht="16.5" customHeight="1">
      <c r="A29" s="5">
        <v>25</v>
      </c>
      <c r="B29" s="19" t="s">
        <v>52</v>
      </c>
      <c r="C29" s="26">
        <v>40</v>
      </c>
      <c r="D29" s="19">
        <v>81</v>
      </c>
      <c r="E29" s="46">
        <f t="shared" si="0"/>
        <v>24.3</v>
      </c>
      <c r="F29" s="16">
        <v>41</v>
      </c>
      <c r="G29" s="16">
        <v>83.2</v>
      </c>
      <c r="H29" s="16">
        <f t="shared" si="1"/>
        <v>58.239999999999995</v>
      </c>
      <c r="I29" s="16">
        <f t="shared" si="2"/>
        <v>82.53999999999999</v>
      </c>
      <c r="J29" s="16"/>
    </row>
    <row r="30" spans="1:10" ht="16.5" customHeight="1">
      <c r="A30" s="5">
        <v>26</v>
      </c>
      <c r="B30" s="19" t="s">
        <v>36</v>
      </c>
      <c r="C30" s="26">
        <v>14</v>
      </c>
      <c r="D30" s="19">
        <v>84.2</v>
      </c>
      <c r="E30" s="46">
        <f t="shared" si="0"/>
        <v>25.26</v>
      </c>
      <c r="F30" s="16">
        <v>7</v>
      </c>
      <c r="G30" s="16">
        <v>81</v>
      </c>
      <c r="H30" s="16">
        <f t="shared" si="1"/>
        <v>56.699999999999996</v>
      </c>
      <c r="I30" s="16">
        <f t="shared" si="2"/>
        <v>81.96</v>
      </c>
      <c r="J30" s="16"/>
    </row>
    <row r="31" spans="1:10" ht="16.5" customHeight="1">
      <c r="A31" s="5">
        <v>27</v>
      </c>
      <c r="B31" s="11" t="s">
        <v>51</v>
      </c>
      <c r="C31" s="26">
        <v>46</v>
      </c>
      <c r="D31" s="19">
        <v>81.2</v>
      </c>
      <c r="E31" s="46">
        <f t="shared" si="0"/>
        <v>24.36</v>
      </c>
      <c r="F31" s="16">
        <v>35</v>
      </c>
      <c r="G31" s="16">
        <v>80.6</v>
      </c>
      <c r="H31" s="16">
        <f t="shared" si="1"/>
        <v>56.419999999999995</v>
      </c>
      <c r="I31" s="16">
        <f t="shared" si="2"/>
        <v>80.78</v>
      </c>
      <c r="J31" s="16"/>
    </row>
    <row r="32" spans="1:10" ht="16.5" customHeight="1">
      <c r="A32" s="5">
        <v>28</v>
      </c>
      <c r="B32" s="19" t="s">
        <v>65</v>
      </c>
      <c r="C32" s="26">
        <v>4</v>
      </c>
      <c r="D32" s="19">
        <v>63</v>
      </c>
      <c r="E32" s="46">
        <f t="shared" si="0"/>
        <v>18.9</v>
      </c>
      <c r="F32" s="16">
        <v>24</v>
      </c>
      <c r="G32" s="16">
        <v>88</v>
      </c>
      <c r="H32" s="16">
        <f t="shared" si="1"/>
        <v>61.599999999999994</v>
      </c>
      <c r="I32" s="16">
        <f t="shared" si="2"/>
        <v>80.5</v>
      </c>
      <c r="J32" s="16"/>
    </row>
    <row r="33" spans="1:10" ht="16.5" customHeight="1">
      <c r="A33" s="5">
        <v>29</v>
      </c>
      <c r="B33" s="19" t="s">
        <v>42</v>
      </c>
      <c r="C33" s="26">
        <v>10</v>
      </c>
      <c r="D33" s="19">
        <v>83.2</v>
      </c>
      <c r="E33" s="46">
        <f t="shared" si="0"/>
        <v>24.96</v>
      </c>
      <c r="F33" s="16">
        <v>18</v>
      </c>
      <c r="G33" s="16">
        <v>79.2</v>
      </c>
      <c r="H33" s="16">
        <f t="shared" si="1"/>
        <v>55.44</v>
      </c>
      <c r="I33" s="16">
        <f t="shared" si="2"/>
        <v>80.4</v>
      </c>
      <c r="J33" s="16"/>
    </row>
    <row r="34" spans="1:10" ht="16.5" customHeight="1">
      <c r="A34" s="5">
        <v>30</v>
      </c>
      <c r="B34" s="19" t="s">
        <v>38</v>
      </c>
      <c r="C34" s="26">
        <v>30</v>
      </c>
      <c r="D34" s="19">
        <v>83.8</v>
      </c>
      <c r="E34" s="46">
        <f t="shared" si="0"/>
        <v>25.139999999999997</v>
      </c>
      <c r="F34" s="16">
        <v>31</v>
      </c>
      <c r="G34" s="16">
        <v>78.8</v>
      </c>
      <c r="H34" s="16">
        <f t="shared" si="1"/>
        <v>55.16</v>
      </c>
      <c r="I34" s="16">
        <f t="shared" si="2"/>
        <v>80.3</v>
      </c>
      <c r="J34" s="16"/>
    </row>
    <row r="35" spans="1:10" ht="16.5" customHeight="1">
      <c r="A35" s="5">
        <v>31</v>
      </c>
      <c r="B35" s="19" t="s">
        <v>33</v>
      </c>
      <c r="C35" s="26">
        <v>19</v>
      </c>
      <c r="D35" s="19">
        <v>85.2</v>
      </c>
      <c r="E35" s="46">
        <f t="shared" si="0"/>
        <v>25.56</v>
      </c>
      <c r="F35" s="16">
        <v>46</v>
      </c>
      <c r="G35" s="16">
        <v>78.2</v>
      </c>
      <c r="H35" s="16">
        <f t="shared" si="1"/>
        <v>54.74</v>
      </c>
      <c r="I35" s="16">
        <f t="shared" si="2"/>
        <v>80.3</v>
      </c>
      <c r="J35" s="16"/>
    </row>
    <row r="36" spans="1:10" ht="16.5" customHeight="1">
      <c r="A36" s="5">
        <v>32</v>
      </c>
      <c r="B36" s="19" t="s">
        <v>46</v>
      </c>
      <c r="C36" s="26">
        <v>6</v>
      </c>
      <c r="D36" s="19">
        <v>82.4</v>
      </c>
      <c r="E36" s="46">
        <f t="shared" si="0"/>
        <v>24.720000000000002</v>
      </c>
      <c r="F36" s="16">
        <v>1</v>
      </c>
      <c r="G36" s="16">
        <v>78.8</v>
      </c>
      <c r="H36" s="16">
        <f t="shared" si="1"/>
        <v>55.16</v>
      </c>
      <c r="I36" s="16">
        <f t="shared" si="2"/>
        <v>79.88</v>
      </c>
      <c r="J36" s="16"/>
    </row>
    <row r="37" spans="1:10" ht="16.5" customHeight="1">
      <c r="A37" s="5">
        <v>33</v>
      </c>
      <c r="B37" s="19" t="s">
        <v>34</v>
      </c>
      <c r="C37" s="26">
        <v>41</v>
      </c>
      <c r="D37" s="19">
        <v>85</v>
      </c>
      <c r="E37" s="46">
        <f aca="true" t="shared" si="3" ref="E37:E56">D37*0.3</f>
        <v>25.5</v>
      </c>
      <c r="F37" s="16">
        <v>16</v>
      </c>
      <c r="G37" s="16">
        <v>77.6</v>
      </c>
      <c r="H37" s="16">
        <f aca="true" t="shared" si="4" ref="H37:H56">G37*0.7</f>
        <v>54.31999999999999</v>
      </c>
      <c r="I37" s="16">
        <f aca="true" t="shared" si="5" ref="I37:I56">E37+H37</f>
        <v>79.82</v>
      </c>
      <c r="J37" s="16"/>
    </row>
    <row r="38" spans="1:10" ht="16.5" customHeight="1">
      <c r="A38" s="5">
        <v>34</v>
      </c>
      <c r="B38" s="19" t="s">
        <v>44</v>
      </c>
      <c r="C38" s="26">
        <v>11</v>
      </c>
      <c r="D38" s="19">
        <v>82.8</v>
      </c>
      <c r="E38" s="46">
        <f t="shared" si="3"/>
        <v>24.84</v>
      </c>
      <c r="F38" s="16">
        <v>32</v>
      </c>
      <c r="G38" s="16">
        <v>78.4</v>
      </c>
      <c r="H38" s="16">
        <f t="shared" si="4"/>
        <v>54.88</v>
      </c>
      <c r="I38" s="16">
        <f t="shared" si="5"/>
        <v>79.72</v>
      </c>
      <c r="J38" s="16"/>
    </row>
    <row r="39" spans="1:10" ht="16.5" customHeight="1">
      <c r="A39" s="5">
        <v>35</v>
      </c>
      <c r="B39" s="19" t="s">
        <v>43</v>
      </c>
      <c r="C39" s="26">
        <v>39</v>
      </c>
      <c r="D39" s="19">
        <v>83</v>
      </c>
      <c r="E39" s="46">
        <f t="shared" si="3"/>
        <v>24.9</v>
      </c>
      <c r="F39" s="16">
        <v>23</v>
      </c>
      <c r="G39" s="16">
        <v>78</v>
      </c>
      <c r="H39" s="16">
        <f t="shared" si="4"/>
        <v>54.599999999999994</v>
      </c>
      <c r="I39" s="16">
        <f t="shared" si="5"/>
        <v>79.5</v>
      </c>
      <c r="J39" s="16"/>
    </row>
    <row r="40" spans="1:10" ht="16.5" customHeight="1">
      <c r="A40" s="5">
        <v>36</v>
      </c>
      <c r="B40" s="11" t="s">
        <v>54</v>
      </c>
      <c r="C40" s="26">
        <v>43</v>
      </c>
      <c r="D40" s="19">
        <v>80.8</v>
      </c>
      <c r="E40" s="46">
        <f t="shared" si="3"/>
        <v>24.24</v>
      </c>
      <c r="F40" s="16">
        <v>39</v>
      </c>
      <c r="G40" s="16">
        <v>78.6</v>
      </c>
      <c r="H40" s="16">
        <f t="shared" si="4"/>
        <v>55.019999999999996</v>
      </c>
      <c r="I40" s="16">
        <f t="shared" si="5"/>
        <v>79.25999999999999</v>
      </c>
      <c r="J40" s="16"/>
    </row>
    <row r="41" spans="1:10" ht="16.5" customHeight="1">
      <c r="A41" s="5">
        <v>37</v>
      </c>
      <c r="B41" s="19" t="s">
        <v>58</v>
      </c>
      <c r="C41" s="26">
        <v>42</v>
      </c>
      <c r="D41" s="19">
        <v>79.4</v>
      </c>
      <c r="E41" s="46">
        <f t="shared" si="3"/>
        <v>23.82</v>
      </c>
      <c r="F41" s="16">
        <v>49</v>
      </c>
      <c r="G41" s="16">
        <v>78.8</v>
      </c>
      <c r="H41" s="16">
        <f t="shared" si="4"/>
        <v>55.16</v>
      </c>
      <c r="I41" s="16">
        <f t="shared" si="5"/>
        <v>78.97999999999999</v>
      </c>
      <c r="J41" s="16"/>
    </row>
    <row r="42" spans="1:10" ht="16.5" customHeight="1">
      <c r="A42" s="5">
        <v>38</v>
      </c>
      <c r="B42" s="19" t="s">
        <v>35</v>
      </c>
      <c r="C42" s="26">
        <v>22</v>
      </c>
      <c r="D42" s="19">
        <v>84.8</v>
      </c>
      <c r="E42" s="46">
        <f t="shared" si="3"/>
        <v>25.439999999999998</v>
      </c>
      <c r="F42" s="16">
        <v>3</v>
      </c>
      <c r="G42" s="16">
        <v>76.4</v>
      </c>
      <c r="H42" s="16">
        <f t="shared" si="4"/>
        <v>53.480000000000004</v>
      </c>
      <c r="I42" s="16">
        <f t="shared" si="5"/>
        <v>78.92</v>
      </c>
      <c r="J42" s="16"/>
    </row>
    <row r="43" spans="1:10" ht="16.5" customHeight="1">
      <c r="A43" s="5">
        <v>39</v>
      </c>
      <c r="B43" s="19" t="s">
        <v>63</v>
      </c>
      <c r="C43" s="26">
        <v>12</v>
      </c>
      <c r="D43" s="19">
        <v>77</v>
      </c>
      <c r="E43" s="46">
        <f t="shared" si="3"/>
        <v>23.099999999999998</v>
      </c>
      <c r="F43" s="16">
        <v>48</v>
      </c>
      <c r="G43" s="16">
        <v>78.8</v>
      </c>
      <c r="H43" s="16">
        <f t="shared" si="4"/>
        <v>55.16</v>
      </c>
      <c r="I43" s="16">
        <f t="shared" si="5"/>
        <v>78.25999999999999</v>
      </c>
      <c r="J43" s="16"/>
    </row>
    <row r="44" spans="1:10" ht="16.5" customHeight="1">
      <c r="A44" s="5">
        <v>40</v>
      </c>
      <c r="B44" s="19" t="s">
        <v>60</v>
      </c>
      <c r="C44" s="26">
        <v>23</v>
      </c>
      <c r="D44" s="19">
        <v>78.8</v>
      </c>
      <c r="E44" s="46">
        <f t="shared" si="3"/>
        <v>23.639999999999997</v>
      </c>
      <c r="F44" s="16">
        <v>44</v>
      </c>
      <c r="G44" s="16">
        <v>77.4</v>
      </c>
      <c r="H44" s="16">
        <f t="shared" si="4"/>
        <v>54.18</v>
      </c>
      <c r="I44" s="16">
        <f t="shared" si="5"/>
        <v>77.82</v>
      </c>
      <c r="J44" s="16"/>
    </row>
    <row r="45" spans="1:10" ht="16.5" customHeight="1">
      <c r="A45" s="5">
        <v>41</v>
      </c>
      <c r="B45" s="19" t="s">
        <v>39</v>
      </c>
      <c r="C45" s="26">
        <v>35</v>
      </c>
      <c r="D45" s="19">
        <v>83.8</v>
      </c>
      <c r="E45" s="46">
        <f t="shared" si="3"/>
        <v>25.139999999999997</v>
      </c>
      <c r="F45" s="16">
        <v>8</v>
      </c>
      <c r="G45" s="16">
        <v>74.6</v>
      </c>
      <c r="H45" s="16">
        <f t="shared" si="4"/>
        <v>52.21999999999999</v>
      </c>
      <c r="I45" s="16">
        <f t="shared" si="5"/>
        <v>77.35999999999999</v>
      </c>
      <c r="J45" s="16"/>
    </row>
    <row r="46" spans="1:10" ht="16.5" customHeight="1">
      <c r="A46" s="5">
        <v>42</v>
      </c>
      <c r="B46" s="19" t="s">
        <v>50</v>
      </c>
      <c r="C46" s="26">
        <v>25</v>
      </c>
      <c r="D46" s="19">
        <v>81.4</v>
      </c>
      <c r="E46" s="46">
        <f t="shared" si="3"/>
        <v>24.42</v>
      </c>
      <c r="F46" s="16">
        <v>27</v>
      </c>
      <c r="G46" s="16">
        <v>75.6</v>
      </c>
      <c r="H46" s="16">
        <f t="shared" si="4"/>
        <v>52.919999999999995</v>
      </c>
      <c r="I46" s="16">
        <f t="shared" si="5"/>
        <v>77.34</v>
      </c>
      <c r="J46" s="16"/>
    </row>
    <row r="47" spans="1:10" ht="16.5" customHeight="1">
      <c r="A47" s="5">
        <v>43</v>
      </c>
      <c r="B47" s="19" t="s">
        <v>62</v>
      </c>
      <c r="C47" s="26">
        <v>38</v>
      </c>
      <c r="D47" s="19">
        <v>78.2</v>
      </c>
      <c r="E47" s="46">
        <f t="shared" si="3"/>
        <v>23.46</v>
      </c>
      <c r="F47" s="16">
        <v>43</v>
      </c>
      <c r="G47" s="16">
        <v>76</v>
      </c>
      <c r="H47" s="16">
        <f t="shared" si="4"/>
        <v>53.199999999999996</v>
      </c>
      <c r="I47" s="16">
        <f t="shared" si="5"/>
        <v>76.66</v>
      </c>
      <c r="J47" s="16"/>
    </row>
    <row r="48" spans="1:10" ht="16.5" customHeight="1">
      <c r="A48" s="5">
        <v>44</v>
      </c>
      <c r="B48" s="11" t="s">
        <v>48</v>
      </c>
      <c r="C48" s="26">
        <v>52</v>
      </c>
      <c r="D48" s="19">
        <v>82.4</v>
      </c>
      <c r="E48" s="46">
        <f t="shared" si="3"/>
        <v>24.720000000000002</v>
      </c>
      <c r="F48" s="16">
        <v>22</v>
      </c>
      <c r="G48" s="16">
        <v>74</v>
      </c>
      <c r="H48" s="16">
        <f t="shared" si="4"/>
        <v>51.8</v>
      </c>
      <c r="I48" s="16">
        <f t="shared" si="5"/>
        <v>76.52</v>
      </c>
      <c r="J48" s="16"/>
    </row>
    <row r="49" spans="1:10" ht="16.5" customHeight="1">
      <c r="A49" s="5">
        <v>45</v>
      </c>
      <c r="B49" s="19" t="s">
        <v>47</v>
      </c>
      <c r="C49" s="26">
        <v>20</v>
      </c>
      <c r="D49" s="19">
        <v>82.4</v>
      </c>
      <c r="E49" s="46">
        <f t="shared" si="3"/>
        <v>24.720000000000002</v>
      </c>
      <c r="F49" s="16">
        <v>5</v>
      </c>
      <c r="G49" s="16">
        <v>73.6</v>
      </c>
      <c r="H49" s="16">
        <f t="shared" si="4"/>
        <v>51.519999999999996</v>
      </c>
      <c r="I49" s="16">
        <f t="shared" si="5"/>
        <v>76.24</v>
      </c>
      <c r="J49" s="16"/>
    </row>
    <row r="50" spans="1:10" ht="16.5" customHeight="1">
      <c r="A50" s="5">
        <v>46</v>
      </c>
      <c r="B50" s="19" t="s">
        <v>56</v>
      </c>
      <c r="C50" s="26">
        <v>29</v>
      </c>
      <c r="D50" s="19">
        <v>80.6</v>
      </c>
      <c r="E50" s="46">
        <f t="shared" si="3"/>
        <v>24.179999999999996</v>
      </c>
      <c r="F50" s="16">
        <v>30</v>
      </c>
      <c r="G50" s="16">
        <v>74</v>
      </c>
      <c r="H50" s="16">
        <f t="shared" si="4"/>
        <v>51.8</v>
      </c>
      <c r="I50" s="16">
        <f t="shared" si="5"/>
        <v>75.97999999999999</v>
      </c>
      <c r="J50" s="16"/>
    </row>
    <row r="51" spans="1:10" ht="16.5" customHeight="1">
      <c r="A51" s="5">
        <v>47</v>
      </c>
      <c r="B51" s="11" t="s">
        <v>59</v>
      </c>
      <c r="C51" s="26">
        <v>51</v>
      </c>
      <c r="D51" s="19">
        <v>79</v>
      </c>
      <c r="E51" s="46">
        <f t="shared" si="3"/>
        <v>23.7</v>
      </c>
      <c r="F51" s="16">
        <v>14</v>
      </c>
      <c r="G51" s="16">
        <v>73</v>
      </c>
      <c r="H51" s="16">
        <f t="shared" si="4"/>
        <v>51.099999999999994</v>
      </c>
      <c r="I51" s="16">
        <f t="shared" si="5"/>
        <v>74.8</v>
      </c>
      <c r="J51" s="16"/>
    </row>
    <row r="52" spans="1:10" ht="16.5" customHeight="1">
      <c r="A52" s="5">
        <v>48</v>
      </c>
      <c r="B52" s="19" t="s">
        <v>61</v>
      </c>
      <c r="C52" s="26">
        <v>9</v>
      </c>
      <c r="D52" s="19">
        <v>78.2</v>
      </c>
      <c r="E52" s="46">
        <f t="shared" si="3"/>
        <v>23.46</v>
      </c>
      <c r="F52" s="16">
        <v>4</v>
      </c>
      <c r="G52" s="16">
        <v>72.6</v>
      </c>
      <c r="H52" s="16">
        <f t="shared" si="4"/>
        <v>50.81999999999999</v>
      </c>
      <c r="I52" s="16">
        <f t="shared" si="5"/>
        <v>74.28</v>
      </c>
      <c r="J52" s="16"/>
    </row>
    <row r="53" spans="1:10" ht="16.5" customHeight="1">
      <c r="A53" s="5">
        <v>49</v>
      </c>
      <c r="B53" s="19" t="s">
        <v>64</v>
      </c>
      <c r="C53" s="26">
        <v>7</v>
      </c>
      <c r="D53" s="19">
        <v>70.8</v>
      </c>
      <c r="E53" s="46">
        <f t="shared" si="3"/>
        <v>21.24</v>
      </c>
      <c r="F53" s="16">
        <v>34</v>
      </c>
      <c r="G53" s="16">
        <v>75.6</v>
      </c>
      <c r="H53" s="16">
        <f t="shared" si="4"/>
        <v>52.919999999999995</v>
      </c>
      <c r="I53" s="16">
        <f t="shared" si="5"/>
        <v>74.16</v>
      </c>
      <c r="J53" s="16"/>
    </row>
    <row r="54" spans="1:10" ht="16.5" customHeight="1">
      <c r="A54" s="5">
        <v>50</v>
      </c>
      <c r="B54" s="19" t="s">
        <v>19</v>
      </c>
      <c r="C54" s="26">
        <v>31</v>
      </c>
      <c r="D54" s="19">
        <v>89.2</v>
      </c>
      <c r="E54" s="46">
        <f t="shared" si="3"/>
        <v>26.76</v>
      </c>
      <c r="F54" s="16"/>
      <c r="G54" s="16"/>
      <c r="H54" s="16">
        <f t="shared" si="4"/>
        <v>0</v>
      </c>
      <c r="I54" s="16">
        <f t="shared" si="5"/>
        <v>26.76</v>
      </c>
      <c r="J54" s="16"/>
    </row>
    <row r="55" spans="1:10" ht="16.5" customHeight="1">
      <c r="A55" s="5">
        <v>51</v>
      </c>
      <c r="B55" s="19" t="s">
        <v>53</v>
      </c>
      <c r="C55" s="26">
        <v>47</v>
      </c>
      <c r="D55" s="19">
        <v>81</v>
      </c>
      <c r="E55" s="46">
        <f t="shared" si="3"/>
        <v>24.3</v>
      </c>
      <c r="F55" s="16"/>
      <c r="G55" s="16"/>
      <c r="H55" s="16">
        <f t="shared" si="4"/>
        <v>0</v>
      </c>
      <c r="I55" s="16">
        <f t="shared" si="5"/>
        <v>24.3</v>
      </c>
      <c r="J55" s="16"/>
    </row>
    <row r="56" spans="1:10" ht="16.5" customHeight="1">
      <c r="A56" s="5">
        <v>52</v>
      </c>
      <c r="B56" s="19" t="s">
        <v>57</v>
      </c>
      <c r="C56" s="26">
        <v>37</v>
      </c>
      <c r="D56" s="19">
        <v>80.6</v>
      </c>
      <c r="E56" s="46">
        <f t="shared" si="3"/>
        <v>24.179999999999996</v>
      </c>
      <c r="F56" s="16"/>
      <c r="G56" s="16"/>
      <c r="H56" s="16">
        <f t="shared" si="4"/>
        <v>0</v>
      </c>
      <c r="I56" s="16">
        <f t="shared" si="5"/>
        <v>24.179999999999996</v>
      </c>
      <c r="J56" s="16"/>
    </row>
    <row r="57" spans="1:10" ht="16.5" customHeight="1">
      <c r="A57" s="5">
        <v>53</v>
      </c>
      <c r="B57" s="19" t="s">
        <v>66</v>
      </c>
      <c r="C57" s="26"/>
      <c r="D57" s="19"/>
      <c r="E57" s="46"/>
      <c r="F57" s="16"/>
      <c r="G57" s="16"/>
      <c r="H57" s="16"/>
      <c r="I57" s="16"/>
      <c r="J57" s="16"/>
    </row>
    <row r="58" spans="1:10" ht="16.5" customHeight="1">
      <c r="A58" s="5">
        <v>54</v>
      </c>
      <c r="B58" s="11" t="s">
        <v>67</v>
      </c>
      <c r="C58" s="26"/>
      <c r="D58" s="19"/>
      <c r="E58" s="46"/>
      <c r="F58" s="16"/>
      <c r="G58" s="16"/>
      <c r="H58" s="16"/>
      <c r="I58" s="16"/>
      <c r="J58" s="16"/>
    </row>
    <row r="59" spans="1:10" ht="16.5" customHeight="1">
      <c r="A59" s="5">
        <v>55</v>
      </c>
      <c r="B59" s="19" t="s">
        <v>68</v>
      </c>
      <c r="C59" s="26"/>
      <c r="D59" s="19"/>
      <c r="E59" s="46"/>
      <c r="F59" s="16"/>
      <c r="G59" s="16"/>
      <c r="H59" s="16"/>
      <c r="I59" s="16"/>
      <c r="J59" s="16"/>
    </row>
    <row r="60" spans="1:10" ht="16.5" customHeight="1">
      <c r="A60" s="5">
        <v>56</v>
      </c>
      <c r="B60" s="19" t="s">
        <v>69</v>
      </c>
      <c r="C60" s="26"/>
      <c r="D60" s="19"/>
      <c r="E60" s="46"/>
      <c r="F60" s="16"/>
      <c r="G60" s="16"/>
      <c r="H60" s="16"/>
      <c r="I60" s="16"/>
      <c r="J60" s="16"/>
    </row>
    <row r="61" spans="1:10" ht="16.5" customHeight="1">
      <c r="A61" s="5">
        <v>57</v>
      </c>
      <c r="B61" s="19" t="s">
        <v>70</v>
      </c>
      <c r="C61" s="26"/>
      <c r="D61" s="19"/>
      <c r="E61" s="46"/>
      <c r="F61" s="16"/>
      <c r="G61" s="16"/>
      <c r="H61" s="16"/>
      <c r="I61" s="16"/>
      <c r="J61" s="16"/>
    </row>
    <row r="62" spans="1:10" ht="16.5" customHeight="1">
      <c r="A62" s="5">
        <v>58</v>
      </c>
      <c r="B62" s="19" t="s">
        <v>71</v>
      </c>
      <c r="C62" s="26"/>
      <c r="D62" s="19"/>
      <c r="E62" s="46"/>
      <c r="F62" s="16"/>
      <c r="G62" s="16"/>
      <c r="H62" s="16"/>
      <c r="I62" s="16"/>
      <c r="J62" s="16"/>
    </row>
    <row r="63" spans="1:10" ht="16.5" customHeight="1">
      <c r="A63" s="5">
        <v>59</v>
      </c>
      <c r="B63" s="19" t="s">
        <v>72</v>
      </c>
      <c r="C63" s="26"/>
      <c r="D63" s="19"/>
      <c r="E63" s="46"/>
      <c r="F63" s="16"/>
      <c r="G63" s="16"/>
      <c r="H63" s="16"/>
      <c r="I63" s="16"/>
      <c r="J63" s="16"/>
    </row>
    <row r="64" spans="1:10" ht="16.5" customHeight="1">
      <c r="A64" s="5">
        <v>60</v>
      </c>
      <c r="B64" s="11" t="s">
        <v>73</v>
      </c>
      <c r="C64" s="26"/>
      <c r="D64" s="19"/>
      <c r="E64" s="46"/>
      <c r="F64" s="16"/>
      <c r="G64" s="16"/>
      <c r="H64" s="16"/>
      <c r="I64" s="16"/>
      <c r="J64" s="16"/>
    </row>
    <row r="65" spans="1:10" ht="16.5" customHeight="1">
      <c r="A65" s="5">
        <v>61</v>
      </c>
      <c r="B65" s="11" t="s">
        <v>74</v>
      </c>
      <c r="C65" s="26"/>
      <c r="D65" s="19"/>
      <c r="E65" s="46"/>
      <c r="F65" s="16"/>
      <c r="G65" s="16"/>
      <c r="H65" s="16"/>
      <c r="I65" s="16"/>
      <c r="J65" s="16"/>
    </row>
    <row r="66" spans="1:10" ht="16.5" customHeight="1">
      <c r="A66" s="5">
        <v>62</v>
      </c>
      <c r="B66" s="19" t="s">
        <v>75</v>
      </c>
      <c r="C66" s="26"/>
      <c r="D66" s="19"/>
      <c r="E66" s="46"/>
      <c r="F66" s="16"/>
      <c r="G66" s="16"/>
      <c r="H66" s="16"/>
      <c r="I66" s="16"/>
      <c r="J66" s="16"/>
    </row>
    <row r="67" spans="1:10" ht="16.5" customHeight="1">
      <c r="A67" s="5">
        <v>63</v>
      </c>
      <c r="B67" s="11" t="s">
        <v>76</v>
      </c>
      <c r="C67" s="26"/>
      <c r="D67" s="19"/>
      <c r="E67" s="46"/>
      <c r="F67" s="16"/>
      <c r="G67" s="16"/>
      <c r="H67" s="16"/>
      <c r="I67" s="16"/>
      <c r="J67" s="16"/>
    </row>
    <row r="68" spans="1:10" ht="16.5" customHeight="1">
      <c r="A68" s="5">
        <v>64</v>
      </c>
      <c r="B68" s="19" t="s">
        <v>77</v>
      </c>
      <c r="C68" s="26"/>
      <c r="D68" s="19"/>
      <c r="E68" s="46"/>
      <c r="F68" s="16"/>
      <c r="G68" s="16"/>
      <c r="H68" s="16"/>
      <c r="I68" s="16"/>
      <c r="J68" s="16"/>
    </row>
    <row r="69" spans="1:10" ht="16.5" customHeight="1">
      <c r="A69" s="5">
        <v>65</v>
      </c>
      <c r="B69" s="19" t="s">
        <v>78</v>
      </c>
      <c r="C69" s="26"/>
      <c r="D69" s="19"/>
      <c r="E69" s="46"/>
      <c r="F69" s="16"/>
      <c r="G69" s="16"/>
      <c r="H69" s="16"/>
      <c r="I69" s="16"/>
      <c r="J69" s="16"/>
    </row>
  </sheetData>
  <sheetProtection/>
  <mergeCells count="8">
    <mergeCell ref="I3:I4"/>
    <mergeCell ref="J3:J4"/>
    <mergeCell ref="A2:C2"/>
    <mergeCell ref="A1:J1"/>
    <mergeCell ref="C3:E3"/>
    <mergeCell ref="F3:H3"/>
    <mergeCell ref="A3:A4"/>
    <mergeCell ref="B3:B4"/>
  </mergeCells>
  <printOptions/>
  <pageMargins left="0.55" right="0.55" top="0.98" bottom="0.98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2" sqref="B1:B16384"/>
    </sheetView>
  </sheetViews>
  <sheetFormatPr defaultColWidth="9.00390625" defaultRowHeight="33.75" customHeight="1"/>
  <cols>
    <col min="1" max="1" width="5.125" style="0" customWidth="1"/>
    <col min="2" max="2" width="8.25390625" style="0" customWidth="1"/>
    <col min="3" max="3" width="6.375" style="0" customWidth="1"/>
    <col min="4" max="4" width="7.375" style="1" customWidth="1"/>
    <col min="5" max="5" width="7.125" style="0" customWidth="1"/>
    <col min="6" max="6" width="6.375" style="0" customWidth="1"/>
    <col min="8" max="8" width="7.375" style="0" customWidth="1"/>
    <col min="9" max="9" width="6.625" style="0" customWidth="1"/>
  </cols>
  <sheetData>
    <row r="1" spans="1:10" ht="33.75" customHeight="1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2" ht="33.75" customHeight="1">
      <c r="A2" s="2" t="s">
        <v>271</v>
      </c>
      <c r="B2" s="2"/>
    </row>
    <row r="3" spans="1:10" ht="21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25.5" customHeight="1">
      <c r="A4" s="50"/>
      <c r="B4" s="50"/>
      <c r="C4" s="7" t="s">
        <v>8</v>
      </c>
      <c r="D4" s="7" t="s">
        <v>9</v>
      </c>
      <c r="E4" s="7" t="s">
        <v>10</v>
      </c>
      <c r="F4" s="7" t="s">
        <v>11</v>
      </c>
      <c r="G4" s="44" t="s">
        <v>12</v>
      </c>
      <c r="H4" s="44" t="s">
        <v>13</v>
      </c>
      <c r="I4" s="47"/>
      <c r="J4" s="47"/>
    </row>
    <row r="5" spans="1:10" ht="27.75" customHeight="1">
      <c r="A5" s="5">
        <v>1</v>
      </c>
      <c r="B5" s="9" t="s">
        <v>273</v>
      </c>
      <c r="C5" s="24">
        <v>6</v>
      </c>
      <c r="D5" s="18">
        <v>88</v>
      </c>
      <c r="E5" s="10">
        <f aca="true" t="shared" si="0" ref="E5:E14">D5*0.3</f>
        <v>26.4</v>
      </c>
      <c r="F5" s="10">
        <v>2</v>
      </c>
      <c r="G5" s="10">
        <v>90.6</v>
      </c>
      <c r="H5" s="10">
        <f aca="true" t="shared" si="1" ref="H5:H14">G5*0.7</f>
        <v>63.419999999999995</v>
      </c>
      <c r="I5" s="10">
        <f aca="true" t="shared" si="2" ref="I5:I14">H5+E5</f>
        <v>89.82</v>
      </c>
      <c r="J5" s="10"/>
    </row>
    <row r="6" spans="1:10" ht="27.75" customHeight="1">
      <c r="A6" s="5">
        <v>2</v>
      </c>
      <c r="B6" s="9" t="s">
        <v>276</v>
      </c>
      <c r="C6" s="24">
        <v>5</v>
      </c>
      <c r="D6" s="18">
        <v>81.6</v>
      </c>
      <c r="E6" s="10">
        <f t="shared" si="0"/>
        <v>24.479999999999997</v>
      </c>
      <c r="F6" s="10">
        <v>5</v>
      </c>
      <c r="G6" s="10">
        <v>91.6</v>
      </c>
      <c r="H6" s="10">
        <f t="shared" si="1"/>
        <v>64.11999999999999</v>
      </c>
      <c r="I6" s="10">
        <f t="shared" si="2"/>
        <v>88.6</v>
      </c>
      <c r="J6" s="10"/>
    </row>
    <row r="7" spans="1:10" ht="27.75" customHeight="1">
      <c r="A7" s="5">
        <v>3</v>
      </c>
      <c r="B7" s="9" t="s">
        <v>274</v>
      </c>
      <c r="C7" s="24">
        <v>2</v>
      </c>
      <c r="D7" s="18">
        <v>83.2</v>
      </c>
      <c r="E7" s="10">
        <f t="shared" si="0"/>
        <v>24.96</v>
      </c>
      <c r="F7" s="10">
        <v>3</v>
      </c>
      <c r="G7" s="10">
        <v>88.6</v>
      </c>
      <c r="H7" s="10">
        <f t="shared" si="1"/>
        <v>62.01999999999999</v>
      </c>
      <c r="I7" s="10">
        <f t="shared" si="2"/>
        <v>86.97999999999999</v>
      </c>
      <c r="J7" s="10"/>
    </row>
    <row r="8" spans="1:10" ht="27.75" customHeight="1">
      <c r="A8" s="5">
        <v>4</v>
      </c>
      <c r="B8" s="9" t="s">
        <v>272</v>
      </c>
      <c r="C8" s="24">
        <v>9</v>
      </c>
      <c r="D8" s="18">
        <v>81.2</v>
      </c>
      <c r="E8" s="10">
        <f t="shared" si="0"/>
        <v>24.36</v>
      </c>
      <c r="F8" s="10">
        <v>1</v>
      </c>
      <c r="G8" s="10">
        <v>87.2</v>
      </c>
      <c r="H8" s="10">
        <f t="shared" si="1"/>
        <v>61.04</v>
      </c>
      <c r="I8" s="10">
        <f t="shared" si="2"/>
        <v>85.4</v>
      </c>
      <c r="J8" s="10"/>
    </row>
    <row r="9" spans="1:10" ht="27.75" customHeight="1">
      <c r="A9" s="5">
        <v>5</v>
      </c>
      <c r="B9" s="9" t="s">
        <v>279</v>
      </c>
      <c r="C9" s="24">
        <v>3</v>
      </c>
      <c r="D9" s="18">
        <v>75.6</v>
      </c>
      <c r="E9" s="10">
        <f t="shared" si="0"/>
        <v>22.679999999999996</v>
      </c>
      <c r="F9" s="10">
        <v>8</v>
      </c>
      <c r="G9" s="10">
        <v>88.2</v>
      </c>
      <c r="H9" s="10">
        <f t="shared" si="1"/>
        <v>61.739999999999995</v>
      </c>
      <c r="I9" s="10">
        <f t="shared" si="2"/>
        <v>84.41999999999999</v>
      </c>
      <c r="J9" s="10"/>
    </row>
    <row r="10" spans="1:10" ht="27.75" customHeight="1">
      <c r="A10" s="5">
        <v>6</v>
      </c>
      <c r="B10" s="9" t="s">
        <v>275</v>
      </c>
      <c r="C10" s="24">
        <v>7</v>
      </c>
      <c r="D10" s="18">
        <v>79.4</v>
      </c>
      <c r="E10" s="10">
        <f t="shared" si="0"/>
        <v>23.82</v>
      </c>
      <c r="F10" s="10">
        <v>4</v>
      </c>
      <c r="G10" s="10">
        <v>84</v>
      </c>
      <c r="H10" s="10">
        <f t="shared" si="1"/>
        <v>58.8</v>
      </c>
      <c r="I10" s="10">
        <f t="shared" si="2"/>
        <v>82.62</v>
      </c>
      <c r="J10" s="10"/>
    </row>
    <row r="11" spans="1:10" ht="27.75" customHeight="1">
      <c r="A11" s="5">
        <v>7</v>
      </c>
      <c r="B11" s="9" t="s">
        <v>277</v>
      </c>
      <c r="C11" s="24">
        <v>4</v>
      </c>
      <c r="D11" s="18">
        <v>72.8</v>
      </c>
      <c r="E11" s="10">
        <f t="shared" si="0"/>
        <v>21.84</v>
      </c>
      <c r="F11" s="10">
        <v>6</v>
      </c>
      <c r="G11" s="10">
        <v>84.8</v>
      </c>
      <c r="H11" s="10">
        <f t="shared" si="1"/>
        <v>59.35999999999999</v>
      </c>
      <c r="I11" s="10">
        <f t="shared" si="2"/>
        <v>81.19999999999999</v>
      </c>
      <c r="J11" s="10"/>
    </row>
    <row r="12" spans="1:10" ht="27.75" customHeight="1">
      <c r="A12" s="5">
        <v>8</v>
      </c>
      <c r="B12" s="11" t="s">
        <v>278</v>
      </c>
      <c r="C12" s="26">
        <v>1</v>
      </c>
      <c r="D12" s="19">
        <v>77.4</v>
      </c>
      <c r="E12" s="13">
        <f t="shared" si="0"/>
        <v>23.220000000000002</v>
      </c>
      <c r="F12" s="12">
        <v>7</v>
      </c>
      <c r="G12" s="12">
        <v>82.2</v>
      </c>
      <c r="H12" s="12">
        <f t="shared" si="1"/>
        <v>57.54</v>
      </c>
      <c r="I12" s="12">
        <f t="shared" si="2"/>
        <v>80.76</v>
      </c>
      <c r="J12" s="12"/>
    </row>
    <row r="13" spans="1:10" ht="27.75" customHeight="1">
      <c r="A13" s="5">
        <v>9</v>
      </c>
      <c r="B13" s="11" t="s">
        <v>280</v>
      </c>
      <c r="C13" s="26">
        <v>10</v>
      </c>
      <c r="D13" s="19">
        <v>84.2</v>
      </c>
      <c r="E13" s="13">
        <f t="shared" si="0"/>
        <v>25.26</v>
      </c>
      <c r="F13" s="12"/>
      <c r="G13" s="12"/>
      <c r="H13" s="12">
        <f t="shared" si="1"/>
        <v>0</v>
      </c>
      <c r="I13" s="12">
        <f t="shared" si="2"/>
        <v>25.26</v>
      </c>
      <c r="J13" s="12"/>
    </row>
    <row r="14" spans="1:10" ht="27.75" customHeight="1">
      <c r="A14" s="5">
        <v>10</v>
      </c>
      <c r="B14" s="11" t="s">
        <v>281</v>
      </c>
      <c r="C14" s="26">
        <v>8</v>
      </c>
      <c r="D14" s="19">
        <v>71</v>
      </c>
      <c r="E14" s="13">
        <f t="shared" si="0"/>
        <v>21.3</v>
      </c>
      <c r="F14" s="12"/>
      <c r="G14" s="12"/>
      <c r="H14" s="12">
        <f t="shared" si="1"/>
        <v>0</v>
      </c>
      <c r="I14" s="12">
        <f t="shared" si="2"/>
        <v>21.3</v>
      </c>
      <c r="J14" s="12"/>
    </row>
  </sheetData>
  <sheetProtection/>
  <mergeCells count="7">
    <mergeCell ref="I3:I4"/>
    <mergeCell ref="J3:J4"/>
    <mergeCell ref="A1:J1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3" sqref="B1:B16384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6.375" style="0" customWidth="1"/>
    <col min="4" max="4" width="7.625" style="1" customWidth="1"/>
    <col min="5" max="5" width="7.50390625" style="0" customWidth="1"/>
    <col min="6" max="6" width="6.25390625" style="0" customWidth="1"/>
    <col min="7" max="7" width="7.00390625" style="0" customWidth="1"/>
    <col min="8" max="8" width="7.25390625" style="0" customWidth="1"/>
    <col min="9" max="9" width="6.875" style="0" customWidth="1"/>
  </cols>
  <sheetData>
    <row r="1" spans="1:10" ht="25.5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14.25">
      <c r="A2" s="48" t="s">
        <v>282</v>
      </c>
      <c r="B2" s="48"/>
      <c r="C2" s="48"/>
    </row>
    <row r="3" spans="1:10" ht="24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28.5" customHeight="1">
      <c r="A4" s="50"/>
      <c r="B4" s="50"/>
      <c r="C4" s="6" t="s">
        <v>8</v>
      </c>
      <c r="D4" s="6" t="s">
        <v>9</v>
      </c>
      <c r="E4" s="6" t="s">
        <v>10</v>
      </c>
      <c r="F4" s="6" t="s">
        <v>11</v>
      </c>
      <c r="G4" s="43" t="s">
        <v>12</v>
      </c>
      <c r="H4" s="43" t="s">
        <v>13</v>
      </c>
      <c r="I4" s="47"/>
      <c r="J4" s="47"/>
    </row>
    <row r="5" spans="1:10" ht="47.25" customHeight="1">
      <c r="A5" s="5">
        <v>1</v>
      </c>
      <c r="B5" s="9" t="s">
        <v>283</v>
      </c>
      <c r="C5" s="20">
        <v>2</v>
      </c>
      <c r="D5" s="21">
        <v>94.2</v>
      </c>
      <c r="E5" s="45">
        <f>D5*0.3</f>
        <v>28.26</v>
      </c>
      <c r="F5" s="45">
        <v>1</v>
      </c>
      <c r="G5" s="45">
        <v>90</v>
      </c>
      <c r="H5" s="45">
        <f>G5*0.7</f>
        <v>62.99999999999999</v>
      </c>
      <c r="I5" s="45">
        <f>H5+E5</f>
        <v>91.25999999999999</v>
      </c>
      <c r="J5" s="45"/>
    </row>
    <row r="6" spans="1:10" ht="45" customHeight="1">
      <c r="A6" s="5">
        <v>2</v>
      </c>
      <c r="B6" s="11" t="s">
        <v>284</v>
      </c>
      <c r="C6" s="22">
        <v>1</v>
      </c>
      <c r="D6" s="23">
        <v>87.6</v>
      </c>
      <c r="E6" s="46">
        <f>D6*0.3</f>
        <v>26.279999999999998</v>
      </c>
      <c r="F6" s="46">
        <v>2</v>
      </c>
      <c r="G6" s="16">
        <v>86.8</v>
      </c>
      <c r="H6" s="16">
        <f>G6*0.7</f>
        <v>60.75999999999999</v>
      </c>
      <c r="I6" s="16">
        <f>H6+E6</f>
        <v>87.03999999999999</v>
      </c>
      <c r="J6" s="16"/>
    </row>
    <row r="7" spans="1:10" ht="52.5" customHeight="1">
      <c r="A7" s="5">
        <v>3</v>
      </c>
      <c r="B7" s="11" t="s">
        <v>285</v>
      </c>
      <c r="C7" s="22"/>
      <c r="D7" s="23"/>
      <c r="E7" s="46"/>
      <c r="F7" s="16"/>
      <c r="G7" s="16"/>
      <c r="H7" s="16"/>
      <c r="I7" s="16"/>
      <c r="J7" s="16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3" sqref="B1:B16384"/>
    </sheetView>
  </sheetViews>
  <sheetFormatPr defaultColWidth="9.00390625" defaultRowHeight="14.25"/>
  <cols>
    <col min="1" max="1" width="5.25390625" style="0" customWidth="1"/>
    <col min="2" max="2" width="8.00390625" style="1" customWidth="1"/>
    <col min="3" max="3" width="6.875" style="0" customWidth="1"/>
    <col min="4" max="4" width="7.25390625" style="1" customWidth="1"/>
    <col min="5" max="5" width="7.50390625" style="0" customWidth="1"/>
    <col min="6" max="6" width="6.375" style="0" customWidth="1"/>
    <col min="7" max="7" width="7.875" style="0" customWidth="1"/>
    <col min="8" max="8" width="7.75390625" style="0" customWidth="1"/>
    <col min="9" max="9" width="6.50390625" style="0" customWidth="1"/>
  </cols>
  <sheetData>
    <row r="1" spans="1:10" ht="25.5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41.25" customHeight="1">
      <c r="A2" s="48" t="s">
        <v>286</v>
      </c>
      <c r="B2" s="48"/>
      <c r="C2" s="48"/>
    </row>
    <row r="3" spans="1:10" ht="18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28.5" customHeight="1">
      <c r="A4" s="50"/>
      <c r="B4" s="50"/>
      <c r="C4" s="6" t="s">
        <v>8</v>
      </c>
      <c r="D4" s="6" t="s">
        <v>9</v>
      </c>
      <c r="E4" s="6" t="s">
        <v>10</v>
      </c>
      <c r="F4" s="6" t="s">
        <v>11</v>
      </c>
      <c r="G4" s="43" t="s">
        <v>12</v>
      </c>
      <c r="H4" s="43" t="s">
        <v>13</v>
      </c>
      <c r="I4" s="47"/>
      <c r="J4" s="47"/>
    </row>
    <row r="5" spans="1:10" ht="27.75" customHeight="1">
      <c r="A5" s="5">
        <v>1</v>
      </c>
      <c r="B5" s="9" t="s">
        <v>287</v>
      </c>
      <c r="C5" s="8">
        <v>5</v>
      </c>
      <c r="D5" s="18">
        <v>94.2</v>
      </c>
      <c r="E5" s="45">
        <f aca="true" t="shared" si="0" ref="E5:E10">D5*0.3</f>
        <v>28.26</v>
      </c>
      <c r="F5" s="45">
        <v>3</v>
      </c>
      <c r="G5" s="45">
        <v>91.2</v>
      </c>
      <c r="H5" s="45">
        <f aca="true" t="shared" si="1" ref="H5:H10">G5*0.7</f>
        <v>63.839999999999996</v>
      </c>
      <c r="I5" s="45">
        <f aca="true" t="shared" si="2" ref="I5:I10">H5+E5</f>
        <v>92.1</v>
      </c>
      <c r="J5" s="45"/>
    </row>
    <row r="6" spans="1:10" ht="27.75" customHeight="1">
      <c r="A6" s="5">
        <v>2</v>
      </c>
      <c r="B6" s="9" t="s">
        <v>288</v>
      </c>
      <c r="C6" s="8">
        <v>1</v>
      </c>
      <c r="D6" s="18">
        <v>84.4</v>
      </c>
      <c r="E6" s="45">
        <f t="shared" si="0"/>
        <v>25.32</v>
      </c>
      <c r="F6" s="45">
        <v>4</v>
      </c>
      <c r="G6" s="45">
        <v>88.8</v>
      </c>
      <c r="H6" s="45">
        <f t="shared" si="1"/>
        <v>62.16</v>
      </c>
      <c r="I6" s="45">
        <f t="shared" si="2"/>
        <v>87.47999999999999</v>
      </c>
      <c r="J6" s="45"/>
    </row>
    <row r="7" spans="1:10" ht="27.75" customHeight="1">
      <c r="A7" s="5">
        <v>3</v>
      </c>
      <c r="B7" s="11" t="s">
        <v>289</v>
      </c>
      <c r="C7" s="5">
        <v>2</v>
      </c>
      <c r="D7" s="19">
        <v>82.4</v>
      </c>
      <c r="E7" s="16">
        <f t="shared" si="0"/>
        <v>24.720000000000002</v>
      </c>
      <c r="F7" s="46">
        <v>5</v>
      </c>
      <c r="G7" s="16">
        <v>87.4</v>
      </c>
      <c r="H7" s="16">
        <f t="shared" si="1"/>
        <v>61.18</v>
      </c>
      <c r="I7" s="16">
        <f t="shared" si="2"/>
        <v>85.9</v>
      </c>
      <c r="J7" s="16"/>
    </row>
    <row r="8" spans="1:10" ht="27.75" customHeight="1">
      <c r="A8" s="5">
        <v>4</v>
      </c>
      <c r="B8" s="11" t="s">
        <v>290</v>
      </c>
      <c r="C8" s="5">
        <v>6</v>
      </c>
      <c r="D8" s="19">
        <v>84.8</v>
      </c>
      <c r="E8" s="16">
        <f t="shared" si="0"/>
        <v>25.439999999999998</v>
      </c>
      <c r="F8" s="46">
        <v>6</v>
      </c>
      <c r="G8" s="16">
        <v>85.8</v>
      </c>
      <c r="H8" s="16">
        <f t="shared" si="1"/>
        <v>60.059999999999995</v>
      </c>
      <c r="I8" s="16">
        <f t="shared" si="2"/>
        <v>85.5</v>
      </c>
      <c r="J8" s="16"/>
    </row>
    <row r="9" spans="1:10" ht="27.75" customHeight="1">
      <c r="A9" s="5">
        <v>5</v>
      </c>
      <c r="B9" s="11" t="s">
        <v>291</v>
      </c>
      <c r="C9" s="5">
        <v>4</v>
      </c>
      <c r="D9" s="19">
        <v>83.2</v>
      </c>
      <c r="E9" s="16">
        <f t="shared" si="0"/>
        <v>24.96</v>
      </c>
      <c r="F9" s="46">
        <v>2</v>
      </c>
      <c r="G9" s="16">
        <v>82</v>
      </c>
      <c r="H9" s="16">
        <f t="shared" si="1"/>
        <v>57.4</v>
      </c>
      <c r="I9" s="16">
        <f t="shared" si="2"/>
        <v>82.36</v>
      </c>
      <c r="J9" s="16"/>
    </row>
    <row r="10" spans="1:10" ht="27.75" customHeight="1">
      <c r="A10" s="5">
        <v>6</v>
      </c>
      <c r="B10" s="11" t="s">
        <v>292</v>
      </c>
      <c r="C10" s="5">
        <v>3</v>
      </c>
      <c r="D10" s="19">
        <v>80.6</v>
      </c>
      <c r="E10" s="16">
        <f t="shared" si="0"/>
        <v>24.179999999999996</v>
      </c>
      <c r="F10" s="46">
        <v>1</v>
      </c>
      <c r="G10" s="16">
        <v>83</v>
      </c>
      <c r="H10" s="16">
        <f t="shared" si="1"/>
        <v>58.099999999999994</v>
      </c>
      <c r="I10" s="16">
        <f t="shared" si="2"/>
        <v>82.27999999999999</v>
      </c>
      <c r="J10" s="16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B2" sqref="B1:B16384"/>
    </sheetView>
  </sheetViews>
  <sheetFormatPr defaultColWidth="9.00390625" defaultRowHeight="14.25"/>
  <cols>
    <col min="1" max="1" width="5.25390625" style="0" customWidth="1"/>
    <col min="2" max="2" width="8.125" style="1" customWidth="1"/>
    <col min="3" max="3" width="6.25390625" style="0" customWidth="1"/>
    <col min="4" max="4" width="7.25390625" style="0" customWidth="1"/>
    <col min="5" max="6" width="6.625" style="0" customWidth="1"/>
    <col min="7" max="7" width="7.75390625" style="0" customWidth="1"/>
    <col min="8" max="8" width="7.00390625" style="0" customWidth="1"/>
    <col min="9" max="9" width="7.875" style="0" customWidth="1"/>
  </cols>
  <sheetData>
    <row r="1" spans="1:10" ht="25.5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26.25" customHeight="1">
      <c r="A2" s="2" t="s">
        <v>293</v>
      </c>
      <c r="B2" s="3"/>
      <c r="C2" s="4"/>
    </row>
    <row r="3" spans="1:10" ht="26.25" customHeight="1">
      <c r="A3" s="63" t="s">
        <v>1</v>
      </c>
      <c r="B3" s="63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26.25" customHeight="1">
      <c r="A4" s="63"/>
      <c r="B4" s="63"/>
      <c r="C4" s="6" t="s">
        <v>8</v>
      </c>
      <c r="D4" s="6" t="s">
        <v>9</v>
      </c>
      <c r="E4" s="6" t="s">
        <v>10</v>
      </c>
      <c r="F4" s="6" t="s">
        <v>11</v>
      </c>
      <c r="G4" s="43" t="s">
        <v>12</v>
      </c>
      <c r="H4" s="43" t="s">
        <v>13</v>
      </c>
      <c r="I4" s="47"/>
      <c r="J4" s="47"/>
    </row>
    <row r="5" spans="1:10" ht="27" customHeight="1">
      <c r="A5" s="5">
        <v>1</v>
      </c>
      <c r="B5" s="9" t="s">
        <v>294</v>
      </c>
      <c r="C5" s="8">
        <v>1</v>
      </c>
      <c r="D5" s="8">
        <v>83.6</v>
      </c>
      <c r="E5" s="45">
        <f>D5*0.3</f>
        <v>25.08</v>
      </c>
      <c r="F5" s="45">
        <v>2</v>
      </c>
      <c r="G5" s="45">
        <v>81</v>
      </c>
      <c r="H5" s="45">
        <f>G5*0.7</f>
        <v>56.699999999999996</v>
      </c>
      <c r="I5" s="45">
        <f>H5+E5</f>
        <v>81.78</v>
      </c>
      <c r="J5" s="45"/>
    </row>
    <row r="6" spans="1:10" ht="24" customHeight="1">
      <c r="A6" s="5">
        <v>2</v>
      </c>
      <c r="B6" s="11" t="s">
        <v>295</v>
      </c>
      <c r="C6" s="5">
        <v>2</v>
      </c>
      <c r="D6" s="5">
        <v>80.6</v>
      </c>
      <c r="E6" s="16">
        <f>D6*0.3</f>
        <v>24.179999999999996</v>
      </c>
      <c r="F6" s="46">
        <v>1</v>
      </c>
      <c r="G6" s="16">
        <v>80</v>
      </c>
      <c r="H6" s="16">
        <f>G6*0.7</f>
        <v>56</v>
      </c>
      <c r="I6" s="16">
        <f>H6+E6</f>
        <v>80.17999999999999</v>
      </c>
      <c r="J6" s="16"/>
    </row>
    <row r="7" spans="1:10" ht="24" customHeight="1">
      <c r="A7" s="5">
        <v>3</v>
      </c>
      <c r="B7" s="11" t="s">
        <v>296</v>
      </c>
      <c r="C7" s="5">
        <v>3</v>
      </c>
      <c r="D7" s="5">
        <v>79</v>
      </c>
      <c r="E7" s="16">
        <f>D7*0.3</f>
        <v>23.7</v>
      </c>
      <c r="F7" s="46">
        <v>3</v>
      </c>
      <c r="G7" s="16">
        <v>74.4</v>
      </c>
      <c r="H7" s="16">
        <f>G7*0.7</f>
        <v>52.08</v>
      </c>
      <c r="I7" s="16">
        <f>H7+E7</f>
        <v>75.78</v>
      </c>
      <c r="J7" s="16"/>
    </row>
    <row r="8" spans="1:10" ht="27.75" customHeight="1">
      <c r="A8" s="14"/>
      <c r="B8" s="14"/>
      <c r="C8" s="14"/>
      <c r="D8" s="46"/>
      <c r="E8" s="46"/>
      <c r="F8" s="16"/>
      <c r="G8" s="16"/>
      <c r="H8" s="16"/>
      <c r="I8" s="16"/>
      <c r="J8" s="16"/>
    </row>
    <row r="9" spans="1:10" ht="27.75" customHeight="1">
      <c r="A9" s="14"/>
      <c r="B9" s="15"/>
      <c r="C9" s="15"/>
      <c r="D9" s="46"/>
      <c r="E9" s="46"/>
      <c r="F9" s="16"/>
      <c r="G9" s="16"/>
      <c r="H9" s="16"/>
      <c r="I9" s="16"/>
      <c r="J9" s="16"/>
    </row>
    <row r="10" spans="1:10" ht="27.75" customHeight="1">
      <c r="A10" s="14"/>
      <c r="B10" s="15"/>
      <c r="C10" s="15"/>
      <c r="D10" s="13"/>
      <c r="E10" s="13"/>
      <c r="F10" s="12"/>
      <c r="G10" s="12"/>
      <c r="H10" s="12"/>
      <c r="I10" s="12"/>
      <c r="J10" s="12"/>
    </row>
    <row r="11" spans="1:10" ht="27.75" customHeight="1">
      <c r="A11" s="14"/>
      <c r="B11" s="15"/>
      <c r="C11" s="15"/>
      <c r="D11" s="13"/>
      <c r="E11" s="13"/>
      <c r="F11" s="12"/>
      <c r="G11" s="12"/>
      <c r="H11" s="12"/>
      <c r="I11" s="12"/>
      <c r="J11" s="12"/>
    </row>
    <row r="12" spans="1:10" ht="27.75" customHeight="1">
      <c r="A12" s="14"/>
      <c r="B12" s="15"/>
      <c r="C12" s="15"/>
      <c r="D12" s="13"/>
      <c r="E12" s="13"/>
      <c r="F12" s="12"/>
      <c r="G12" s="12"/>
      <c r="H12" s="12"/>
      <c r="I12" s="12"/>
      <c r="J12" s="12"/>
    </row>
    <row r="13" spans="1:10" ht="27.75" customHeight="1">
      <c r="A13" s="14"/>
      <c r="B13" s="15"/>
      <c r="C13" s="15"/>
      <c r="D13" s="13"/>
      <c r="E13" s="13"/>
      <c r="F13" s="12"/>
      <c r="G13" s="12"/>
      <c r="H13" s="12"/>
      <c r="I13" s="12"/>
      <c r="J13" s="12"/>
    </row>
    <row r="14" spans="1:10" ht="27.75" customHeight="1">
      <c r="A14" s="14"/>
      <c r="B14" s="15"/>
      <c r="C14" s="15"/>
      <c r="D14" s="13"/>
      <c r="E14" s="13"/>
      <c r="F14" s="12"/>
      <c r="G14" s="12"/>
      <c r="H14" s="12"/>
      <c r="I14" s="12"/>
      <c r="J14" s="12"/>
    </row>
    <row r="15" spans="1:10" ht="27.75" customHeight="1">
      <c r="A15" s="14"/>
      <c r="B15" s="15"/>
      <c r="C15" s="15"/>
      <c r="D15" s="13"/>
      <c r="E15" s="13"/>
      <c r="F15" s="12"/>
      <c r="G15" s="12"/>
      <c r="H15" s="12"/>
      <c r="I15" s="12"/>
      <c r="J15" s="12"/>
    </row>
  </sheetData>
  <sheetProtection/>
  <mergeCells count="7">
    <mergeCell ref="I3:I4"/>
    <mergeCell ref="J3:J4"/>
    <mergeCell ref="A1:J1"/>
    <mergeCell ref="C3:E3"/>
    <mergeCell ref="F3:H3"/>
    <mergeCell ref="A3:A4"/>
    <mergeCell ref="B3:B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3">
      <selection activeCell="A21" sqref="A21:IV37"/>
    </sheetView>
  </sheetViews>
  <sheetFormatPr defaultColWidth="9.00390625" defaultRowHeight="14.25"/>
  <cols>
    <col min="1" max="1" width="3.50390625" style="0" customWidth="1"/>
    <col min="2" max="2" width="7.875" style="0" customWidth="1"/>
    <col min="3" max="3" width="3.625" style="0" customWidth="1"/>
    <col min="4" max="4" width="8.00390625" style="0" customWidth="1"/>
    <col min="5" max="5" width="5.00390625" style="0" customWidth="1"/>
    <col min="6" max="6" width="23.125" style="0" customWidth="1"/>
    <col min="7" max="7" width="8.125" style="0" customWidth="1"/>
    <col min="8" max="8" width="8.25390625" style="0" customWidth="1"/>
    <col min="9" max="9" width="9.875" style="0" customWidth="1"/>
    <col min="10" max="10" width="7.75390625" style="0" customWidth="1"/>
    <col min="11" max="11" width="11.125" style="0" customWidth="1"/>
    <col min="12" max="12" width="13.50390625" style="0" customWidth="1"/>
    <col min="13" max="13" width="5.75390625" style="0" customWidth="1"/>
  </cols>
  <sheetData>
    <row r="1" spans="1:15" ht="24.75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4" ht="18" customHeight="1">
      <c r="A2" s="56" t="s">
        <v>80</v>
      </c>
      <c r="B2" s="56"/>
      <c r="C2" s="56"/>
      <c r="D2" s="56"/>
      <c r="E2" s="56"/>
      <c r="F2" s="56"/>
      <c r="G2" s="33"/>
      <c r="H2" s="1"/>
      <c r="L2" s="3"/>
      <c r="M2" s="1"/>
      <c r="N2" s="38"/>
    </row>
    <row r="3" spans="1:15" s="28" customFormat="1" ht="30" customHeight="1">
      <c r="A3" s="51" t="s">
        <v>1</v>
      </c>
      <c r="B3" s="51" t="s">
        <v>2</v>
      </c>
      <c r="C3" s="51" t="s">
        <v>81</v>
      </c>
      <c r="D3" s="51" t="s">
        <v>82</v>
      </c>
      <c r="E3" s="51" t="s">
        <v>83</v>
      </c>
      <c r="F3" s="57" t="s">
        <v>84</v>
      </c>
      <c r="G3" s="57"/>
      <c r="H3" s="57"/>
      <c r="I3" s="57" t="s">
        <v>85</v>
      </c>
      <c r="J3" s="57"/>
      <c r="K3" s="57"/>
      <c r="L3" s="51" t="s">
        <v>3</v>
      </c>
      <c r="M3" s="51" t="s">
        <v>86</v>
      </c>
      <c r="N3" s="53" t="s">
        <v>87</v>
      </c>
      <c r="O3" s="55" t="s">
        <v>88</v>
      </c>
    </row>
    <row r="4" spans="1:15" s="28" customFormat="1" ht="12.75" customHeight="1">
      <c r="A4" s="52"/>
      <c r="B4" s="52"/>
      <c r="C4" s="52"/>
      <c r="D4" s="52"/>
      <c r="E4" s="52"/>
      <c r="F4" s="34" t="s">
        <v>89</v>
      </c>
      <c r="G4" s="35" t="s">
        <v>90</v>
      </c>
      <c r="H4" s="35" t="s">
        <v>91</v>
      </c>
      <c r="I4" s="34" t="s">
        <v>89</v>
      </c>
      <c r="J4" s="35" t="s">
        <v>90</v>
      </c>
      <c r="K4" s="35" t="s">
        <v>91</v>
      </c>
      <c r="L4" s="52"/>
      <c r="M4" s="52"/>
      <c r="N4" s="54"/>
      <c r="O4" s="52"/>
    </row>
    <row r="5" spans="1:15" s="28" customFormat="1" ht="12.75" customHeight="1">
      <c r="A5" s="35">
        <v>1</v>
      </c>
      <c r="B5" s="35"/>
      <c r="C5" s="35"/>
      <c r="D5" s="36"/>
      <c r="E5" s="35"/>
      <c r="F5" s="35"/>
      <c r="G5" s="35"/>
      <c r="H5" s="36"/>
      <c r="I5" s="17"/>
      <c r="J5" s="17"/>
      <c r="K5" s="17"/>
      <c r="L5" s="39"/>
      <c r="M5" s="35"/>
      <c r="N5" s="36"/>
      <c r="O5" s="36"/>
    </row>
    <row r="6" spans="1:15" s="28" customFormat="1" ht="12.75" customHeight="1">
      <c r="A6" s="35">
        <v>2</v>
      </c>
      <c r="B6" s="35"/>
      <c r="C6" s="35"/>
      <c r="D6" s="36"/>
      <c r="E6" s="35"/>
      <c r="F6" s="35"/>
      <c r="G6" s="35"/>
      <c r="H6" s="36"/>
      <c r="I6" s="17"/>
      <c r="J6" s="17"/>
      <c r="K6" s="17"/>
      <c r="L6" s="36"/>
      <c r="M6" s="35"/>
      <c r="N6" s="36"/>
      <c r="O6" s="36"/>
    </row>
    <row r="7" spans="1:15" s="28" customFormat="1" ht="12.75" customHeight="1">
      <c r="A7" s="35">
        <v>3</v>
      </c>
      <c r="B7" s="35"/>
      <c r="C7" s="35"/>
      <c r="D7" s="36"/>
      <c r="E7" s="35"/>
      <c r="F7" s="35"/>
      <c r="G7" s="35"/>
      <c r="H7" s="36"/>
      <c r="I7" s="35"/>
      <c r="J7" s="35"/>
      <c r="K7" s="35"/>
      <c r="L7" s="36"/>
      <c r="M7" s="35"/>
      <c r="N7" s="36"/>
      <c r="O7" s="36"/>
    </row>
    <row r="8" spans="1:15" s="28" customFormat="1" ht="12.75" customHeight="1">
      <c r="A8" s="35">
        <v>4</v>
      </c>
      <c r="B8" s="35"/>
      <c r="C8" s="35"/>
      <c r="D8" s="36"/>
      <c r="E8" s="35"/>
      <c r="F8" s="35"/>
      <c r="G8" s="35"/>
      <c r="H8" s="36"/>
      <c r="I8" s="35"/>
      <c r="J8" s="35"/>
      <c r="K8" s="35"/>
      <c r="L8" s="36"/>
      <c r="M8" s="35"/>
      <c r="N8" s="36"/>
      <c r="O8" s="36"/>
    </row>
    <row r="9" spans="1:15" s="28" customFormat="1" ht="12.75" customHeight="1">
      <c r="A9" s="35">
        <v>5</v>
      </c>
      <c r="B9" s="35"/>
      <c r="C9" s="35"/>
      <c r="D9" s="36"/>
      <c r="E9" s="35"/>
      <c r="F9" s="35"/>
      <c r="G9" s="35"/>
      <c r="H9" s="36"/>
      <c r="I9" s="17"/>
      <c r="J9" s="17"/>
      <c r="K9" s="17"/>
      <c r="L9" s="36"/>
      <c r="M9" s="35"/>
      <c r="N9" s="36"/>
      <c r="O9" s="36"/>
    </row>
    <row r="10" spans="1:15" s="28" customFormat="1" ht="12.75" customHeight="1">
      <c r="A10" s="35">
        <v>6</v>
      </c>
      <c r="B10" s="35"/>
      <c r="C10" s="35"/>
      <c r="D10" s="36"/>
      <c r="E10" s="35"/>
      <c r="F10" s="35"/>
      <c r="G10" s="35"/>
      <c r="H10" s="36"/>
      <c r="I10" s="35"/>
      <c r="J10" s="35"/>
      <c r="K10" s="35"/>
      <c r="L10" s="36"/>
      <c r="M10" s="35"/>
      <c r="N10" s="36"/>
      <c r="O10" s="36"/>
    </row>
    <row r="11" spans="1:15" s="28" customFormat="1" ht="12.75" customHeight="1">
      <c r="A11" s="35">
        <v>7</v>
      </c>
      <c r="B11" s="35"/>
      <c r="C11" s="35"/>
      <c r="D11" s="36"/>
      <c r="E11" s="35"/>
      <c r="F11" s="35"/>
      <c r="G11" s="35"/>
      <c r="H11" s="36"/>
      <c r="I11" s="17"/>
      <c r="J11" s="17"/>
      <c r="K11" s="17"/>
      <c r="L11" s="36"/>
      <c r="M11" s="35"/>
      <c r="N11" s="36"/>
      <c r="O11" s="36"/>
    </row>
    <row r="12" spans="1:15" s="28" customFormat="1" ht="12.75" customHeight="1">
      <c r="A12" s="35">
        <v>8</v>
      </c>
      <c r="B12" s="35"/>
      <c r="C12" s="35"/>
      <c r="D12" s="35"/>
      <c r="E12" s="35"/>
      <c r="F12" s="35"/>
      <c r="G12" s="35"/>
      <c r="H12" s="36"/>
      <c r="I12" s="35"/>
      <c r="J12" s="35"/>
      <c r="K12" s="35"/>
      <c r="L12" s="40"/>
      <c r="M12" s="35"/>
      <c r="N12" s="36"/>
      <c r="O12" s="36"/>
    </row>
    <row r="13" spans="1:15" s="28" customFormat="1" ht="12.75" customHeight="1">
      <c r="A13" s="35">
        <v>9</v>
      </c>
      <c r="B13" s="36"/>
      <c r="C13" s="35"/>
      <c r="D13" s="36"/>
      <c r="E13" s="35"/>
      <c r="F13" s="35"/>
      <c r="G13" s="35"/>
      <c r="H13" s="37"/>
      <c r="I13" s="35"/>
      <c r="J13" s="35"/>
      <c r="K13" s="35"/>
      <c r="L13" s="36"/>
      <c r="M13" s="36"/>
      <c r="N13" s="36"/>
      <c r="O13" s="36"/>
    </row>
    <row r="14" spans="1:15" s="28" customFormat="1" ht="12.75" customHeight="1">
      <c r="A14" s="35">
        <v>10</v>
      </c>
      <c r="B14" s="36"/>
      <c r="C14" s="35"/>
      <c r="D14" s="36"/>
      <c r="E14" s="35"/>
      <c r="F14" s="35"/>
      <c r="G14" s="35"/>
      <c r="H14" s="36"/>
      <c r="I14" s="17"/>
      <c r="J14" s="17"/>
      <c r="K14" s="17"/>
      <c r="L14" s="36"/>
      <c r="M14" s="36"/>
      <c r="N14" s="36"/>
      <c r="O14" s="36"/>
    </row>
    <row r="15" spans="1:15" s="28" customFormat="1" ht="12.75" customHeight="1">
      <c r="A15" s="35">
        <v>11</v>
      </c>
      <c r="B15" s="36"/>
      <c r="C15" s="35"/>
      <c r="D15" s="36"/>
      <c r="E15" s="35"/>
      <c r="F15" s="36"/>
      <c r="G15" s="35"/>
      <c r="H15" s="36"/>
      <c r="I15" s="17"/>
      <c r="J15" s="17"/>
      <c r="K15" s="17"/>
      <c r="L15" s="36"/>
      <c r="M15" s="36"/>
      <c r="N15" s="36"/>
      <c r="O15" s="36"/>
    </row>
    <row r="16" spans="1:15" ht="12.75" customHeight="1">
      <c r="A16" s="35">
        <v>12</v>
      </c>
      <c r="B16" s="36"/>
      <c r="C16" s="35"/>
      <c r="D16" s="36"/>
      <c r="E16" s="35"/>
      <c r="F16" s="35"/>
      <c r="G16" s="35"/>
      <c r="H16" s="36"/>
      <c r="I16" s="35"/>
      <c r="J16" s="35"/>
      <c r="K16" s="35"/>
      <c r="L16" s="36"/>
      <c r="M16" s="36"/>
      <c r="N16" s="36"/>
      <c r="O16" s="36"/>
    </row>
    <row r="17" spans="1:15" ht="12.75" customHeight="1">
      <c r="A17" s="35">
        <v>13</v>
      </c>
      <c r="B17" s="15"/>
      <c r="C17" s="35"/>
      <c r="D17" s="32"/>
      <c r="E17" s="35"/>
      <c r="F17" s="35"/>
      <c r="G17" s="35"/>
      <c r="H17" s="17"/>
      <c r="I17" s="17"/>
      <c r="J17" s="17"/>
      <c r="K17" s="17"/>
      <c r="L17" s="32"/>
      <c r="M17" s="15"/>
      <c r="N17" s="39"/>
      <c r="O17" s="36"/>
    </row>
    <row r="18" spans="1:15" ht="12.75" customHeight="1">
      <c r="A18" s="35">
        <v>14</v>
      </c>
      <c r="B18" s="15"/>
      <c r="C18" s="35"/>
      <c r="D18" s="32"/>
      <c r="E18" s="35"/>
      <c r="F18" s="15"/>
      <c r="G18" s="35"/>
      <c r="H18" s="17"/>
      <c r="I18" s="17"/>
      <c r="J18" s="17"/>
      <c r="K18" s="17"/>
      <c r="L18" s="32"/>
      <c r="M18" s="15"/>
      <c r="N18" s="39"/>
      <c r="O18" s="36"/>
    </row>
    <row r="19" spans="1:15" ht="14.25">
      <c r="A19" s="35">
        <v>15</v>
      </c>
      <c r="B19" s="15"/>
      <c r="C19" s="35"/>
      <c r="D19" s="32"/>
      <c r="E19" s="35"/>
      <c r="F19" s="35"/>
      <c r="G19" s="35"/>
      <c r="H19" s="17"/>
      <c r="I19" s="17"/>
      <c r="J19" s="17"/>
      <c r="K19" s="17"/>
      <c r="L19" s="36"/>
      <c r="M19" s="15"/>
      <c r="N19" s="39"/>
      <c r="O19" s="36"/>
    </row>
    <row r="20" spans="7:14" ht="14.25">
      <c r="G20" s="33"/>
      <c r="H20" s="1"/>
      <c r="N20" s="41"/>
    </row>
  </sheetData>
  <sheetProtection/>
  <mergeCells count="13">
    <mergeCell ref="D3:D4"/>
    <mergeCell ref="E3:E4"/>
    <mergeCell ref="L3:L4"/>
    <mergeCell ref="M3:M4"/>
    <mergeCell ref="N3:N4"/>
    <mergeCell ref="O3:O4"/>
    <mergeCell ref="A1:O1"/>
    <mergeCell ref="A2:F2"/>
    <mergeCell ref="F3:H3"/>
    <mergeCell ref="I3:K3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3" sqref="B1:B16384"/>
    </sheetView>
  </sheetViews>
  <sheetFormatPr defaultColWidth="9.00390625" defaultRowHeight="14.25"/>
  <cols>
    <col min="1" max="1" width="4.375" style="0" customWidth="1"/>
    <col min="2" max="2" width="9.00390625" style="0" customWidth="1"/>
    <col min="3" max="3" width="6.50390625" style="0" customWidth="1"/>
    <col min="4" max="4" width="7.50390625" style="0" customWidth="1"/>
    <col min="5" max="5" width="7.125" style="0" customWidth="1"/>
    <col min="6" max="6" width="6.50390625" style="0" customWidth="1"/>
    <col min="7" max="7" width="7.625" style="0" customWidth="1"/>
    <col min="8" max="8" width="7.00390625" style="0" customWidth="1"/>
    <col min="9" max="9" width="7.50390625" style="0" customWidth="1"/>
  </cols>
  <sheetData>
    <row r="1" spans="1:10" s="28" customFormat="1" ht="25.5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5" s="28" customFormat="1" ht="20.25" customHeight="1">
      <c r="A2" s="48" t="s">
        <v>92</v>
      </c>
      <c r="B2" s="48"/>
      <c r="C2" s="48"/>
      <c r="D2" s="29"/>
      <c r="E2" s="29"/>
    </row>
    <row r="3" spans="1:10" s="28" customFormat="1" ht="17.25" customHeight="1">
      <c r="A3" s="50" t="s">
        <v>1</v>
      </c>
      <c r="B3" s="50" t="s">
        <v>3</v>
      </c>
      <c r="C3" s="60" t="s">
        <v>4</v>
      </c>
      <c r="D3" s="61"/>
      <c r="E3" s="62"/>
      <c r="F3" s="60" t="s">
        <v>5</v>
      </c>
      <c r="G3" s="61"/>
      <c r="H3" s="62"/>
      <c r="I3" s="58" t="s">
        <v>6</v>
      </c>
      <c r="J3" s="58" t="s">
        <v>7</v>
      </c>
    </row>
    <row r="4" spans="1:10" s="28" customFormat="1" ht="24.75" customHeight="1">
      <c r="A4" s="50"/>
      <c r="B4" s="50"/>
      <c r="C4" s="30" t="s">
        <v>8</v>
      </c>
      <c r="D4" s="30" t="s">
        <v>9</v>
      </c>
      <c r="E4" s="30" t="s">
        <v>10</v>
      </c>
      <c r="F4" s="30" t="s">
        <v>11</v>
      </c>
      <c r="G4" s="42" t="s">
        <v>12</v>
      </c>
      <c r="H4" s="42" t="s">
        <v>13</v>
      </c>
      <c r="I4" s="59"/>
      <c r="J4" s="59"/>
    </row>
    <row r="5" spans="1:10" s="28" customFormat="1" ht="15.75" customHeight="1">
      <c r="A5" s="5">
        <v>1</v>
      </c>
      <c r="B5" s="27" t="s">
        <v>93</v>
      </c>
      <c r="C5" s="20">
        <v>16</v>
      </c>
      <c r="D5" s="24">
        <v>92.2</v>
      </c>
      <c r="E5" s="20">
        <f aca="true" t="shared" si="0" ref="E5:E35">D5*0.3</f>
        <v>27.66</v>
      </c>
      <c r="F5" s="18">
        <v>18</v>
      </c>
      <c r="G5" s="31">
        <v>92.8</v>
      </c>
      <c r="H5" s="31">
        <f aca="true" t="shared" si="1" ref="H5:H35">G5*0.7</f>
        <v>64.96</v>
      </c>
      <c r="I5" s="31">
        <f aca="true" t="shared" si="2" ref="I5:I35">E5+H5</f>
        <v>92.61999999999999</v>
      </c>
      <c r="J5" s="31"/>
    </row>
    <row r="6" spans="1:10" s="28" customFormat="1" ht="15.75" customHeight="1">
      <c r="A6" s="5">
        <v>2</v>
      </c>
      <c r="B6" s="27" t="s">
        <v>94</v>
      </c>
      <c r="C6" s="20">
        <v>28</v>
      </c>
      <c r="D6" s="20">
        <v>93.6</v>
      </c>
      <c r="E6" s="20">
        <f t="shared" si="0"/>
        <v>28.08</v>
      </c>
      <c r="F6" s="18">
        <v>21</v>
      </c>
      <c r="G6" s="31">
        <v>90.7</v>
      </c>
      <c r="H6" s="31">
        <f t="shared" si="1"/>
        <v>63.489999999999995</v>
      </c>
      <c r="I6" s="31">
        <f t="shared" si="2"/>
        <v>91.57</v>
      </c>
      <c r="J6" s="31"/>
    </row>
    <row r="7" spans="1:10" s="28" customFormat="1" ht="15.75" customHeight="1">
      <c r="A7" s="5">
        <v>3</v>
      </c>
      <c r="B7" s="27" t="s">
        <v>95</v>
      </c>
      <c r="C7" s="20">
        <v>11</v>
      </c>
      <c r="D7" s="20">
        <v>91.8</v>
      </c>
      <c r="E7" s="20">
        <f t="shared" si="0"/>
        <v>27.54</v>
      </c>
      <c r="F7" s="18">
        <v>6</v>
      </c>
      <c r="G7" s="31">
        <v>90.2</v>
      </c>
      <c r="H7" s="31">
        <f t="shared" si="1"/>
        <v>63.14</v>
      </c>
      <c r="I7" s="31">
        <f t="shared" si="2"/>
        <v>90.68</v>
      </c>
      <c r="J7" s="31"/>
    </row>
    <row r="8" spans="1:10" s="28" customFormat="1" ht="15.75" customHeight="1">
      <c r="A8" s="5">
        <v>4</v>
      </c>
      <c r="B8" s="27" t="s">
        <v>96</v>
      </c>
      <c r="C8" s="20">
        <v>9</v>
      </c>
      <c r="D8" s="24">
        <v>91.6</v>
      </c>
      <c r="E8" s="20">
        <f t="shared" si="0"/>
        <v>27.479999999999997</v>
      </c>
      <c r="F8" s="18">
        <v>15</v>
      </c>
      <c r="G8" s="31">
        <v>90.1</v>
      </c>
      <c r="H8" s="31">
        <f t="shared" si="1"/>
        <v>63.06999999999999</v>
      </c>
      <c r="I8" s="31">
        <f t="shared" si="2"/>
        <v>90.54999999999998</v>
      </c>
      <c r="J8" s="31"/>
    </row>
    <row r="9" spans="1:10" s="28" customFormat="1" ht="15.75" customHeight="1">
      <c r="A9" s="5">
        <v>5</v>
      </c>
      <c r="B9" s="9" t="s">
        <v>97</v>
      </c>
      <c r="C9" s="24">
        <v>6</v>
      </c>
      <c r="D9" s="20">
        <v>92.5</v>
      </c>
      <c r="E9" s="20">
        <f t="shared" si="0"/>
        <v>27.75</v>
      </c>
      <c r="F9" s="18">
        <v>17</v>
      </c>
      <c r="G9" s="31">
        <v>89.6</v>
      </c>
      <c r="H9" s="31">
        <f t="shared" si="1"/>
        <v>62.71999999999999</v>
      </c>
      <c r="I9" s="31">
        <f t="shared" si="2"/>
        <v>90.47</v>
      </c>
      <c r="J9" s="31"/>
    </row>
    <row r="10" spans="1:10" s="28" customFormat="1" ht="15.75" customHeight="1">
      <c r="A10" s="5">
        <v>6</v>
      </c>
      <c r="B10" s="9" t="s">
        <v>98</v>
      </c>
      <c r="C10" s="24">
        <v>27</v>
      </c>
      <c r="D10" s="24">
        <v>82.5</v>
      </c>
      <c r="E10" s="20">
        <f t="shared" si="0"/>
        <v>24.75</v>
      </c>
      <c r="F10" s="18">
        <v>8</v>
      </c>
      <c r="G10" s="31">
        <v>91.4</v>
      </c>
      <c r="H10" s="31">
        <f t="shared" si="1"/>
        <v>63.98</v>
      </c>
      <c r="I10" s="31">
        <f t="shared" si="2"/>
        <v>88.72999999999999</v>
      </c>
      <c r="J10" s="31"/>
    </row>
    <row r="11" spans="1:10" s="28" customFormat="1" ht="15.75" customHeight="1">
      <c r="A11" s="5">
        <v>7</v>
      </c>
      <c r="B11" s="27" t="s">
        <v>99</v>
      </c>
      <c r="C11" s="20">
        <v>23</v>
      </c>
      <c r="D11" s="20">
        <v>90.2</v>
      </c>
      <c r="E11" s="20">
        <f t="shared" si="0"/>
        <v>27.06</v>
      </c>
      <c r="F11" s="18">
        <v>10</v>
      </c>
      <c r="G11" s="31">
        <v>86.6</v>
      </c>
      <c r="H11" s="31">
        <f t="shared" si="1"/>
        <v>60.61999999999999</v>
      </c>
      <c r="I11" s="31">
        <f t="shared" si="2"/>
        <v>87.67999999999999</v>
      </c>
      <c r="J11" s="31"/>
    </row>
    <row r="12" spans="1:10" s="28" customFormat="1" ht="15.75" customHeight="1">
      <c r="A12" s="5">
        <v>8</v>
      </c>
      <c r="B12" s="9" t="s">
        <v>100</v>
      </c>
      <c r="C12" s="24">
        <v>15</v>
      </c>
      <c r="D12" s="20">
        <v>89.5</v>
      </c>
      <c r="E12" s="20">
        <f t="shared" si="0"/>
        <v>26.849999999999998</v>
      </c>
      <c r="F12" s="18">
        <v>23</v>
      </c>
      <c r="G12" s="31">
        <v>86.6</v>
      </c>
      <c r="H12" s="31">
        <f t="shared" si="1"/>
        <v>60.61999999999999</v>
      </c>
      <c r="I12" s="31">
        <f t="shared" si="2"/>
        <v>87.46999999999998</v>
      </c>
      <c r="J12" s="31"/>
    </row>
    <row r="13" spans="1:10" s="28" customFormat="1" ht="15.75" customHeight="1">
      <c r="A13" s="5">
        <v>9</v>
      </c>
      <c r="B13" s="27" t="s">
        <v>101</v>
      </c>
      <c r="C13" s="20">
        <v>5</v>
      </c>
      <c r="D13" s="20">
        <v>86.6</v>
      </c>
      <c r="E13" s="20">
        <f t="shared" si="0"/>
        <v>25.979999999999997</v>
      </c>
      <c r="F13" s="18">
        <v>12</v>
      </c>
      <c r="G13" s="31">
        <v>87.6</v>
      </c>
      <c r="H13" s="31">
        <f t="shared" si="1"/>
        <v>61.31999999999999</v>
      </c>
      <c r="I13" s="31">
        <f t="shared" si="2"/>
        <v>87.29999999999998</v>
      </c>
      <c r="J13" s="31"/>
    </row>
    <row r="14" spans="1:10" s="28" customFormat="1" ht="15.75" customHeight="1">
      <c r="A14" s="5">
        <v>10</v>
      </c>
      <c r="B14" s="27" t="s">
        <v>102</v>
      </c>
      <c r="C14" s="20">
        <v>3</v>
      </c>
      <c r="D14" s="24">
        <v>88.2</v>
      </c>
      <c r="E14" s="20">
        <f t="shared" si="0"/>
        <v>26.46</v>
      </c>
      <c r="F14" s="18">
        <v>16</v>
      </c>
      <c r="G14" s="31">
        <v>86.8</v>
      </c>
      <c r="H14" s="31">
        <f t="shared" si="1"/>
        <v>60.75999999999999</v>
      </c>
      <c r="I14" s="31">
        <f t="shared" si="2"/>
        <v>87.22</v>
      </c>
      <c r="J14" s="31"/>
    </row>
    <row r="15" spans="1:10" s="28" customFormat="1" ht="15.75" customHeight="1">
      <c r="A15" s="5">
        <v>11</v>
      </c>
      <c r="B15" s="9" t="s">
        <v>103</v>
      </c>
      <c r="C15" s="24">
        <v>18</v>
      </c>
      <c r="D15" s="20">
        <v>86.2</v>
      </c>
      <c r="E15" s="20">
        <f t="shared" si="0"/>
        <v>25.86</v>
      </c>
      <c r="F15" s="18">
        <v>19</v>
      </c>
      <c r="G15" s="31">
        <v>87.3</v>
      </c>
      <c r="H15" s="31">
        <f t="shared" si="1"/>
        <v>61.10999999999999</v>
      </c>
      <c r="I15" s="31">
        <f t="shared" si="2"/>
        <v>86.97</v>
      </c>
      <c r="J15" s="31"/>
    </row>
    <row r="16" spans="1:10" s="28" customFormat="1" ht="15.75" customHeight="1">
      <c r="A16" s="5">
        <v>12</v>
      </c>
      <c r="B16" s="11" t="s">
        <v>104</v>
      </c>
      <c r="C16" s="26">
        <v>30</v>
      </c>
      <c r="D16" s="26">
        <v>90.6</v>
      </c>
      <c r="E16" s="22">
        <f t="shared" si="0"/>
        <v>27.179999999999996</v>
      </c>
      <c r="F16" s="19">
        <v>3</v>
      </c>
      <c r="G16" s="32">
        <v>85</v>
      </c>
      <c r="H16" s="32">
        <f t="shared" si="1"/>
        <v>59.49999999999999</v>
      </c>
      <c r="I16" s="32">
        <f t="shared" si="2"/>
        <v>86.67999999999999</v>
      </c>
      <c r="J16" s="32"/>
    </row>
    <row r="17" spans="1:10" s="28" customFormat="1" ht="15.75" customHeight="1">
      <c r="A17" s="5">
        <v>13</v>
      </c>
      <c r="B17" s="25" t="s">
        <v>105</v>
      </c>
      <c r="C17" s="22">
        <v>4</v>
      </c>
      <c r="D17" s="26">
        <v>85.2</v>
      </c>
      <c r="E17" s="22">
        <f t="shared" si="0"/>
        <v>25.56</v>
      </c>
      <c r="F17" s="19">
        <v>26</v>
      </c>
      <c r="G17" s="32">
        <v>85.8</v>
      </c>
      <c r="H17" s="32">
        <f t="shared" si="1"/>
        <v>60.059999999999995</v>
      </c>
      <c r="I17" s="32">
        <f t="shared" si="2"/>
        <v>85.61999999999999</v>
      </c>
      <c r="J17" s="32"/>
    </row>
    <row r="18" spans="1:10" s="28" customFormat="1" ht="15.75" customHeight="1">
      <c r="A18" s="5">
        <v>14</v>
      </c>
      <c r="B18" s="25" t="s">
        <v>106</v>
      </c>
      <c r="C18" s="22">
        <v>19</v>
      </c>
      <c r="D18" s="22">
        <v>89</v>
      </c>
      <c r="E18" s="22">
        <f t="shared" si="0"/>
        <v>26.7</v>
      </c>
      <c r="F18" s="19">
        <v>25</v>
      </c>
      <c r="G18" s="32">
        <v>83.9</v>
      </c>
      <c r="H18" s="32">
        <f t="shared" si="1"/>
        <v>58.73</v>
      </c>
      <c r="I18" s="32">
        <f t="shared" si="2"/>
        <v>85.42999999999999</v>
      </c>
      <c r="J18" s="32"/>
    </row>
    <row r="19" spans="1:10" s="28" customFormat="1" ht="15.75" customHeight="1">
      <c r="A19" s="5">
        <v>15</v>
      </c>
      <c r="B19" s="11" t="s">
        <v>107</v>
      </c>
      <c r="C19" s="26">
        <v>20</v>
      </c>
      <c r="D19" s="22">
        <v>84.4</v>
      </c>
      <c r="E19" s="22">
        <f t="shared" si="0"/>
        <v>25.32</v>
      </c>
      <c r="F19" s="19">
        <v>2</v>
      </c>
      <c r="G19" s="32">
        <v>85.6</v>
      </c>
      <c r="H19" s="32">
        <f t="shared" si="1"/>
        <v>59.919999999999995</v>
      </c>
      <c r="I19" s="32">
        <f t="shared" si="2"/>
        <v>85.24</v>
      </c>
      <c r="J19" s="32"/>
    </row>
    <row r="20" spans="1:10" s="28" customFormat="1" ht="15.75" customHeight="1">
      <c r="A20" s="5">
        <v>16</v>
      </c>
      <c r="B20" s="11" t="s">
        <v>108</v>
      </c>
      <c r="C20" s="26">
        <v>24</v>
      </c>
      <c r="D20" s="26">
        <v>85.4</v>
      </c>
      <c r="E20" s="22">
        <f t="shared" si="0"/>
        <v>25.62</v>
      </c>
      <c r="F20" s="19">
        <v>13</v>
      </c>
      <c r="G20" s="32">
        <v>83.8</v>
      </c>
      <c r="H20" s="32">
        <f t="shared" si="1"/>
        <v>58.66</v>
      </c>
      <c r="I20" s="32">
        <f t="shared" si="2"/>
        <v>84.28</v>
      </c>
      <c r="J20" s="32"/>
    </row>
    <row r="21" spans="1:10" s="28" customFormat="1" ht="15.75" customHeight="1">
      <c r="A21" s="5">
        <v>17</v>
      </c>
      <c r="B21" s="25" t="s">
        <v>109</v>
      </c>
      <c r="C21" s="22">
        <v>17</v>
      </c>
      <c r="D21" s="22">
        <v>88.6</v>
      </c>
      <c r="E21" s="22">
        <f t="shared" si="0"/>
        <v>26.58</v>
      </c>
      <c r="F21" s="19">
        <v>14</v>
      </c>
      <c r="G21" s="32">
        <v>82.4</v>
      </c>
      <c r="H21" s="32">
        <f t="shared" si="1"/>
        <v>57.68</v>
      </c>
      <c r="I21" s="32">
        <f t="shared" si="2"/>
        <v>84.25999999999999</v>
      </c>
      <c r="J21" s="32"/>
    </row>
    <row r="22" spans="1:10" s="28" customFormat="1" ht="15.75" customHeight="1">
      <c r="A22" s="5">
        <v>18</v>
      </c>
      <c r="B22" s="25" t="s">
        <v>110</v>
      </c>
      <c r="C22" s="22">
        <v>26</v>
      </c>
      <c r="D22" s="26">
        <v>81.2</v>
      </c>
      <c r="E22" s="22">
        <f t="shared" si="0"/>
        <v>24.36</v>
      </c>
      <c r="F22" s="19">
        <v>20</v>
      </c>
      <c r="G22" s="32">
        <v>84.3</v>
      </c>
      <c r="H22" s="32">
        <f t="shared" si="1"/>
        <v>59.00999999999999</v>
      </c>
      <c r="I22" s="32">
        <f t="shared" si="2"/>
        <v>83.36999999999999</v>
      </c>
      <c r="J22" s="32"/>
    </row>
    <row r="23" spans="1:10" s="28" customFormat="1" ht="15.75" customHeight="1">
      <c r="A23" s="5">
        <v>19</v>
      </c>
      <c r="B23" s="11" t="s">
        <v>111</v>
      </c>
      <c r="C23" s="26">
        <v>31</v>
      </c>
      <c r="D23" s="22">
        <v>81.1</v>
      </c>
      <c r="E23" s="22">
        <f t="shared" si="0"/>
        <v>24.33</v>
      </c>
      <c r="F23" s="19">
        <v>24</v>
      </c>
      <c r="G23" s="32">
        <v>83.8</v>
      </c>
      <c r="H23" s="32">
        <f t="shared" si="1"/>
        <v>58.66</v>
      </c>
      <c r="I23" s="32">
        <f t="shared" si="2"/>
        <v>82.99</v>
      </c>
      <c r="J23" s="32"/>
    </row>
    <row r="24" spans="1:10" s="28" customFormat="1" ht="15.75" customHeight="1">
      <c r="A24" s="5">
        <v>20</v>
      </c>
      <c r="B24" s="25" t="s">
        <v>112</v>
      </c>
      <c r="C24" s="22">
        <v>12</v>
      </c>
      <c r="D24" s="26">
        <v>86.4</v>
      </c>
      <c r="E24" s="22">
        <f t="shared" si="0"/>
        <v>25.92</v>
      </c>
      <c r="F24" s="19">
        <v>22</v>
      </c>
      <c r="G24" s="32">
        <v>81.3</v>
      </c>
      <c r="H24" s="32">
        <f t="shared" si="1"/>
        <v>56.91</v>
      </c>
      <c r="I24" s="32">
        <f t="shared" si="2"/>
        <v>82.83</v>
      </c>
      <c r="J24" s="32"/>
    </row>
    <row r="25" spans="1:10" s="28" customFormat="1" ht="15.75" customHeight="1">
      <c r="A25" s="5">
        <v>21</v>
      </c>
      <c r="B25" s="25" t="s">
        <v>113</v>
      </c>
      <c r="C25" s="22">
        <v>13</v>
      </c>
      <c r="D25" s="26">
        <v>84</v>
      </c>
      <c r="E25" s="22">
        <f t="shared" si="0"/>
        <v>25.2</v>
      </c>
      <c r="F25" s="19">
        <v>7</v>
      </c>
      <c r="G25" s="32">
        <v>79.4</v>
      </c>
      <c r="H25" s="32">
        <f t="shared" si="1"/>
        <v>55.58</v>
      </c>
      <c r="I25" s="32">
        <f t="shared" si="2"/>
        <v>80.78</v>
      </c>
      <c r="J25" s="32"/>
    </row>
    <row r="26" spans="1:10" s="28" customFormat="1" ht="15.75" customHeight="1">
      <c r="A26" s="5">
        <v>22</v>
      </c>
      <c r="B26" s="11" t="s">
        <v>114</v>
      </c>
      <c r="C26" s="26">
        <v>14</v>
      </c>
      <c r="D26" s="22">
        <v>81.6</v>
      </c>
      <c r="E26" s="22">
        <f t="shared" si="0"/>
        <v>24.479999999999997</v>
      </c>
      <c r="F26" s="19">
        <v>27</v>
      </c>
      <c r="G26" s="32">
        <v>80.4</v>
      </c>
      <c r="H26" s="32">
        <f t="shared" si="1"/>
        <v>56.28</v>
      </c>
      <c r="I26" s="32">
        <f t="shared" si="2"/>
        <v>80.75999999999999</v>
      </c>
      <c r="J26" s="32"/>
    </row>
    <row r="27" spans="1:10" s="28" customFormat="1" ht="15.75" customHeight="1">
      <c r="A27" s="5">
        <v>23</v>
      </c>
      <c r="B27" s="25" t="s">
        <v>115</v>
      </c>
      <c r="C27" s="22">
        <v>1</v>
      </c>
      <c r="D27" s="26">
        <v>77.4</v>
      </c>
      <c r="E27" s="22">
        <f t="shared" si="0"/>
        <v>23.220000000000002</v>
      </c>
      <c r="F27" s="19">
        <v>9</v>
      </c>
      <c r="G27" s="32">
        <v>82</v>
      </c>
      <c r="H27" s="32">
        <f t="shared" si="1"/>
        <v>57.4</v>
      </c>
      <c r="I27" s="32">
        <f t="shared" si="2"/>
        <v>80.62</v>
      </c>
      <c r="J27" s="32"/>
    </row>
    <row r="28" spans="1:10" s="28" customFormat="1" ht="15.75" customHeight="1">
      <c r="A28" s="5">
        <v>24</v>
      </c>
      <c r="B28" s="25" t="s">
        <v>116</v>
      </c>
      <c r="C28" s="22">
        <v>7</v>
      </c>
      <c r="D28" s="22">
        <v>82</v>
      </c>
      <c r="E28" s="22">
        <f t="shared" si="0"/>
        <v>24.599999999999998</v>
      </c>
      <c r="F28" s="19">
        <v>4</v>
      </c>
      <c r="G28" s="32">
        <v>79.6</v>
      </c>
      <c r="H28" s="32">
        <f t="shared" si="1"/>
        <v>55.71999999999999</v>
      </c>
      <c r="I28" s="32">
        <f t="shared" si="2"/>
        <v>80.32</v>
      </c>
      <c r="J28" s="32"/>
    </row>
    <row r="29" spans="1:10" s="28" customFormat="1" ht="15.75" customHeight="1">
      <c r="A29" s="5">
        <v>25</v>
      </c>
      <c r="B29" s="25" t="s">
        <v>117</v>
      </c>
      <c r="C29" s="22">
        <v>10</v>
      </c>
      <c r="D29" s="26">
        <v>73.6</v>
      </c>
      <c r="E29" s="22">
        <f t="shared" si="0"/>
        <v>22.08</v>
      </c>
      <c r="F29" s="19">
        <v>11</v>
      </c>
      <c r="G29" s="32">
        <v>80</v>
      </c>
      <c r="H29" s="32">
        <f t="shared" si="1"/>
        <v>56</v>
      </c>
      <c r="I29" s="32">
        <f t="shared" si="2"/>
        <v>78.08</v>
      </c>
      <c r="J29" s="32"/>
    </row>
    <row r="30" spans="1:10" s="28" customFormat="1" ht="15.75" customHeight="1">
      <c r="A30" s="5">
        <v>26</v>
      </c>
      <c r="B30" s="25" t="s">
        <v>118</v>
      </c>
      <c r="C30" s="22">
        <v>22</v>
      </c>
      <c r="D30" s="26">
        <v>87.4</v>
      </c>
      <c r="E30" s="22">
        <f t="shared" si="0"/>
        <v>26.220000000000002</v>
      </c>
      <c r="F30" s="19">
        <v>5</v>
      </c>
      <c r="G30" s="32">
        <v>72.6</v>
      </c>
      <c r="H30" s="32">
        <f t="shared" si="1"/>
        <v>50.81999999999999</v>
      </c>
      <c r="I30" s="32">
        <f t="shared" si="2"/>
        <v>77.03999999999999</v>
      </c>
      <c r="J30" s="32"/>
    </row>
    <row r="31" spans="1:10" s="28" customFormat="1" ht="15.75" customHeight="1">
      <c r="A31" s="5">
        <v>27</v>
      </c>
      <c r="B31" s="25" t="s">
        <v>119</v>
      </c>
      <c r="C31" s="22">
        <v>8</v>
      </c>
      <c r="D31" s="22">
        <v>80.6</v>
      </c>
      <c r="E31" s="22">
        <f t="shared" si="0"/>
        <v>24.179999999999996</v>
      </c>
      <c r="F31" s="19">
        <v>1</v>
      </c>
      <c r="G31" s="32">
        <v>66</v>
      </c>
      <c r="H31" s="32">
        <f t="shared" si="1"/>
        <v>46.199999999999996</v>
      </c>
      <c r="I31" s="32">
        <f t="shared" si="2"/>
        <v>70.38</v>
      </c>
      <c r="J31" s="32"/>
    </row>
    <row r="32" spans="1:10" s="28" customFormat="1" ht="15.75" customHeight="1">
      <c r="A32" s="5">
        <v>28</v>
      </c>
      <c r="B32" s="11" t="s">
        <v>120</v>
      </c>
      <c r="C32" s="26">
        <v>2</v>
      </c>
      <c r="D32" s="22">
        <v>83.6</v>
      </c>
      <c r="E32" s="22">
        <f t="shared" si="0"/>
        <v>25.08</v>
      </c>
      <c r="F32" s="19"/>
      <c r="G32" s="32"/>
      <c r="H32" s="32">
        <f t="shared" si="1"/>
        <v>0</v>
      </c>
      <c r="I32" s="32">
        <f t="shared" si="2"/>
        <v>25.08</v>
      </c>
      <c r="J32" s="32"/>
    </row>
    <row r="33" spans="1:10" s="28" customFormat="1" ht="15.75" customHeight="1">
      <c r="A33" s="5">
        <v>29</v>
      </c>
      <c r="B33" s="11" t="s">
        <v>121</v>
      </c>
      <c r="C33" s="26">
        <v>29</v>
      </c>
      <c r="D33" s="22">
        <v>81</v>
      </c>
      <c r="E33" s="22">
        <f t="shared" si="0"/>
        <v>24.3</v>
      </c>
      <c r="F33" s="19"/>
      <c r="G33" s="32"/>
      <c r="H33" s="32">
        <f t="shared" si="1"/>
        <v>0</v>
      </c>
      <c r="I33" s="32">
        <f t="shared" si="2"/>
        <v>24.3</v>
      </c>
      <c r="J33" s="32"/>
    </row>
    <row r="34" spans="1:10" s="28" customFormat="1" ht="15.75" customHeight="1">
      <c r="A34" s="5">
        <v>30</v>
      </c>
      <c r="B34" s="11" t="s">
        <v>122</v>
      </c>
      <c r="C34" s="26">
        <v>25</v>
      </c>
      <c r="D34" s="22">
        <v>80</v>
      </c>
      <c r="E34" s="22">
        <f t="shared" si="0"/>
        <v>24</v>
      </c>
      <c r="F34" s="19"/>
      <c r="G34" s="32"/>
      <c r="H34" s="32">
        <f t="shared" si="1"/>
        <v>0</v>
      </c>
      <c r="I34" s="32">
        <f t="shared" si="2"/>
        <v>24</v>
      </c>
      <c r="J34" s="32"/>
    </row>
    <row r="35" spans="1:10" s="28" customFormat="1" ht="15.75" customHeight="1">
      <c r="A35" s="5">
        <v>31</v>
      </c>
      <c r="B35" s="25" t="s">
        <v>123</v>
      </c>
      <c r="C35" s="22">
        <v>21</v>
      </c>
      <c r="D35" s="22">
        <v>76</v>
      </c>
      <c r="E35" s="22">
        <f t="shared" si="0"/>
        <v>22.8</v>
      </c>
      <c r="F35" s="19"/>
      <c r="G35" s="32"/>
      <c r="H35" s="32">
        <f t="shared" si="1"/>
        <v>0</v>
      </c>
      <c r="I35" s="32">
        <f t="shared" si="2"/>
        <v>22.8</v>
      </c>
      <c r="J35" s="32"/>
    </row>
    <row r="36" spans="1:10" s="28" customFormat="1" ht="15.75" customHeight="1">
      <c r="A36" s="5">
        <v>32</v>
      </c>
      <c r="B36" s="11" t="s">
        <v>124</v>
      </c>
      <c r="C36" s="11"/>
      <c r="D36" s="25"/>
      <c r="E36" s="25"/>
      <c r="F36" s="19"/>
      <c r="G36" s="32"/>
      <c r="H36" s="32"/>
      <c r="I36" s="32"/>
      <c r="J36" s="32"/>
    </row>
    <row r="37" spans="1:10" s="28" customFormat="1" ht="15.75" customHeight="1">
      <c r="A37" s="5">
        <v>33</v>
      </c>
      <c r="B37" s="25" t="s">
        <v>125</v>
      </c>
      <c r="C37" s="25"/>
      <c r="D37" s="25"/>
      <c r="E37" s="25"/>
      <c r="F37" s="19"/>
      <c r="G37" s="32"/>
      <c r="H37" s="32"/>
      <c r="I37" s="32"/>
      <c r="J37" s="32"/>
    </row>
    <row r="38" spans="1:10" s="28" customFormat="1" ht="15.75" customHeight="1">
      <c r="A38" s="5">
        <v>34</v>
      </c>
      <c r="B38" s="25" t="s">
        <v>126</v>
      </c>
      <c r="C38" s="25"/>
      <c r="D38" s="25"/>
      <c r="E38" s="25"/>
      <c r="F38" s="19"/>
      <c r="G38" s="32"/>
      <c r="H38" s="32"/>
      <c r="I38" s="32"/>
      <c r="J38" s="32"/>
    </row>
    <row r="39" spans="1:10" s="28" customFormat="1" ht="15.75" customHeight="1">
      <c r="A39" s="5">
        <v>35</v>
      </c>
      <c r="B39" s="25" t="s">
        <v>127</v>
      </c>
      <c r="C39" s="25"/>
      <c r="D39" s="25"/>
      <c r="E39" s="25"/>
      <c r="F39" s="19"/>
      <c r="G39" s="32"/>
      <c r="H39" s="32"/>
      <c r="I39" s="32"/>
      <c r="J39" s="32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="115" zoomScaleNormal="115" zoomScaleSheetLayoutView="100" workbookViewId="0" topLeftCell="A1">
      <selection activeCell="B3" sqref="B1:B16384"/>
    </sheetView>
  </sheetViews>
  <sheetFormatPr defaultColWidth="9.00390625" defaultRowHeight="28.5" customHeight="1"/>
  <cols>
    <col min="1" max="1" width="4.625" style="0" customWidth="1"/>
    <col min="2" max="2" width="8.50390625" style="0" customWidth="1"/>
    <col min="3" max="3" width="6.875" style="0" customWidth="1"/>
    <col min="4" max="4" width="7.50390625" style="0" customWidth="1"/>
    <col min="5" max="5" width="6.875" style="0" customWidth="1"/>
    <col min="6" max="6" width="6.00390625" style="0" customWidth="1"/>
    <col min="7" max="8" width="7.25390625" style="0" customWidth="1"/>
    <col min="9" max="9" width="7.375" style="0" customWidth="1"/>
  </cols>
  <sheetData>
    <row r="1" spans="1:10" ht="28.5" customHeight="1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28.5" customHeight="1">
      <c r="A2" s="48" t="s">
        <v>128</v>
      </c>
      <c r="B2" s="48"/>
      <c r="C2" s="48"/>
    </row>
    <row r="3" spans="1:10" ht="20.25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24" customHeight="1">
      <c r="A4" s="50"/>
      <c r="B4" s="50"/>
      <c r="C4" s="6" t="s">
        <v>8</v>
      </c>
      <c r="D4" s="6" t="s">
        <v>9</v>
      </c>
      <c r="E4" s="6" t="s">
        <v>10</v>
      </c>
      <c r="F4" s="6" t="s">
        <v>11</v>
      </c>
      <c r="G4" s="43" t="s">
        <v>12</v>
      </c>
      <c r="H4" s="43" t="s">
        <v>13</v>
      </c>
      <c r="I4" s="47"/>
      <c r="J4" s="47"/>
    </row>
    <row r="5" spans="1:10" ht="18" customHeight="1">
      <c r="A5" s="5">
        <v>1</v>
      </c>
      <c r="B5" s="9" t="s">
        <v>136</v>
      </c>
      <c r="C5" s="24">
        <v>18</v>
      </c>
      <c r="D5" s="24">
        <v>89.2</v>
      </c>
      <c r="E5" s="45">
        <f aca="true" t="shared" si="0" ref="E5:E36">D5*0.3</f>
        <v>26.76</v>
      </c>
      <c r="F5" s="45">
        <v>12</v>
      </c>
      <c r="G5" s="45">
        <v>89.6</v>
      </c>
      <c r="H5" s="45">
        <f aca="true" t="shared" si="1" ref="H5:H36">G5*0.7</f>
        <v>62.71999999999999</v>
      </c>
      <c r="I5" s="45">
        <f aca="true" t="shared" si="2" ref="I5:I36">H5+E5</f>
        <v>89.47999999999999</v>
      </c>
      <c r="J5" s="45"/>
    </row>
    <row r="6" spans="1:10" ht="18" customHeight="1">
      <c r="A6" s="5">
        <v>2</v>
      </c>
      <c r="B6" s="9" t="s">
        <v>132</v>
      </c>
      <c r="C6" s="24">
        <v>54</v>
      </c>
      <c r="D6" s="24">
        <v>90.8</v>
      </c>
      <c r="E6" s="45">
        <f t="shared" si="0"/>
        <v>27.24</v>
      </c>
      <c r="F6" s="45">
        <v>11</v>
      </c>
      <c r="G6" s="45">
        <v>88.6</v>
      </c>
      <c r="H6" s="45">
        <f t="shared" si="1"/>
        <v>62.01999999999999</v>
      </c>
      <c r="I6" s="45">
        <f t="shared" si="2"/>
        <v>89.25999999999999</v>
      </c>
      <c r="J6" s="45"/>
    </row>
    <row r="7" spans="1:10" ht="18" customHeight="1">
      <c r="A7" s="5">
        <v>3</v>
      </c>
      <c r="B7" s="9" t="s">
        <v>141</v>
      </c>
      <c r="C7" s="24">
        <v>40</v>
      </c>
      <c r="D7" s="24">
        <v>88.8</v>
      </c>
      <c r="E7" s="45">
        <f t="shared" si="0"/>
        <v>26.639999999999997</v>
      </c>
      <c r="F7" s="45">
        <v>35</v>
      </c>
      <c r="G7" s="45">
        <v>88.4</v>
      </c>
      <c r="H7" s="45">
        <f t="shared" si="1"/>
        <v>61.88</v>
      </c>
      <c r="I7" s="45">
        <f t="shared" si="2"/>
        <v>88.52</v>
      </c>
      <c r="J7" s="45"/>
    </row>
    <row r="8" spans="1:10" ht="18" customHeight="1">
      <c r="A8" s="5">
        <v>4</v>
      </c>
      <c r="B8" s="9" t="s">
        <v>131</v>
      </c>
      <c r="C8" s="24">
        <v>55</v>
      </c>
      <c r="D8" s="24">
        <v>91.2</v>
      </c>
      <c r="E8" s="45">
        <f t="shared" si="0"/>
        <v>27.36</v>
      </c>
      <c r="F8" s="45">
        <v>4</v>
      </c>
      <c r="G8" s="45">
        <v>87</v>
      </c>
      <c r="H8" s="45">
        <f t="shared" si="1"/>
        <v>60.9</v>
      </c>
      <c r="I8" s="45">
        <f t="shared" si="2"/>
        <v>88.25999999999999</v>
      </c>
      <c r="J8" s="45"/>
    </row>
    <row r="9" spans="1:10" ht="18" customHeight="1">
      <c r="A9" s="5">
        <v>5</v>
      </c>
      <c r="B9" s="9" t="s">
        <v>142</v>
      </c>
      <c r="C9" s="24">
        <v>21</v>
      </c>
      <c r="D9" s="24">
        <v>88.4</v>
      </c>
      <c r="E9" s="45">
        <f t="shared" si="0"/>
        <v>26.52</v>
      </c>
      <c r="F9" s="45">
        <v>33</v>
      </c>
      <c r="G9" s="45">
        <v>87.4</v>
      </c>
      <c r="H9" s="45">
        <f t="shared" si="1"/>
        <v>61.18</v>
      </c>
      <c r="I9" s="45">
        <f t="shared" si="2"/>
        <v>87.7</v>
      </c>
      <c r="J9" s="45"/>
    </row>
    <row r="10" spans="1:10" ht="18" customHeight="1">
      <c r="A10" s="5">
        <v>6</v>
      </c>
      <c r="B10" s="9" t="s">
        <v>129</v>
      </c>
      <c r="C10" s="24">
        <v>6</v>
      </c>
      <c r="D10" s="24">
        <v>92.4</v>
      </c>
      <c r="E10" s="45">
        <f t="shared" si="0"/>
        <v>27.720000000000002</v>
      </c>
      <c r="F10" s="45">
        <v>8</v>
      </c>
      <c r="G10" s="45">
        <v>85.4</v>
      </c>
      <c r="H10" s="45">
        <f t="shared" si="1"/>
        <v>59.78</v>
      </c>
      <c r="I10" s="45">
        <f t="shared" si="2"/>
        <v>87.5</v>
      </c>
      <c r="J10" s="45"/>
    </row>
    <row r="11" spans="1:10" ht="18" customHeight="1">
      <c r="A11" s="5">
        <v>7</v>
      </c>
      <c r="B11" s="9" t="s">
        <v>149</v>
      </c>
      <c r="C11" s="24">
        <v>5</v>
      </c>
      <c r="D11" s="24">
        <v>86.2</v>
      </c>
      <c r="E11" s="45">
        <f t="shared" si="0"/>
        <v>25.86</v>
      </c>
      <c r="F11" s="45">
        <v>16</v>
      </c>
      <c r="G11" s="45">
        <v>87.8</v>
      </c>
      <c r="H11" s="45">
        <f t="shared" si="1"/>
        <v>61.459999999999994</v>
      </c>
      <c r="I11" s="45">
        <f t="shared" si="2"/>
        <v>87.32</v>
      </c>
      <c r="J11" s="45"/>
    </row>
    <row r="12" spans="1:10" ht="18" customHeight="1">
      <c r="A12" s="5">
        <v>8</v>
      </c>
      <c r="B12" s="9" t="s">
        <v>158</v>
      </c>
      <c r="C12" s="24">
        <v>39</v>
      </c>
      <c r="D12" s="24">
        <v>85.4</v>
      </c>
      <c r="E12" s="45">
        <f t="shared" si="0"/>
        <v>25.62</v>
      </c>
      <c r="F12" s="45">
        <v>36</v>
      </c>
      <c r="G12" s="45">
        <v>87.6</v>
      </c>
      <c r="H12" s="45">
        <f t="shared" si="1"/>
        <v>61.31999999999999</v>
      </c>
      <c r="I12" s="45">
        <f t="shared" si="2"/>
        <v>86.94</v>
      </c>
      <c r="J12" s="45"/>
    </row>
    <row r="13" spans="1:10" ht="18" customHeight="1">
      <c r="A13" s="5">
        <v>9</v>
      </c>
      <c r="B13" s="9" t="s">
        <v>130</v>
      </c>
      <c r="C13" s="24">
        <v>32</v>
      </c>
      <c r="D13" s="24">
        <v>92.2</v>
      </c>
      <c r="E13" s="45">
        <f t="shared" si="0"/>
        <v>27.66</v>
      </c>
      <c r="F13" s="45">
        <v>43</v>
      </c>
      <c r="G13" s="45">
        <v>84.6</v>
      </c>
      <c r="H13" s="45">
        <f t="shared" si="1"/>
        <v>59.21999999999999</v>
      </c>
      <c r="I13" s="45">
        <f t="shared" si="2"/>
        <v>86.88</v>
      </c>
      <c r="J13" s="45"/>
    </row>
    <row r="14" spans="1:10" ht="18" customHeight="1">
      <c r="A14" s="5">
        <v>10</v>
      </c>
      <c r="B14" s="9" t="s">
        <v>138</v>
      </c>
      <c r="C14" s="24">
        <v>16</v>
      </c>
      <c r="D14" s="24">
        <v>89</v>
      </c>
      <c r="E14" s="45">
        <f t="shared" si="0"/>
        <v>26.7</v>
      </c>
      <c r="F14" s="45">
        <v>37</v>
      </c>
      <c r="G14" s="45">
        <v>85.6</v>
      </c>
      <c r="H14" s="45">
        <f t="shared" si="1"/>
        <v>59.919999999999995</v>
      </c>
      <c r="I14" s="45">
        <f t="shared" si="2"/>
        <v>86.61999999999999</v>
      </c>
      <c r="J14" s="45"/>
    </row>
    <row r="15" spans="1:10" ht="18" customHeight="1">
      <c r="A15" s="5">
        <v>11</v>
      </c>
      <c r="B15" s="9" t="s">
        <v>137</v>
      </c>
      <c r="C15" s="24">
        <v>56</v>
      </c>
      <c r="D15" s="24">
        <v>89.2</v>
      </c>
      <c r="E15" s="45">
        <f t="shared" si="0"/>
        <v>26.76</v>
      </c>
      <c r="F15" s="45">
        <v>49</v>
      </c>
      <c r="G15" s="45">
        <v>85.4</v>
      </c>
      <c r="H15" s="45">
        <f t="shared" si="1"/>
        <v>59.78</v>
      </c>
      <c r="I15" s="45">
        <f t="shared" si="2"/>
        <v>86.54</v>
      </c>
      <c r="J15" s="45"/>
    </row>
    <row r="16" spans="1:10" ht="18" customHeight="1">
      <c r="A16" s="5">
        <v>12</v>
      </c>
      <c r="B16" s="9" t="s">
        <v>147</v>
      </c>
      <c r="C16" s="24">
        <v>41</v>
      </c>
      <c r="D16" s="24">
        <v>86.8</v>
      </c>
      <c r="E16" s="45">
        <f t="shared" si="0"/>
        <v>26.04</v>
      </c>
      <c r="F16" s="45">
        <v>5</v>
      </c>
      <c r="G16" s="45">
        <v>86.4</v>
      </c>
      <c r="H16" s="45">
        <f t="shared" si="1"/>
        <v>60.48</v>
      </c>
      <c r="I16" s="45">
        <f t="shared" si="2"/>
        <v>86.52</v>
      </c>
      <c r="J16" s="45"/>
    </row>
    <row r="17" spans="1:10" ht="18" customHeight="1">
      <c r="A17" s="5">
        <v>13</v>
      </c>
      <c r="B17" s="9" t="s">
        <v>146</v>
      </c>
      <c r="C17" s="24">
        <v>12</v>
      </c>
      <c r="D17" s="24">
        <v>86.8</v>
      </c>
      <c r="E17" s="45">
        <f t="shared" si="0"/>
        <v>26.04</v>
      </c>
      <c r="F17" s="45">
        <v>41</v>
      </c>
      <c r="G17" s="45">
        <v>86.2</v>
      </c>
      <c r="H17" s="45">
        <f t="shared" si="1"/>
        <v>60.339999999999996</v>
      </c>
      <c r="I17" s="45">
        <f t="shared" si="2"/>
        <v>86.38</v>
      </c>
      <c r="J17" s="45"/>
    </row>
    <row r="18" spans="1:10" ht="18" customHeight="1">
      <c r="A18" s="5">
        <v>14</v>
      </c>
      <c r="B18" s="9" t="s">
        <v>166</v>
      </c>
      <c r="C18" s="24">
        <v>29</v>
      </c>
      <c r="D18" s="24">
        <v>83</v>
      </c>
      <c r="E18" s="45">
        <f t="shared" si="0"/>
        <v>24.9</v>
      </c>
      <c r="F18" s="45">
        <v>46</v>
      </c>
      <c r="G18" s="45">
        <v>87.6</v>
      </c>
      <c r="H18" s="45">
        <f t="shared" si="1"/>
        <v>61.31999999999999</v>
      </c>
      <c r="I18" s="45">
        <f t="shared" si="2"/>
        <v>86.22</v>
      </c>
      <c r="J18" s="45"/>
    </row>
    <row r="19" spans="1:10" ht="18" customHeight="1">
      <c r="A19" s="5">
        <v>15</v>
      </c>
      <c r="B19" s="9" t="s">
        <v>154</v>
      </c>
      <c r="C19" s="24">
        <v>7</v>
      </c>
      <c r="D19" s="24">
        <v>85.8</v>
      </c>
      <c r="E19" s="45">
        <f t="shared" si="0"/>
        <v>25.74</v>
      </c>
      <c r="F19" s="45">
        <v>7</v>
      </c>
      <c r="G19" s="45">
        <v>86.2</v>
      </c>
      <c r="H19" s="45">
        <f t="shared" si="1"/>
        <v>60.339999999999996</v>
      </c>
      <c r="I19" s="45">
        <f t="shared" si="2"/>
        <v>86.08</v>
      </c>
      <c r="J19" s="45"/>
    </row>
    <row r="20" spans="1:10" ht="18" customHeight="1">
      <c r="A20" s="5">
        <v>16</v>
      </c>
      <c r="B20" s="9" t="s">
        <v>139</v>
      </c>
      <c r="C20" s="24">
        <v>20</v>
      </c>
      <c r="D20" s="24">
        <v>88.8</v>
      </c>
      <c r="E20" s="45">
        <f t="shared" si="0"/>
        <v>26.639999999999997</v>
      </c>
      <c r="F20" s="45">
        <v>51</v>
      </c>
      <c r="G20" s="45">
        <v>84.8</v>
      </c>
      <c r="H20" s="45">
        <f t="shared" si="1"/>
        <v>59.35999999999999</v>
      </c>
      <c r="I20" s="45">
        <f t="shared" si="2"/>
        <v>85.99999999999999</v>
      </c>
      <c r="J20" s="45"/>
    </row>
    <row r="21" spans="1:10" ht="18" customHeight="1">
      <c r="A21" s="5">
        <v>17</v>
      </c>
      <c r="B21" s="9" t="s">
        <v>133</v>
      </c>
      <c r="C21" s="24">
        <v>19</v>
      </c>
      <c r="D21" s="24">
        <v>90.6</v>
      </c>
      <c r="E21" s="45">
        <f t="shared" si="0"/>
        <v>27.179999999999996</v>
      </c>
      <c r="F21" s="45">
        <v>18</v>
      </c>
      <c r="G21" s="45">
        <v>83.8</v>
      </c>
      <c r="H21" s="45">
        <f t="shared" si="1"/>
        <v>58.66</v>
      </c>
      <c r="I21" s="45">
        <f t="shared" si="2"/>
        <v>85.83999999999999</v>
      </c>
      <c r="J21" s="45"/>
    </row>
    <row r="22" spans="1:10" ht="18" customHeight="1">
      <c r="A22" s="5">
        <v>18</v>
      </c>
      <c r="B22" s="9" t="s">
        <v>134</v>
      </c>
      <c r="C22" s="24">
        <v>10</v>
      </c>
      <c r="D22" s="24">
        <v>90</v>
      </c>
      <c r="E22" s="45">
        <f t="shared" si="0"/>
        <v>27</v>
      </c>
      <c r="F22" s="45">
        <v>10</v>
      </c>
      <c r="G22" s="45">
        <v>84</v>
      </c>
      <c r="H22" s="45">
        <f t="shared" si="1"/>
        <v>58.8</v>
      </c>
      <c r="I22" s="45">
        <f t="shared" si="2"/>
        <v>85.8</v>
      </c>
      <c r="J22" s="45"/>
    </row>
    <row r="23" spans="1:10" ht="18" customHeight="1">
      <c r="A23" s="5">
        <v>19</v>
      </c>
      <c r="B23" s="9" t="s">
        <v>145</v>
      </c>
      <c r="C23" s="24">
        <v>48</v>
      </c>
      <c r="D23" s="24">
        <v>88</v>
      </c>
      <c r="E23" s="45">
        <f t="shared" si="0"/>
        <v>26.4</v>
      </c>
      <c r="F23" s="45">
        <v>28</v>
      </c>
      <c r="G23" s="45">
        <v>84.8</v>
      </c>
      <c r="H23" s="45">
        <f t="shared" si="1"/>
        <v>59.35999999999999</v>
      </c>
      <c r="I23" s="45">
        <f t="shared" si="2"/>
        <v>85.75999999999999</v>
      </c>
      <c r="J23" s="45"/>
    </row>
    <row r="24" spans="1:10" ht="18" customHeight="1">
      <c r="A24" s="5">
        <v>20</v>
      </c>
      <c r="B24" s="9" t="s">
        <v>143</v>
      </c>
      <c r="C24" s="24">
        <v>36</v>
      </c>
      <c r="D24" s="24">
        <v>88.4</v>
      </c>
      <c r="E24" s="45">
        <f t="shared" si="0"/>
        <v>26.52</v>
      </c>
      <c r="F24" s="45">
        <v>15</v>
      </c>
      <c r="G24" s="45">
        <v>84.4</v>
      </c>
      <c r="H24" s="45">
        <f t="shared" si="1"/>
        <v>59.08</v>
      </c>
      <c r="I24" s="45">
        <f t="shared" si="2"/>
        <v>85.6</v>
      </c>
      <c r="J24" s="45"/>
    </row>
    <row r="25" spans="1:10" ht="18" customHeight="1">
      <c r="A25" s="5">
        <v>21</v>
      </c>
      <c r="B25" s="9" t="s">
        <v>144</v>
      </c>
      <c r="C25" s="24">
        <v>14</v>
      </c>
      <c r="D25" s="24">
        <v>88</v>
      </c>
      <c r="E25" s="45">
        <f t="shared" si="0"/>
        <v>26.4</v>
      </c>
      <c r="F25" s="45">
        <v>26</v>
      </c>
      <c r="G25" s="45">
        <v>84</v>
      </c>
      <c r="H25" s="45">
        <f t="shared" si="1"/>
        <v>58.8</v>
      </c>
      <c r="I25" s="45">
        <f t="shared" si="2"/>
        <v>85.19999999999999</v>
      </c>
      <c r="J25" s="45"/>
    </row>
    <row r="26" spans="1:10" ht="18" customHeight="1">
      <c r="A26" s="5">
        <v>22</v>
      </c>
      <c r="B26" s="11" t="s">
        <v>171</v>
      </c>
      <c r="C26" s="26">
        <v>44</v>
      </c>
      <c r="D26" s="26">
        <v>82.4</v>
      </c>
      <c r="E26" s="46">
        <f t="shared" si="0"/>
        <v>24.720000000000002</v>
      </c>
      <c r="F26" s="16">
        <v>54</v>
      </c>
      <c r="G26" s="16">
        <v>86</v>
      </c>
      <c r="H26" s="16">
        <f t="shared" si="1"/>
        <v>60.199999999999996</v>
      </c>
      <c r="I26" s="16">
        <f t="shared" si="2"/>
        <v>84.92</v>
      </c>
      <c r="J26" s="16"/>
    </row>
    <row r="27" spans="1:10" ht="18" customHeight="1">
      <c r="A27" s="5">
        <v>23</v>
      </c>
      <c r="B27" s="11" t="s">
        <v>135</v>
      </c>
      <c r="C27" s="26">
        <v>3</v>
      </c>
      <c r="D27" s="26">
        <v>89.4</v>
      </c>
      <c r="E27" s="46">
        <f t="shared" si="0"/>
        <v>26.82</v>
      </c>
      <c r="F27" s="16">
        <v>9</v>
      </c>
      <c r="G27" s="16">
        <v>83</v>
      </c>
      <c r="H27" s="16">
        <f t="shared" si="1"/>
        <v>58.099999999999994</v>
      </c>
      <c r="I27" s="16">
        <f t="shared" si="2"/>
        <v>84.91999999999999</v>
      </c>
      <c r="J27" s="16"/>
    </row>
    <row r="28" spans="1:10" ht="18" customHeight="1">
      <c r="A28" s="5">
        <v>24</v>
      </c>
      <c r="B28" s="11" t="s">
        <v>153</v>
      </c>
      <c r="C28" s="26">
        <v>8</v>
      </c>
      <c r="D28" s="26">
        <v>86</v>
      </c>
      <c r="E28" s="46">
        <f t="shared" si="0"/>
        <v>25.8</v>
      </c>
      <c r="F28" s="16">
        <v>47</v>
      </c>
      <c r="G28" s="16">
        <v>84.4</v>
      </c>
      <c r="H28" s="16">
        <f t="shared" si="1"/>
        <v>59.08</v>
      </c>
      <c r="I28" s="16">
        <f t="shared" si="2"/>
        <v>84.88</v>
      </c>
      <c r="J28" s="16"/>
    </row>
    <row r="29" spans="1:10" ht="18" customHeight="1">
      <c r="A29" s="5">
        <v>25</v>
      </c>
      <c r="B29" s="11" t="s">
        <v>140</v>
      </c>
      <c r="C29" s="26">
        <v>31</v>
      </c>
      <c r="D29" s="26">
        <v>88.8</v>
      </c>
      <c r="E29" s="46">
        <f t="shared" si="0"/>
        <v>26.639999999999997</v>
      </c>
      <c r="F29" s="16">
        <v>3</v>
      </c>
      <c r="G29" s="16">
        <v>83</v>
      </c>
      <c r="H29" s="16">
        <f t="shared" si="1"/>
        <v>58.099999999999994</v>
      </c>
      <c r="I29" s="16">
        <f t="shared" si="2"/>
        <v>84.74</v>
      </c>
      <c r="J29" s="16"/>
    </row>
    <row r="30" spans="1:10" ht="18" customHeight="1">
      <c r="A30" s="5">
        <v>26</v>
      </c>
      <c r="B30" s="11" t="s">
        <v>150</v>
      </c>
      <c r="C30" s="26">
        <v>9</v>
      </c>
      <c r="D30" s="26">
        <v>86.2</v>
      </c>
      <c r="E30" s="46">
        <f t="shared" si="0"/>
        <v>25.86</v>
      </c>
      <c r="F30" s="16">
        <v>2</v>
      </c>
      <c r="G30" s="16">
        <v>83.8</v>
      </c>
      <c r="H30" s="16">
        <f t="shared" si="1"/>
        <v>58.66</v>
      </c>
      <c r="I30" s="16">
        <f t="shared" si="2"/>
        <v>84.52</v>
      </c>
      <c r="J30" s="16"/>
    </row>
    <row r="31" spans="1:10" ht="18" customHeight="1">
      <c r="A31" s="5">
        <v>27</v>
      </c>
      <c r="B31" s="11" t="s">
        <v>161</v>
      </c>
      <c r="C31" s="26">
        <v>23</v>
      </c>
      <c r="D31" s="26">
        <v>84</v>
      </c>
      <c r="E31" s="46">
        <f t="shared" si="0"/>
        <v>25.2</v>
      </c>
      <c r="F31" s="16">
        <v>48</v>
      </c>
      <c r="G31" s="16">
        <v>84.4</v>
      </c>
      <c r="H31" s="16">
        <f t="shared" si="1"/>
        <v>59.08</v>
      </c>
      <c r="I31" s="16">
        <f t="shared" si="2"/>
        <v>84.28</v>
      </c>
      <c r="J31" s="16"/>
    </row>
    <row r="32" spans="1:10" ht="18" customHeight="1">
      <c r="A32" s="5">
        <v>28</v>
      </c>
      <c r="B32" s="11" t="s">
        <v>148</v>
      </c>
      <c r="C32" s="26">
        <v>25</v>
      </c>
      <c r="D32" s="26">
        <v>86.4</v>
      </c>
      <c r="E32" s="46">
        <f t="shared" si="0"/>
        <v>25.92</v>
      </c>
      <c r="F32" s="16">
        <v>21</v>
      </c>
      <c r="G32" s="16">
        <v>83.2</v>
      </c>
      <c r="H32" s="16">
        <f t="shared" si="1"/>
        <v>58.239999999999995</v>
      </c>
      <c r="I32" s="16">
        <f t="shared" si="2"/>
        <v>84.16</v>
      </c>
      <c r="J32" s="16"/>
    </row>
    <row r="33" spans="1:10" ht="18" customHeight="1">
      <c r="A33" s="5">
        <v>29</v>
      </c>
      <c r="B33" s="11" t="s">
        <v>156</v>
      </c>
      <c r="C33" s="26">
        <v>34</v>
      </c>
      <c r="D33" s="26">
        <v>85.8</v>
      </c>
      <c r="E33" s="46">
        <f t="shared" si="0"/>
        <v>25.74</v>
      </c>
      <c r="F33" s="16">
        <v>19</v>
      </c>
      <c r="G33" s="16">
        <v>83.4</v>
      </c>
      <c r="H33" s="16">
        <f t="shared" si="1"/>
        <v>58.38</v>
      </c>
      <c r="I33" s="16">
        <f t="shared" si="2"/>
        <v>84.12</v>
      </c>
      <c r="J33" s="16"/>
    </row>
    <row r="34" spans="1:10" ht="18" customHeight="1">
      <c r="A34" s="5">
        <v>30</v>
      </c>
      <c r="B34" s="11" t="s">
        <v>172</v>
      </c>
      <c r="C34" s="26">
        <v>24</v>
      </c>
      <c r="D34" s="26">
        <v>82.2</v>
      </c>
      <c r="E34" s="46">
        <f t="shared" si="0"/>
        <v>24.66</v>
      </c>
      <c r="F34" s="16">
        <v>53</v>
      </c>
      <c r="G34" s="16">
        <v>84.8</v>
      </c>
      <c r="H34" s="16">
        <f t="shared" si="1"/>
        <v>59.35999999999999</v>
      </c>
      <c r="I34" s="16">
        <f t="shared" si="2"/>
        <v>84.02</v>
      </c>
      <c r="J34" s="16"/>
    </row>
    <row r="35" spans="1:10" ht="18" customHeight="1">
      <c r="A35" s="22">
        <v>31</v>
      </c>
      <c r="B35" s="11" t="s">
        <v>174</v>
      </c>
      <c r="C35" s="26">
        <v>49</v>
      </c>
      <c r="D35" s="26">
        <v>82.2</v>
      </c>
      <c r="E35" s="46">
        <f t="shared" si="0"/>
        <v>24.66</v>
      </c>
      <c r="F35" s="16">
        <v>50</v>
      </c>
      <c r="G35" s="16">
        <v>84.2</v>
      </c>
      <c r="H35" s="16">
        <f t="shared" si="1"/>
        <v>58.94</v>
      </c>
      <c r="I35" s="16">
        <f t="shared" si="2"/>
        <v>83.6</v>
      </c>
      <c r="J35" s="16"/>
    </row>
    <row r="36" spans="1:10" ht="18" customHeight="1">
      <c r="A36" s="22">
        <v>32</v>
      </c>
      <c r="B36" s="11" t="s">
        <v>155</v>
      </c>
      <c r="C36" s="26">
        <v>30</v>
      </c>
      <c r="D36" s="26">
        <v>85.8</v>
      </c>
      <c r="E36" s="46">
        <f t="shared" si="0"/>
        <v>25.74</v>
      </c>
      <c r="F36" s="16">
        <v>24</v>
      </c>
      <c r="G36" s="16">
        <v>82.6</v>
      </c>
      <c r="H36" s="16">
        <f t="shared" si="1"/>
        <v>57.81999999999999</v>
      </c>
      <c r="I36" s="16">
        <f t="shared" si="2"/>
        <v>83.55999999999999</v>
      </c>
      <c r="J36" s="16"/>
    </row>
    <row r="37" spans="1:10" ht="18" customHeight="1">
      <c r="A37" s="22">
        <v>33</v>
      </c>
      <c r="B37" s="11" t="s">
        <v>151</v>
      </c>
      <c r="C37" s="26">
        <v>15</v>
      </c>
      <c r="D37" s="26">
        <v>86.2</v>
      </c>
      <c r="E37" s="46">
        <f aca="true" t="shared" si="3" ref="E37:E61">D37*0.3</f>
        <v>25.86</v>
      </c>
      <c r="F37" s="16">
        <v>27</v>
      </c>
      <c r="G37" s="16">
        <v>82.2</v>
      </c>
      <c r="H37" s="16">
        <f aca="true" t="shared" si="4" ref="H37:H61">G37*0.7</f>
        <v>57.54</v>
      </c>
      <c r="I37" s="16">
        <f aca="true" t="shared" si="5" ref="I37:I61">H37+E37</f>
        <v>83.4</v>
      </c>
      <c r="J37" s="16"/>
    </row>
    <row r="38" spans="1:10" ht="18" customHeight="1">
      <c r="A38" s="22">
        <v>34</v>
      </c>
      <c r="B38" s="11" t="s">
        <v>173</v>
      </c>
      <c r="C38" s="26">
        <v>47</v>
      </c>
      <c r="D38" s="26">
        <v>82.2</v>
      </c>
      <c r="E38" s="46">
        <f t="shared" si="3"/>
        <v>24.66</v>
      </c>
      <c r="F38" s="16">
        <v>42</v>
      </c>
      <c r="G38" s="16">
        <v>83.8</v>
      </c>
      <c r="H38" s="16">
        <f t="shared" si="4"/>
        <v>58.66</v>
      </c>
      <c r="I38" s="16">
        <f t="shared" si="5"/>
        <v>83.32</v>
      </c>
      <c r="J38" s="16"/>
    </row>
    <row r="39" spans="1:10" ht="18" customHeight="1">
      <c r="A39" s="22">
        <v>35</v>
      </c>
      <c r="B39" s="11" t="s">
        <v>169</v>
      </c>
      <c r="C39" s="26">
        <v>26</v>
      </c>
      <c r="D39" s="26">
        <v>82.4</v>
      </c>
      <c r="E39" s="46">
        <f t="shared" si="3"/>
        <v>24.720000000000002</v>
      </c>
      <c r="F39" s="16">
        <v>6</v>
      </c>
      <c r="G39" s="16">
        <v>83.6</v>
      </c>
      <c r="H39" s="16">
        <f t="shared" si="4"/>
        <v>58.51999999999999</v>
      </c>
      <c r="I39" s="16">
        <f t="shared" si="5"/>
        <v>83.24</v>
      </c>
      <c r="J39" s="16"/>
    </row>
    <row r="40" spans="1:10" ht="18" customHeight="1">
      <c r="A40" s="22">
        <v>36</v>
      </c>
      <c r="B40" s="11" t="s">
        <v>163</v>
      </c>
      <c r="C40" s="26">
        <v>52</v>
      </c>
      <c r="D40" s="26">
        <v>83.4</v>
      </c>
      <c r="E40" s="46">
        <f t="shared" si="3"/>
        <v>25.02</v>
      </c>
      <c r="F40" s="16">
        <v>14</v>
      </c>
      <c r="G40" s="16">
        <v>83</v>
      </c>
      <c r="H40" s="16">
        <f t="shared" si="4"/>
        <v>58.099999999999994</v>
      </c>
      <c r="I40" s="16">
        <f t="shared" si="5"/>
        <v>83.11999999999999</v>
      </c>
      <c r="J40" s="16"/>
    </row>
    <row r="41" spans="1:10" ht="18" customHeight="1">
      <c r="A41" s="22">
        <v>37</v>
      </c>
      <c r="B41" s="11" t="s">
        <v>167</v>
      </c>
      <c r="C41" s="26">
        <v>51</v>
      </c>
      <c r="D41" s="26">
        <v>82.8</v>
      </c>
      <c r="E41" s="46">
        <f t="shared" si="3"/>
        <v>24.84</v>
      </c>
      <c r="F41" s="16">
        <v>44</v>
      </c>
      <c r="G41" s="16">
        <v>82.8</v>
      </c>
      <c r="H41" s="16">
        <f t="shared" si="4"/>
        <v>57.959999999999994</v>
      </c>
      <c r="I41" s="16">
        <f t="shared" si="5"/>
        <v>82.8</v>
      </c>
      <c r="J41" s="16"/>
    </row>
    <row r="42" spans="1:10" ht="18" customHeight="1">
      <c r="A42" s="22">
        <v>38</v>
      </c>
      <c r="B42" s="11" t="s">
        <v>152</v>
      </c>
      <c r="C42" s="26">
        <v>17</v>
      </c>
      <c r="D42" s="26">
        <v>86.2</v>
      </c>
      <c r="E42" s="46">
        <f t="shared" si="3"/>
        <v>25.86</v>
      </c>
      <c r="F42" s="16">
        <v>25</v>
      </c>
      <c r="G42" s="16">
        <v>80.2</v>
      </c>
      <c r="H42" s="16">
        <f t="shared" si="4"/>
        <v>56.14</v>
      </c>
      <c r="I42" s="16">
        <f t="shared" si="5"/>
        <v>82</v>
      </c>
      <c r="J42" s="16"/>
    </row>
    <row r="43" spans="1:10" ht="18" customHeight="1">
      <c r="A43" s="22">
        <v>39</v>
      </c>
      <c r="B43" s="11" t="s">
        <v>176</v>
      </c>
      <c r="C43" s="26">
        <v>22</v>
      </c>
      <c r="D43" s="26">
        <v>81.8</v>
      </c>
      <c r="E43" s="46">
        <f t="shared" si="3"/>
        <v>24.54</v>
      </c>
      <c r="F43" s="16">
        <v>52</v>
      </c>
      <c r="G43" s="16">
        <v>81.8</v>
      </c>
      <c r="H43" s="16">
        <f t="shared" si="4"/>
        <v>57.25999999999999</v>
      </c>
      <c r="I43" s="16">
        <f t="shared" si="5"/>
        <v>81.79999999999998</v>
      </c>
      <c r="J43" s="16"/>
    </row>
    <row r="44" spans="1:10" ht="18" customHeight="1">
      <c r="A44" s="22">
        <v>40</v>
      </c>
      <c r="B44" s="11" t="s">
        <v>160</v>
      </c>
      <c r="C44" s="26">
        <v>11</v>
      </c>
      <c r="D44" s="26">
        <v>84.4</v>
      </c>
      <c r="E44" s="46">
        <f t="shared" si="3"/>
        <v>25.32</v>
      </c>
      <c r="F44" s="16">
        <v>22</v>
      </c>
      <c r="G44" s="16">
        <v>80.6</v>
      </c>
      <c r="H44" s="16">
        <f t="shared" si="4"/>
        <v>56.419999999999995</v>
      </c>
      <c r="I44" s="16">
        <f t="shared" si="5"/>
        <v>81.74</v>
      </c>
      <c r="J44" s="16"/>
    </row>
    <row r="45" spans="1:10" ht="18" customHeight="1">
      <c r="A45" s="22">
        <v>41</v>
      </c>
      <c r="B45" s="11" t="s">
        <v>178</v>
      </c>
      <c r="C45" s="26">
        <v>50</v>
      </c>
      <c r="D45" s="26">
        <v>81.8</v>
      </c>
      <c r="E45" s="46">
        <f t="shared" si="3"/>
        <v>24.54</v>
      </c>
      <c r="F45" s="16">
        <v>45</v>
      </c>
      <c r="G45" s="16">
        <v>81.4</v>
      </c>
      <c r="H45" s="16">
        <f t="shared" si="4"/>
        <v>56.98</v>
      </c>
      <c r="I45" s="16">
        <f t="shared" si="5"/>
        <v>81.52</v>
      </c>
      <c r="J45" s="16"/>
    </row>
    <row r="46" spans="1:10" ht="18" customHeight="1">
      <c r="A46" s="22">
        <v>42</v>
      </c>
      <c r="B46" s="11" t="s">
        <v>179</v>
      </c>
      <c r="C46" s="26">
        <v>27</v>
      </c>
      <c r="D46" s="26">
        <v>81.6</v>
      </c>
      <c r="E46" s="46">
        <f t="shared" si="3"/>
        <v>24.479999999999997</v>
      </c>
      <c r="F46" s="16">
        <v>34</v>
      </c>
      <c r="G46" s="16">
        <v>81.4</v>
      </c>
      <c r="H46" s="16">
        <f t="shared" si="4"/>
        <v>56.98</v>
      </c>
      <c r="I46" s="16">
        <f t="shared" si="5"/>
        <v>81.46</v>
      </c>
      <c r="J46" s="16"/>
    </row>
    <row r="47" spans="1:10" ht="18" customHeight="1">
      <c r="A47" s="22">
        <v>43</v>
      </c>
      <c r="B47" s="11" t="s">
        <v>162</v>
      </c>
      <c r="C47" s="26">
        <v>57</v>
      </c>
      <c r="D47" s="26">
        <v>83.8</v>
      </c>
      <c r="E47" s="46">
        <f t="shared" si="3"/>
        <v>25.139999999999997</v>
      </c>
      <c r="F47" s="16">
        <v>31</v>
      </c>
      <c r="G47" s="16">
        <v>80.2</v>
      </c>
      <c r="H47" s="16">
        <f t="shared" si="4"/>
        <v>56.14</v>
      </c>
      <c r="I47" s="16">
        <f t="shared" si="5"/>
        <v>81.28</v>
      </c>
      <c r="J47" s="16"/>
    </row>
    <row r="48" spans="1:10" ht="18" customHeight="1">
      <c r="A48" s="22">
        <v>44</v>
      </c>
      <c r="B48" s="11" t="s">
        <v>180</v>
      </c>
      <c r="C48" s="26">
        <v>45</v>
      </c>
      <c r="D48" s="26">
        <v>81.2</v>
      </c>
      <c r="E48" s="46">
        <f t="shared" si="3"/>
        <v>24.36</v>
      </c>
      <c r="F48" s="16">
        <v>13</v>
      </c>
      <c r="G48" s="16">
        <v>81</v>
      </c>
      <c r="H48" s="16">
        <f t="shared" si="4"/>
        <v>56.699999999999996</v>
      </c>
      <c r="I48" s="16">
        <f t="shared" si="5"/>
        <v>81.06</v>
      </c>
      <c r="J48" s="16"/>
    </row>
    <row r="49" spans="1:10" ht="18" customHeight="1">
      <c r="A49" s="22">
        <v>45</v>
      </c>
      <c r="B49" s="11" t="s">
        <v>181</v>
      </c>
      <c r="C49" s="26">
        <v>1</v>
      </c>
      <c r="D49" s="26">
        <v>81</v>
      </c>
      <c r="E49" s="46">
        <f t="shared" si="3"/>
        <v>24.3</v>
      </c>
      <c r="F49" s="16">
        <v>38</v>
      </c>
      <c r="G49" s="16">
        <v>81</v>
      </c>
      <c r="H49" s="16">
        <f t="shared" si="4"/>
        <v>56.699999999999996</v>
      </c>
      <c r="I49" s="16">
        <f t="shared" si="5"/>
        <v>81</v>
      </c>
      <c r="J49" s="16"/>
    </row>
    <row r="50" spans="1:10" ht="18" customHeight="1">
      <c r="A50" s="22">
        <v>46</v>
      </c>
      <c r="B50" s="11" t="s">
        <v>165</v>
      </c>
      <c r="C50" s="26">
        <v>53</v>
      </c>
      <c r="D50" s="26">
        <v>83.2</v>
      </c>
      <c r="E50" s="46">
        <f t="shared" si="3"/>
        <v>24.96</v>
      </c>
      <c r="F50" s="16">
        <v>23</v>
      </c>
      <c r="G50" s="16">
        <v>80</v>
      </c>
      <c r="H50" s="16">
        <f t="shared" si="4"/>
        <v>56</v>
      </c>
      <c r="I50" s="16">
        <f t="shared" si="5"/>
        <v>80.96000000000001</v>
      </c>
      <c r="J50" s="16"/>
    </row>
    <row r="51" spans="1:10" ht="18" customHeight="1">
      <c r="A51" s="22">
        <v>47</v>
      </c>
      <c r="B51" s="11" t="s">
        <v>168</v>
      </c>
      <c r="C51" s="26">
        <v>28</v>
      </c>
      <c r="D51" s="26">
        <v>82.6</v>
      </c>
      <c r="E51" s="46">
        <f t="shared" si="3"/>
        <v>24.779999999999998</v>
      </c>
      <c r="F51" s="16">
        <v>30</v>
      </c>
      <c r="G51" s="16">
        <v>80.2</v>
      </c>
      <c r="H51" s="16">
        <f t="shared" si="4"/>
        <v>56.14</v>
      </c>
      <c r="I51" s="16">
        <f t="shared" si="5"/>
        <v>80.92</v>
      </c>
      <c r="J51" s="16"/>
    </row>
    <row r="52" spans="1:10" ht="18" customHeight="1">
      <c r="A52" s="22">
        <v>48</v>
      </c>
      <c r="B52" s="11" t="s">
        <v>177</v>
      </c>
      <c r="C52" s="26">
        <v>43</v>
      </c>
      <c r="D52" s="26">
        <v>81.8</v>
      </c>
      <c r="E52" s="46">
        <f t="shared" si="3"/>
        <v>24.54</v>
      </c>
      <c r="F52" s="16">
        <v>29</v>
      </c>
      <c r="G52" s="16">
        <v>80.4</v>
      </c>
      <c r="H52" s="16">
        <f t="shared" si="4"/>
        <v>56.28</v>
      </c>
      <c r="I52" s="16">
        <f t="shared" si="5"/>
        <v>80.82</v>
      </c>
      <c r="J52" s="16"/>
    </row>
    <row r="53" spans="1:10" ht="18" customHeight="1">
      <c r="A53" s="22">
        <v>49</v>
      </c>
      <c r="B53" s="11" t="s">
        <v>183</v>
      </c>
      <c r="C53" s="26">
        <v>4</v>
      </c>
      <c r="D53" s="26">
        <v>79</v>
      </c>
      <c r="E53" s="46">
        <f t="shared" si="3"/>
        <v>23.7</v>
      </c>
      <c r="F53" s="16">
        <v>17</v>
      </c>
      <c r="G53" s="16">
        <v>81.4</v>
      </c>
      <c r="H53" s="16">
        <f t="shared" si="4"/>
        <v>56.98</v>
      </c>
      <c r="I53" s="16">
        <f t="shared" si="5"/>
        <v>80.67999999999999</v>
      </c>
      <c r="J53" s="16"/>
    </row>
    <row r="54" spans="1:10" ht="18" customHeight="1">
      <c r="A54" s="22">
        <v>50</v>
      </c>
      <c r="B54" s="11" t="s">
        <v>175</v>
      </c>
      <c r="C54" s="26">
        <v>13</v>
      </c>
      <c r="D54" s="26">
        <v>81.8</v>
      </c>
      <c r="E54" s="46">
        <f t="shared" si="3"/>
        <v>24.54</v>
      </c>
      <c r="F54" s="16">
        <v>32</v>
      </c>
      <c r="G54" s="16">
        <v>79.8</v>
      </c>
      <c r="H54" s="16">
        <f t="shared" si="4"/>
        <v>55.85999999999999</v>
      </c>
      <c r="I54" s="16">
        <f t="shared" si="5"/>
        <v>80.39999999999999</v>
      </c>
      <c r="J54" s="16"/>
    </row>
    <row r="55" spans="1:10" ht="18" customHeight="1">
      <c r="A55" s="22">
        <v>51</v>
      </c>
      <c r="B55" s="11" t="s">
        <v>184</v>
      </c>
      <c r="C55" s="26">
        <v>37</v>
      </c>
      <c r="D55" s="26">
        <v>78.2</v>
      </c>
      <c r="E55" s="46">
        <f t="shared" si="3"/>
        <v>23.46</v>
      </c>
      <c r="F55" s="16">
        <v>40</v>
      </c>
      <c r="G55" s="16">
        <v>80.6</v>
      </c>
      <c r="H55" s="16">
        <f t="shared" si="4"/>
        <v>56.419999999999995</v>
      </c>
      <c r="I55" s="16">
        <f t="shared" si="5"/>
        <v>79.88</v>
      </c>
      <c r="J55" s="16"/>
    </row>
    <row r="56" spans="1:10" ht="18" customHeight="1">
      <c r="A56" s="22">
        <v>52</v>
      </c>
      <c r="B56" s="11" t="s">
        <v>185</v>
      </c>
      <c r="C56" s="26">
        <v>42</v>
      </c>
      <c r="D56" s="26">
        <v>78.2</v>
      </c>
      <c r="E56" s="46">
        <f t="shared" si="3"/>
        <v>23.46</v>
      </c>
      <c r="F56" s="16">
        <v>20</v>
      </c>
      <c r="G56" s="16">
        <v>80.2</v>
      </c>
      <c r="H56" s="16">
        <f t="shared" si="4"/>
        <v>56.14</v>
      </c>
      <c r="I56" s="16">
        <f t="shared" si="5"/>
        <v>79.6</v>
      </c>
      <c r="J56" s="16"/>
    </row>
    <row r="57" spans="1:10" ht="18" customHeight="1">
      <c r="A57" s="22">
        <v>53</v>
      </c>
      <c r="B57" s="11" t="s">
        <v>170</v>
      </c>
      <c r="C57" s="26">
        <v>33</v>
      </c>
      <c r="D57" s="26">
        <v>82.4</v>
      </c>
      <c r="E57" s="46">
        <f t="shared" si="3"/>
        <v>24.720000000000002</v>
      </c>
      <c r="F57" s="16">
        <v>1</v>
      </c>
      <c r="G57" s="16">
        <v>73.6</v>
      </c>
      <c r="H57" s="16">
        <f t="shared" si="4"/>
        <v>51.519999999999996</v>
      </c>
      <c r="I57" s="16">
        <f t="shared" si="5"/>
        <v>76.24</v>
      </c>
      <c r="J57" s="16"/>
    </row>
    <row r="58" spans="1:10" ht="18" customHeight="1">
      <c r="A58" s="22">
        <v>54</v>
      </c>
      <c r="B58" s="11" t="s">
        <v>159</v>
      </c>
      <c r="C58" s="26">
        <v>35</v>
      </c>
      <c r="D58" s="26">
        <v>84.6</v>
      </c>
      <c r="E58" s="46">
        <f t="shared" si="3"/>
        <v>25.38</v>
      </c>
      <c r="F58" s="16">
        <v>39</v>
      </c>
      <c r="G58" s="16">
        <v>69.8</v>
      </c>
      <c r="H58" s="16">
        <f t="shared" si="4"/>
        <v>48.85999999999999</v>
      </c>
      <c r="I58" s="16">
        <f t="shared" si="5"/>
        <v>74.24</v>
      </c>
      <c r="J58" s="16"/>
    </row>
    <row r="59" spans="1:10" ht="18" customHeight="1">
      <c r="A59" s="22">
        <v>55</v>
      </c>
      <c r="B59" s="11" t="s">
        <v>157</v>
      </c>
      <c r="C59" s="26">
        <v>2</v>
      </c>
      <c r="D59" s="26">
        <v>85.4</v>
      </c>
      <c r="E59" s="46">
        <f t="shared" si="3"/>
        <v>25.62</v>
      </c>
      <c r="F59" s="16"/>
      <c r="G59" s="16"/>
      <c r="H59" s="16">
        <f t="shared" si="4"/>
        <v>0</v>
      </c>
      <c r="I59" s="16">
        <f t="shared" si="5"/>
        <v>25.62</v>
      </c>
      <c r="J59" s="16"/>
    </row>
    <row r="60" spans="1:10" ht="18" customHeight="1">
      <c r="A60" s="22">
        <v>56</v>
      </c>
      <c r="B60" s="11" t="s">
        <v>164</v>
      </c>
      <c r="C60" s="26">
        <v>38</v>
      </c>
      <c r="D60" s="26">
        <v>83.2</v>
      </c>
      <c r="E60" s="46">
        <f t="shared" si="3"/>
        <v>24.96</v>
      </c>
      <c r="F60" s="16"/>
      <c r="G60" s="16"/>
      <c r="H60" s="16">
        <f t="shared" si="4"/>
        <v>0</v>
      </c>
      <c r="I60" s="16">
        <f t="shared" si="5"/>
        <v>24.96</v>
      </c>
      <c r="J60" s="16"/>
    </row>
    <row r="61" spans="1:10" ht="18" customHeight="1">
      <c r="A61" s="22">
        <v>57</v>
      </c>
      <c r="B61" s="11" t="s">
        <v>182</v>
      </c>
      <c r="C61" s="26">
        <v>46</v>
      </c>
      <c r="D61" s="26">
        <v>81</v>
      </c>
      <c r="E61" s="46">
        <f t="shared" si="3"/>
        <v>24.3</v>
      </c>
      <c r="F61" s="16"/>
      <c r="G61" s="16"/>
      <c r="H61" s="16">
        <f t="shared" si="4"/>
        <v>0</v>
      </c>
      <c r="I61" s="16">
        <f t="shared" si="5"/>
        <v>24.3</v>
      </c>
      <c r="J61" s="16"/>
    </row>
    <row r="62" spans="1:10" ht="18" customHeight="1">
      <c r="A62" s="22">
        <v>58</v>
      </c>
      <c r="B62" s="11" t="s">
        <v>186</v>
      </c>
      <c r="C62" s="11"/>
      <c r="D62" s="11"/>
      <c r="E62" s="46"/>
      <c r="F62" s="16"/>
      <c r="G62" s="16"/>
      <c r="H62" s="16"/>
      <c r="I62" s="16"/>
      <c r="J62" s="16"/>
    </row>
    <row r="63" spans="1:10" ht="18" customHeight="1">
      <c r="A63" s="22">
        <v>59</v>
      </c>
      <c r="B63" s="11" t="s">
        <v>187</v>
      </c>
      <c r="C63" s="11"/>
      <c r="D63" s="11"/>
      <c r="E63" s="46"/>
      <c r="F63" s="16"/>
      <c r="G63" s="16"/>
      <c r="H63" s="16"/>
      <c r="I63" s="16"/>
      <c r="J63" s="16"/>
    </row>
    <row r="64" spans="1:10" ht="18" customHeight="1">
      <c r="A64" s="22">
        <v>60</v>
      </c>
      <c r="B64" s="11" t="s">
        <v>188</v>
      </c>
      <c r="C64" s="11"/>
      <c r="D64" s="11"/>
      <c r="E64" s="46"/>
      <c r="F64" s="16"/>
      <c r="G64" s="16"/>
      <c r="H64" s="16"/>
      <c r="I64" s="16"/>
      <c r="J64" s="16"/>
    </row>
    <row r="65" spans="1:10" ht="18" customHeight="1">
      <c r="A65" s="22">
        <v>61</v>
      </c>
      <c r="B65" s="11" t="s">
        <v>189</v>
      </c>
      <c r="C65" s="11"/>
      <c r="D65" s="11"/>
      <c r="E65" s="46"/>
      <c r="F65" s="16"/>
      <c r="G65" s="16"/>
      <c r="H65" s="16"/>
      <c r="I65" s="16"/>
      <c r="J65" s="16"/>
    </row>
    <row r="66" spans="1:10" ht="18" customHeight="1">
      <c r="A66" s="22">
        <v>62</v>
      </c>
      <c r="B66" s="11" t="s">
        <v>190</v>
      </c>
      <c r="C66" s="11"/>
      <c r="D66" s="11"/>
      <c r="E66" s="46"/>
      <c r="F66" s="16"/>
      <c r="G66" s="16"/>
      <c r="H66" s="16"/>
      <c r="I66" s="16"/>
      <c r="J66" s="16"/>
    </row>
    <row r="67" spans="1:10" ht="18" customHeight="1">
      <c r="A67" s="22">
        <v>63</v>
      </c>
      <c r="B67" s="11" t="s">
        <v>191</v>
      </c>
      <c r="C67" s="11"/>
      <c r="D67" s="11"/>
      <c r="E67" s="46"/>
      <c r="F67" s="16"/>
      <c r="G67" s="16"/>
      <c r="H67" s="16"/>
      <c r="I67" s="16"/>
      <c r="J67" s="16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75" right="0.75" top="1" bottom="1" header="0.51" footer="0.51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3" sqref="B1:B16384"/>
    </sheetView>
  </sheetViews>
  <sheetFormatPr defaultColWidth="9.00390625" defaultRowHeight="14.25"/>
  <cols>
    <col min="1" max="1" width="5.625" style="0" customWidth="1"/>
    <col min="2" max="2" width="8.25390625" style="1" customWidth="1"/>
    <col min="3" max="3" width="6.75390625" style="1" customWidth="1"/>
    <col min="4" max="4" width="7.625" style="1" customWidth="1"/>
    <col min="5" max="5" width="7.125" style="0" customWidth="1"/>
    <col min="6" max="6" width="6.25390625" style="0" customWidth="1"/>
    <col min="7" max="7" width="6.75390625" style="0" customWidth="1"/>
    <col min="8" max="8" width="7.625" style="0" customWidth="1"/>
    <col min="9" max="9" width="6.625" style="0" customWidth="1"/>
  </cols>
  <sheetData>
    <row r="1" spans="1:10" ht="25.5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23.25" customHeight="1">
      <c r="A2" s="48" t="s">
        <v>192</v>
      </c>
      <c r="B2" s="48"/>
      <c r="C2" s="48"/>
    </row>
    <row r="3" spans="1:10" ht="23.25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30" customHeight="1">
      <c r="A4" s="50"/>
      <c r="B4" s="50"/>
      <c r="C4" s="6" t="s">
        <v>8</v>
      </c>
      <c r="D4" s="6" t="s">
        <v>9</v>
      </c>
      <c r="E4" s="6" t="s">
        <v>10</v>
      </c>
      <c r="F4" s="6" t="s">
        <v>11</v>
      </c>
      <c r="G4" s="43" t="s">
        <v>12</v>
      </c>
      <c r="H4" s="43" t="s">
        <v>13</v>
      </c>
      <c r="I4" s="47"/>
      <c r="J4" s="47"/>
    </row>
    <row r="5" spans="1:10" ht="27.75" customHeight="1">
      <c r="A5" s="5">
        <v>1</v>
      </c>
      <c r="B5" s="9" t="s">
        <v>196</v>
      </c>
      <c r="C5" s="24">
        <v>1</v>
      </c>
      <c r="D5" s="18">
        <v>83.4</v>
      </c>
      <c r="E5" s="45">
        <f>D5*0.3</f>
        <v>25.02</v>
      </c>
      <c r="F5" s="45">
        <v>4</v>
      </c>
      <c r="G5" s="45">
        <v>90.6</v>
      </c>
      <c r="H5" s="45">
        <f>G5*0.7</f>
        <v>63.419999999999995</v>
      </c>
      <c r="I5" s="45">
        <f>H5+E5</f>
        <v>88.44</v>
      </c>
      <c r="J5" s="45"/>
    </row>
    <row r="6" spans="1:10" ht="27.75" customHeight="1">
      <c r="A6" s="5">
        <v>2</v>
      </c>
      <c r="B6" s="9" t="s">
        <v>193</v>
      </c>
      <c r="C6" s="24">
        <v>4</v>
      </c>
      <c r="D6" s="18">
        <v>86.4</v>
      </c>
      <c r="E6" s="45">
        <f>D6*0.3</f>
        <v>25.92</v>
      </c>
      <c r="F6" s="45">
        <v>1</v>
      </c>
      <c r="G6" s="45">
        <v>88.8</v>
      </c>
      <c r="H6" s="45">
        <f>G6*0.7</f>
        <v>62.16</v>
      </c>
      <c r="I6" s="45">
        <f>H6+E6</f>
        <v>88.08</v>
      </c>
      <c r="J6" s="45"/>
    </row>
    <row r="7" spans="1:10" ht="27.75" customHeight="1">
      <c r="A7" s="5">
        <v>3</v>
      </c>
      <c r="B7" s="11" t="s">
        <v>195</v>
      </c>
      <c r="C7" s="26">
        <v>2</v>
      </c>
      <c r="D7" s="19">
        <v>81.6</v>
      </c>
      <c r="E7" s="46">
        <f>D7*0.3</f>
        <v>24.479999999999997</v>
      </c>
      <c r="F7" s="16">
        <v>3</v>
      </c>
      <c r="G7" s="16">
        <v>89.6</v>
      </c>
      <c r="H7" s="16">
        <f>G7*0.7</f>
        <v>62.71999999999999</v>
      </c>
      <c r="I7" s="16">
        <f>H7+E7</f>
        <v>87.19999999999999</v>
      </c>
      <c r="J7" s="16"/>
    </row>
    <row r="8" spans="1:10" ht="27.75" customHeight="1">
      <c r="A8" s="5">
        <v>4</v>
      </c>
      <c r="B8" s="11" t="s">
        <v>194</v>
      </c>
      <c r="C8" s="26">
        <v>3</v>
      </c>
      <c r="D8" s="19">
        <v>75.2</v>
      </c>
      <c r="E8" s="46">
        <f>D8*0.3</f>
        <v>22.56</v>
      </c>
      <c r="F8" s="16">
        <v>2</v>
      </c>
      <c r="G8" s="16">
        <v>89</v>
      </c>
      <c r="H8" s="16">
        <f>G8*0.7</f>
        <v>62.3</v>
      </c>
      <c r="I8" s="16">
        <f>H8+E8</f>
        <v>84.86</v>
      </c>
      <c r="J8" s="16"/>
    </row>
    <row r="9" spans="1:10" ht="27.75" customHeight="1">
      <c r="A9" s="5"/>
      <c r="B9" s="5"/>
      <c r="C9" s="5"/>
      <c r="D9" s="19"/>
      <c r="E9" s="46"/>
      <c r="F9" s="16"/>
      <c r="G9" s="16"/>
      <c r="H9" s="16"/>
      <c r="I9" s="16"/>
      <c r="J9" s="16"/>
    </row>
    <row r="10" spans="1:10" ht="27.75" customHeight="1">
      <c r="A10" s="5"/>
      <c r="B10" s="5"/>
      <c r="C10" s="5"/>
      <c r="D10" s="19"/>
      <c r="E10" s="46"/>
      <c r="F10" s="16"/>
      <c r="G10" s="16"/>
      <c r="H10" s="16"/>
      <c r="I10" s="16"/>
      <c r="J10" s="16"/>
    </row>
    <row r="11" spans="1:10" ht="27.75" customHeight="1">
      <c r="A11" s="5"/>
      <c r="B11" s="5"/>
      <c r="C11" s="5"/>
      <c r="D11" s="19"/>
      <c r="E11" s="13"/>
      <c r="F11" s="12"/>
      <c r="G11" s="12"/>
      <c r="H11" s="12"/>
      <c r="I11" s="12"/>
      <c r="J11" s="12"/>
    </row>
    <row r="12" spans="1:10" ht="27.75" customHeight="1">
      <c r="A12" s="5"/>
      <c r="B12" s="5"/>
      <c r="C12" s="5"/>
      <c r="D12" s="19"/>
      <c r="E12" s="13"/>
      <c r="F12" s="12"/>
      <c r="G12" s="12"/>
      <c r="H12" s="12"/>
      <c r="I12" s="12"/>
      <c r="J12" s="12"/>
    </row>
    <row r="13" spans="1:10" ht="27.75" customHeight="1">
      <c r="A13" s="5"/>
      <c r="B13" s="25"/>
      <c r="C13" s="25"/>
      <c r="D13" s="19"/>
      <c r="E13" s="13"/>
      <c r="F13" s="12"/>
      <c r="G13" s="12"/>
      <c r="H13" s="12"/>
      <c r="I13" s="12"/>
      <c r="J13" s="12"/>
    </row>
    <row r="14" spans="1:10" ht="27.75" customHeight="1">
      <c r="A14" s="5"/>
      <c r="B14" s="25"/>
      <c r="C14" s="25"/>
      <c r="D14" s="19"/>
      <c r="E14" s="13"/>
      <c r="F14" s="12"/>
      <c r="G14" s="12"/>
      <c r="H14" s="12"/>
      <c r="I14" s="12"/>
      <c r="J14" s="12"/>
    </row>
    <row r="15" spans="1:10" ht="27.75" customHeight="1">
      <c r="A15" s="5"/>
      <c r="B15" s="25"/>
      <c r="C15" s="25"/>
      <c r="D15" s="19"/>
      <c r="E15" s="13"/>
      <c r="F15" s="12"/>
      <c r="G15" s="12"/>
      <c r="H15" s="12"/>
      <c r="I15" s="12"/>
      <c r="J15" s="12"/>
    </row>
    <row r="16" spans="1:10" ht="27.75" customHeight="1">
      <c r="A16" s="5"/>
      <c r="B16" s="25"/>
      <c r="C16" s="25"/>
      <c r="D16" s="19"/>
      <c r="E16" s="13"/>
      <c r="F16" s="12"/>
      <c r="G16" s="12"/>
      <c r="H16" s="12"/>
      <c r="I16" s="12"/>
      <c r="J16" s="12"/>
    </row>
    <row r="17" spans="1:10" ht="27.75" customHeight="1">
      <c r="A17" s="5"/>
      <c r="B17" s="25"/>
      <c r="C17" s="25"/>
      <c r="D17" s="19"/>
      <c r="E17" s="13"/>
      <c r="F17" s="12"/>
      <c r="G17" s="12"/>
      <c r="H17" s="12"/>
      <c r="I17" s="12"/>
      <c r="J17" s="12"/>
    </row>
    <row r="18" spans="1:10" ht="27.75" customHeight="1">
      <c r="A18" s="5"/>
      <c r="B18" s="25"/>
      <c r="C18" s="25"/>
      <c r="D18" s="19"/>
      <c r="E18" s="13"/>
      <c r="F18" s="12"/>
      <c r="G18" s="12"/>
      <c r="H18" s="12"/>
      <c r="I18" s="12"/>
      <c r="J18" s="12"/>
    </row>
    <row r="19" spans="1:10" ht="27.75" customHeight="1">
      <c r="A19" s="5"/>
      <c r="B19" s="25"/>
      <c r="C19" s="25"/>
      <c r="D19" s="19"/>
      <c r="E19" s="13"/>
      <c r="F19" s="12"/>
      <c r="G19" s="12"/>
      <c r="H19" s="12"/>
      <c r="I19" s="12"/>
      <c r="J19" s="12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55" right="0.55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3" sqref="B1:B16384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6.875" style="0" customWidth="1"/>
    <col min="4" max="4" width="7.75390625" style="0" customWidth="1"/>
    <col min="5" max="5" width="7.125" style="0" customWidth="1"/>
    <col min="6" max="6" width="6.75390625" style="0" customWidth="1"/>
    <col min="7" max="7" width="8.00390625" style="0" customWidth="1"/>
    <col min="8" max="8" width="7.75390625" style="0" customWidth="1"/>
  </cols>
  <sheetData>
    <row r="1" spans="1:10" ht="36" customHeight="1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24" customHeight="1">
      <c r="A2" s="48" t="s">
        <v>197</v>
      </c>
      <c r="B2" s="48"/>
      <c r="C2" s="48"/>
    </row>
    <row r="3" spans="1:10" ht="27.75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31.5" customHeight="1">
      <c r="A4" s="50"/>
      <c r="B4" s="50"/>
      <c r="C4" s="6" t="s">
        <v>8</v>
      </c>
      <c r="D4" s="6" t="s">
        <v>9</v>
      </c>
      <c r="E4" s="6" t="s">
        <v>10</v>
      </c>
      <c r="F4" s="6" t="s">
        <v>11</v>
      </c>
      <c r="G4" s="43" t="s">
        <v>12</v>
      </c>
      <c r="H4" s="43" t="s">
        <v>13</v>
      </c>
      <c r="I4" s="47"/>
      <c r="J4" s="47"/>
    </row>
    <row r="5" spans="1:10" ht="24.75" customHeight="1">
      <c r="A5" s="5">
        <v>1</v>
      </c>
      <c r="B5" s="9" t="s">
        <v>198</v>
      </c>
      <c r="C5" s="24">
        <v>1</v>
      </c>
      <c r="D5" s="24">
        <v>88.8</v>
      </c>
      <c r="E5" s="45">
        <f>D5*0.3</f>
        <v>26.639999999999997</v>
      </c>
      <c r="F5" s="45">
        <v>2</v>
      </c>
      <c r="G5" s="45">
        <v>88.2</v>
      </c>
      <c r="H5" s="45">
        <f>G5*0.7</f>
        <v>61.739999999999995</v>
      </c>
      <c r="I5" s="45">
        <f>H5+E5</f>
        <v>88.38</v>
      </c>
      <c r="J5" s="45"/>
    </row>
    <row r="6" spans="1:10" ht="24.75" customHeight="1">
      <c r="A6" s="5">
        <v>2</v>
      </c>
      <c r="B6" s="9" t="s">
        <v>199</v>
      </c>
      <c r="C6" s="24">
        <v>2</v>
      </c>
      <c r="D6" s="24">
        <v>81.6</v>
      </c>
      <c r="E6" s="45">
        <f>D6*0.3</f>
        <v>24.479999999999997</v>
      </c>
      <c r="F6" s="45">
        <v>4</v>
      </c>
      <c r="G6" s="45">
        <v>88.6</v>
      </c>
      <c r="H6" s="45">
        <f>G6*0.7</f>
        <v>62.01999999999999</v>
      </c>
      <c r="I6" s="45">
        <f>H6+E6</f>
        <v>86.49999999999999</v>
      </c>
      <c r="J6" s="45"/>
    </row>
    <row r="7" spans="1:10" ht="24.75" customHeight="1">
      <c r="A7" s="5">
        <v>3</v>
      </c>
      <c r="B7" s="11" t="s">
        <v>200</v>
      </c>
      <c r="C7" s="26">
        <v>3</v>
      </c>
      <c r="D7" s="26">
        <v>82.6</v>
      </c>
      <c r="E7" s="46">
        <f>D7*0.3</f>
        <v>24.779999999999998</v>
      </c>
      <c r="F7" s="16">
        <v>1</v>
      </c>
      <c r="G7" s="16">
        <v>82</v>
      </c>
      <c r="H7" s="16">
        <f>G7*0.7</f>
        <v>57.4</v>
      </c>
      <c r="I7" s="16">
        <f>H7+E7</f>
        <v>82.17999999999999</v>
      </c>
      <c r="J7" s="16"/>
    </row>
    <row r="8" spans="1:10" ht="24.75" customHeight="1">
      <c r="A8" s="5">
        <v>4</v>
      </c>
      <c r="B8" s="11" t="s">
        <v>201</v>
      </c>
      <c r="C8" s="26">
        <v>5</v>
      </c>
      <c r="D8" s="26">
        <v>78.8</v>
      </c>
      <c r="E8" s="46">
        <f>D8*0.3</f>
        <v>23.639999999999997</v>
      </c>
      <c r="F8" s="16">
        <v>3</v>
      </c>
      <c r="G8" s="16">
        <v>81.4</v>
      </c>
      <c r="H8" s="16">
        <f>G8*0.7</f>
        <v>56.98</v>
      </c>
      <c r="I8" s="16">
        <f>H8+E8</f>
        <v>80.61999999999999</v>
      </c>
      <c r="J8" s="16"/>
    </row>
    <row r="9" spans="1:10" ht="24.75" customHeight="1">
      <c r="A9" s="5">
        <v>5</v>
      </c>
      <c r="B9" s="11" t="s">
        <v>202</v>
      </c>
      <c r="C9" s="26">
        <v>4</v>
      </c>
      <c r="D9" s="26">
        <v>80.2</v>
      </c>
      <c r="E9" s="46">
        <f>D9*0.3</f>
        <v>24.06</v>
      </c>
      <c r="F9" s="16"/>
      <c r="G9" s="16"/>
      <c r="H9" s="16">
        <f>G9*0.7</f>
        <v>0</v>
      </c>
      <c r="I9" s="16">
        <f>H9+E9</f>
        <v>24.06</v>
      </c>
      <c r="J9" s="16"/>
    </row>
    <row r="10" spans="1:10" ht="24.75" customHeight="1">
      <c r="A10" s="5">
        <v>6</v>
      </c>
      <c r="B10" s="11" t="s">
        <v>203</v>
      </c>
      <c r="C10" s="11"/>
      <c r="D10" s="11"/>
      <c r="E10" s="46"/>
      <c r="F10" s="16"/>
      <c r="G10" s="16"/>
      <c r="H10" s="16"/>
      <c r="I10" s="16"/>
      <c r="J10" s="16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55" right="0.55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3" sqref="B1:B16384"/>
    </sheetView>
  </sheetViews>
  <sheetFormatPr defaultColWidth="9.00390625" defaultRowHeight="14.25"/>
  <cols>
    <col min="1" max="1" width="4.50390625" style="0" customWidth="1"/>
    <col min="2" max="2" width="8.625" style="0" customWidth="1"/>
    <col min="3" max="3" width="7.00390625" style="0" customWidth="1"/>
    <col min="4" max="4" width="7.875" style="0" customWidth="1"/>
    <col min="5" max="5" width="7.375" style="0" customWidth="1"/>
    <col min="6" max="6" width="6.125" style="0" customWidth="1"/>
    <col min="8" max="8" width="7.50390625" style="0" customWidth="1"/>
    <col min="9" max="9" width="6.875" style="0" customWidth="1"/>
  </cols>
  <sheetData>
    <row r="1" spans="1:10" ht="25.5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14.25">
      <c r="A2" s="48" t="s">
        <v>204</v>
      </c>
      <c r="B2" s="48"/>
      <c r="C2" s="48"/>
    </row>
    <row r="3" spans="1:10" ht="21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27.75" customHeight="1">
      <c r="A4" s="50"/>
      <c r="B4" s="50"/>
      <c r="C4" s="7" t="s">
        <v>8</v>
      </c>
      <c r="D4" s="7" t="s">
        <v>9</v>
      </c>
      <c r="E4" s="7" t="s">
        <v>10</v>
      </c>
      <c r="F4" s="7" t="s">
        <v>11</v>
      </c>
      <c r="G4" s="44" t="s">
        <v>12</v>
      </c>
      <c r="H4" s="44" t="s">
        <v>13</v>
      </c>
      <c r="I4" s="47"/>
      <c r="J4" s="47"/>
    </row>
    <row r="5" spans="1:10" ht="24.75" customHeight="1">
      <c r="A5" s="5">
        <v>1</v>
      </c>
      <c r="B5" s="9" t="s">
        <v>205</v>
      </c>
      <c r="C5" s="24">
        <v>11</v>
      </c>
      <c r="D5" s="24">
        <v>89.6</v>
      </c>
      <c r="E5" s="10">
        <f aca="true" t="shared" si="0" ref="E5:E22">D5*0.3</f>
        <v>26.88</v>
      </c>
      <c r="F5" s="10">
        <v>15</v>
      </c>
      <c r="G5" s="10">
        <v>92.8</v>
      </c>
      <c r="H5" s="10">
        <f aca="true" t="shared" si="1" ref="H5:H22">G5*0.7</f>
        <v>64.96</v>
      </c>
      <c r="I5" s="10">
        <f aca="true" t="shared" si="2" ref="I5:I22">H5+E5</f>
        <v>91.83999999999999</v>
      </c>
      <c r="J5" s="10"/>
    </row>
    <row r="6" spans="1:10" ht="24.75" customHeight="1">
      <c r="A6" s="5">
        <v>2</v>
      </c>
      <c r="B6" s="9" t="s">
        <v>206</v>
      </c>
      <c r="C6" s="20">
        <v>3</v>
      </c>
      <c r="D6" s="20">
        <v>87.8</v>
      </c>
      <c r="E6" s="10">
        <f t="shared" si="0"/>
        <v>26.34</v>
      </c>
      <c r="F6" s="10">
        <v>18</v>
      </c>
      <c r="G6" s="10">
        <v>92.2</v>
      </c>
      <c r="H6" s="10">
        <f t="shared" si="1"/>
        <v>64.53999999999999</v>
      </c>
      <c r="I6" s="10">
        <f t="shared" si="2"/>
        <v>90.88</v>
      </c>
      <c r="J6" s="10"/>
    </row>
    <row r="7" spans="1:10" ht="24.75" customHeight="1">
      <c r="A7" s="5">
        <v>3</v>
      </c>
      <c r="B7" s="9" t="s">
        <v>207</v>
      </c>
      <c r="C7" s="24">
        <v>15</v>
      </c>
      <c r="D7" s="24">
        <v>88.2</v>
      </c>
      <c r="E7" s="10">
        <f t="shared" si="0"/>
        <v>26.46</v>
      </c>
      <c r="F7" s="10">
        <v>17</v>
      </c>
      <c r="G7" s="10">
        <v>91.8</v>
      </c>
      <c r="H7" s="10">
        <f t="shared" si="1"/>
        <v>64.25999999999999</v>
      </c>
      <c r="I7" s="10">
        <f t="shared" si="2"/>
        <v>90.72</v>
      </c>
      <c r="J7" s="10"/>
    </row>
    <row r="8" spans="1:10" ht="24.75" customHeight="1">
      <c r="A8" s="5">
        <v>4</v>
      </c>
      <c r="B8" s="9" t="s">
        <v>208</v>
      </c>
      <c r="C8" s="20">
        <v>17</v>
      </c>
      <c r="D8" s="20">
        <v>85</v>
      </c>
      <c r="E8" s="10">
        <f t="shared" si="0"/>
        <v>25.5</v>
      </c>
      <c r="F8" s="10">
        <v>14</v>
      </c>
      <c r="G8" s="10">
        <v>91.4</v>
      </c>
      <c r="H8" s="10">
        <f t="shared" si="1"/>
        <v>63.98</v>
      </c>
      <c r="I8" s="10">
        <f t="shared" si="2"/>
        <v>89.47999999999999</v>
      </c>
      <c r="J8" s="10"/>
    </row>
    <row r="9" spans="1:10" ht="24.75" customHeight="1">
      <c r="A9" s="5">
        <v>5</v>
      </c>
      <c r="B9" s="9" t="s">
        <v>209</v>
      </c>
      <c r="C9" s="20">
        <v>10</v>
      </c>
      <c r="D9" s="20">
        <v>81.8</v>
      </c>
      <c r="E9" s="10">
        <f t="shared" si="0"/>
        <v>24.54</v>
      </c>
      <c r="F9" s="10">
        <v>2</v>
      </c>
      <c r="G9" s="10">
        <v>89.8</v>
      </c>
      <c r="H9" s="10">
        <f t="shared" si="1"/>
        <v>62.85999999999999</v>
      </c>
      <c r="I9" s="10">
        <f t="shared" si="2"/>
        <v>87.39999999999999</v>
      </c>
      <c r="J9" s="10"/>
    </row>
    <row r="10" spans="1:10" ht="24.75" customHeight="1">
      <c r="A10" s="5">
        <v>6</v>
      </c>
      <c r="B10" s="9" t="s">
        <v>210</v>
      </c>
      <c r="C10" s="24">
        <v>12</v>
      </c>
      <c r="D10" s="24">
        <v>91</v>
      </c>
      <c r="E10" s="10">
        <f t="shared" si="0"/>
        <v>27.3</v>
      </c>
      <c r="F10" s="10">
        <v>3</v>
      </c>
      <c r="G10" s="10">
        <v>83.6</v>
      </c>
      <c r="H10" s="10">
        <f t="shared" si="1"/>
        <v>58.51999999999999</v>
      </c>
      <c r="I10" s="10">
        <f t="shared" si="2"/>
        <v>85.82</v>
      </c>
      <c r="J10" s="10"/>
    </row>
    <row r="11" spans="1:10" ht="24.75" customHeight="1">
      <c r="A11" s="5">
        <v>7</v>
      </c>
      <c r="B11" s="11" t="s">
        <v>211</v>
      </c>
      <c r="C11" s="26">
        <v>5</v>
      </c>
      <c r="D11" s="26">
        <v>81</v>
      </c>
      <c r="E11" s="13">
        <f t="shared" si="0"/>
        <v>24.3</v>
      </c>
      <c r="F11" s="12">
        <v>12</v>
      </c>
      <c r="G11" s="12">
        <v>84</v>
      </c>
      <c r="H11" s="12">
        <f t="shared" si="1"/>
        <v>58.8</v>
      </c>
      <c r="I11" s="12">
        <f t="shared" si="2"/>
        <v>83.1</v>
      </c>
      <c r="J11" s="12"/>
    </row>
    <row r="12" spans="1:10" ht="24.75" customHeight="1">
      <c r="A12" s="5">
        <v>8</v>
      </c>
      <c r="B12" s="11" t="s">
        <v>212</v>
      </c>
      <c r="C12" s="22">
        <v>14</v>
      </c>
      <c r="D12" s="22">
        <v>74.4</v>
      </c>
      <c r="E12" s="13">
        <f t="shared" si="0"/>
        <v>22.32</v>
      </c>
      <c r="F12" s="12">
        <v>10</v>
      </c>
      <c r="G12" s="12">
        <v>86.6</v>
      </c>
      <c r="H12" s="12">
        <f t="shared" si="1"/>
        <v>60.61999999999999</v>
      </c>
      <c r="I12" s="12">
        <f t="shared" si="2"/>
        <v>82.94</v>
      </c>
      <c r="J12" s="12"/>
    </row>
    <row r="13" spans="1:10" ht="24.75" customHeight="1">
      <c r="A13" s="5">
        <v>9</v>
      </c>
      <c r="B13" s="11" t="s">
        <v>213</v>
      </c>
      <c r="C13" s="26">
        <v>9</v>
      </c>
      <c r="D13" s="26">
        <v>86.2</v>
      </c>
      <c r="E13" s="13">
        <f t="shared" si="0"/>
        <v>25.86</v>
      </c>
      <c r="F13" s="12">
        <v>7</v>
      </c>
      <c r="G13" s="12">
        <v>81.2</v>
      </c>
      <c r="H13" s="12">
        <f t="shared" si="1"/>
        <v>56.839999999999996</v>
      </c>
      <c r="I13" s="12">
        <f t="shared" si="2"/>
        <v>82.69999999999999</v>
      </c>
      <c r="J13" s="12"/>
    </row>
    <row r="14" spans="1:10" ht="24.75" customHeight="1">
      <c r="A14" s="5">
        <v>10</v>
      </c>
      <c r="B14" s="11" t="s">
        <v>214</v>
      </c>
      <c r="C14" s="22">
        <v>18</v>
      </c>
      <c r="D14" s="22">
        <v>84.6</v>
      </c>
      <c r="E14" s="13">
        <f t="shared" si="0"/>
        <v>25.38</v>
      </c>
      <c r="F14" s="12">
        <v>1</v>
      </c>
      <c r="G14" s="12">
        <v>81</v>
      </c>
      <c r="H14" s="12">
        <f t="shared" si="1"/>
        <v>56.699999999999996</v>
      </c>
      <c r="I14" s="12">
        <f t="shared" si="2"/>
        <v>82.08</v>
      </c>
      <c r="J14" s="12"/>
    </row>
    <row r="15" spans="1:10" ht="24.75" customHeight="1">
      <c r="A15" s="5">
        <v>11</v>
      </c>
      <c r="B15" s="11" t="s">
        <v>215</v>
      </c>
      <c r="C15" s="26">
        <v>1</v>
      </c>
      <c r="D15" s="26">
        <v>81.8</v>
      </c>
      <c r="E15" s="13">
        <f t="shared" si="0"/>
        <v>24.54</v>
      </c>
      <c r="F15" s="12">
        <v>13</v>
      </c>
      <c r="G15" s="12">
        <v>81.6</v>
      </c>
      <c r="H15" s="12">
        <f t="shared" si="1"/>
        <v>57.11999999999999</v>
      </c>
      <c r="I15" s="12">
        <f t="shared" si="2"/>
        <v>81.66</v>
      </c>
      <c r="J15" s="12"/>
    </row>
    <row r="16" spans="1:10" ht="24.75" customHeight="1">
      <c r="A16" s="5">
        <v>12</v>
      </c>
      <c r="B16" s="11" t="s">
        <v>216</v>
      </c>
      <c r="C16" s="26">
        <v>13</v>
      </c>
      <c r="D16" s="26">
        <v>79</v>
      </c>
      <c r="E16" s="13">
        <f t="shared" si="0"/>
        <v>23.7</v>
      </c>
      <c r="F16" s="12">
        <v>16</v>
      </c>
      <c r="G16" s="12">
        <v>82.6</v>
      </c>
      <c r="H16" s="12">
        <f t="shared" si="1"/>
        <v>57.81999999999999</v>
      </c>
      <c r="I16" s="12">
        <f t="shared" si="2"/>
        <v>81.52</v>
      </c>
      <c r="J16" s="12"/>
    </row>
    <row r="17" spans="1:10" ht="24.75" customHeight="1">
      <c r="A17" s="5">
        <v>13</v>
      </c>
      <c r="B17" s="11" t="s">
        <v>217</v>
      </c>
      <c r="C17" s="22">
        <v>2</v>
      </c>
      <c r="D17" s="22">
        <v>74</v>
      </c>
      <c r="E17" s="13">
        <f t="shared" si="0"/>
        <v>22.2</v>
      </c>
      <c r="F17" s="12">
        <v>11</v>
      </c>
      <c r="G17" s="12">
        <v>83.6</v>
      </c>
      <c r="H17" s="12">
        <f t="shared" si="1"/>
        <v>58.51999999999999</v>
      </c>
      <c r="I17" s="12">
        <f t="shared" si="2"/>
        <v>80.71999999999998</v>
      </c>
      <c r="J17" s="12"/>
    </row>
    <row r="18" spans="1:10" ht="24.75" customHeight="1">
      <c r="A18" s="5">
        <v>14</v>
      </c>
      <c r="B18" s="11" t="s">
        <v>218</v>
      </c>
      <c r="C18" s="22">
        <v>8</v>
      </c>
      <c r="D18" s="22">
        <v>78</v>
      </c>
      <c r="E18" s="13">
        <f t="shared" si="0"/>
        <v>23.4</v>
      </c>
      <c r="F18" s="12">
        <v>9</v>
      </c>
      <c r="G18" s="12">
        <v>81.2</v>
      </c>
      <c r="H18" s="12">
        <f t="shared" si="1"/>
        <v>56.839999999999996</v>
      </c>
      <c r="I18" s="12">
        <f t="shared" si="2"/>
        <v>80.24</v>
      </c>
      <c r="J18" s="12"/>
    </row>
    <row r="19" spans="1:10" ht="24.75" customHeight="1">
      <c r="A19" s="5">
        <v>15</v>
      </c>
      <c r="B19" s="11" t="s">
        <v>219</v>
      </c>
      <c r="C19" s="26">
        <v>4</v>
      </c>
      <c r="D19" s="26">
        <v>74.4</v>
      </c>
      <c r="E19" s="13">
        <f t="shared" si="0"/>
        <v>22.32</v>
      </c>
      <c r="F19" s="12">
        <v>8</v>
      </c>
      <c r="G19" s="12">
        <v>81.2</v>
      </c>
      <c r="H19" s="12">
        <f t="shared" si="1"/>
        <v>56.839999999999996</v>
      </c>
      <c r="I19" s="12">
        <f t="shared" si="2"/>
        <v>79.16</v>
      </c>
      <c r="J19" s="12"/>
    </row>
    <row r="20" spans="1:10" ht="24.75" customHeight="1">
      <c r="A20" s="5">
        <v>16</v>
      </c>
      <c r="B20" s="11" t="s">
        <v>220</v>
      </c>
      <c r="C20" s="26">
        <v>6</v>
      </c>
      <c r="D20" s="26">
        <v>77.4</v>
      </c>
      <c r="E20" s="13">
        <f t="shared" si="0"/>
        <v>23.220000000000002</v>
      </c>
      <c r="F20" s="12">
        <v>4</v>
      </c>
      <c r="G20" s="12">
        <v>78</v>
      </c>
      <c r="H20" s="12">
        <f t="shared" si="1"/>
        <v>54.599999999999994</v>
      </c>
      <c r="I20" s="12">
        <f t="shared" si="2"/>
        <v>77.82</v>
      </c>
      <c r="J20" s="12"/>
    </row>
    <row r="21" spans="1:10" ht="24.75" customHeight="1">
      <c r="A21" s="22">
        <v>17</v>
      </c>
      <c r="B21" s="11" t="s">
        <v>221</v>
      </c>
      <c r="C21" s="22">
        <v>16</v>
      </c>
      <c r="D21" s="22">
        <v>78.6</v>
      </c>
      <c r="E21" s="13">
        <f t="shared" si="0"/>
        <v>23.58</v>
      </c>
      <c r="F21" s="12">
        <v>6</v>
      </c>
      <c r="G21" s="12">
        <v>76.6</v>
      </c>
      <c r="H21" s="12">
        <f t="shared" si="1"/>
        <v>53.61999999999999</v>
      </c>
      <c r="I21" s="12">
        <f t="shared" si="2"/>
        <v>77.19999999999999</v>
      </c>
      <c r="J21" s="12"/>
    </row>
    <row r="22" spans="1:10" ht="24.75" customHeight="1">
      <c r="A22" s="22">
        <v>18</v>
      </c>
      <c r="B22" s="11" t="s">
        <v>222</v>
      </c>
      <c r="C22" s="26">
        <v>7</v>
      </c>
      <c r="D22" s="26">
        <v>78.6</v>
      </c>
      <c r="E22" s="13">
        <f t="shared" si="0"/>
        <v>23.58</v>
      </c>
      <c r="F22" s="12">
        <v>5</v>
      </c>
      <c r="G22" s="12">
        <v>75.8</v>
      </c>
      <c r="H22" s="12">
        <f t="shared" si="1"/>
        <v>53.059999999999995</v>
      </c>
      <c r="I22" s="12">
        <f t="shared" si="2"/>
        <v>76.63999999999999</v>
      </c>
      <c r="J22" s="12"/>
    </row>
    <row r="23" spans="1:10" ht="24.75" customHeight="1">
      <c r="A23" s="22">
        <v>19</v>
      </c>
      <c r="B23" s="11" t="s">
        <v>223</v>
      </c>
      <c r="C23" s="26"/>
      <c r="D23" s="26"/>
      <c r="E23" s="13"/>
      <c r="F23" s="12"/>
      <c r="G23" s="12"/>
      <c r="H23" s="12"/>
      <c r="I23" s="12"/>
      <c r="J23" s="12"/>
    </row>
    <row r="24" spans="1:10" ht="24.75" customHeight="1">
      <c r="A24" s="22">
        <v>20</v>
      </c>
      <c r="B24" s="11" t="s">
        <v>224</v>
      </c>
      <c r="C24" s="22"/>
      <c r="D24" s="22"/>
      <c r="E24" s="13"/>
      <c r="F24" s="12"/>
      <c r="G24" s="12"/>
      <c r="H24" s="12"/>
      <c r="I24" s="12"/>
      <c r="J24" s="12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3" sqref="B1:B16384"/>
    </sheetView>
  </sheetViews>
  <sheetFormatPr defaultColWidth="9.00390625" defaultRowHeight="14.25"/>
  <cols>
    <col min="1" max="1" width="5.00390625" style="0" customWidth="1"/>
    <col min="2" max="2" width="8.875" style="0" customWidth="1"/>
    <col min="3" max="3" width="6.75390625" style="0" customWidth="1"/>
    <col min="4" max="4" width="7.125" style="0" customWidth="1"/>
    <col min="5" max="5" width="6.875" style="0" customWidth="1"/>
    <col min="6" max="6" width="6.00390625" style="0" customWidth="1"/>
    <col min="7" max="7" width="7.75390625" style="0" customWidth="1"/>
    <col min="8" max="8" width="7.125" style="0" customWidth="1"/>
    <col min="9" max="9" width="7.625" style="0" customWidth="1"/>
  </cols>
  <sheetData>
    <row r="1" spans="1:10" ht="24.75" customHeight="1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18" customHeight="1">
      <c r="A2" s="48" t="s">
        <v>225</v>
      </c>
      <c r="B2" s="48"/>
      <c r="C2" s="48"/>
    </row>
    <row r="3" spans="1:10" ht="12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33.75" customHeight="1">
      <c r="A4" s="50"/>
      <c r="B4" s="50"/>
      <c r="C4" s="6" t="s">
        <v>8</v>
      </c>
      <c r="D4" s="6" t="s">
        <v>9</v>
      </c>
      <c r="E4" s="6" t="s">
        <v>10</v>
      </c>
      <c r="F4" s="6" t="s">
        <v>11</v>
      </c>
      <c r="G4" s="43" t="s">
        <v>12</v>
      </c>
      <c r="H4" s="43" t="s">
        <v>13</v>
      </c>
      <c r="I4" s="47"/>
      <c r="J4" s="47"/>
    </row>
    <row r="5" spans="1:10" ht="18.75" customHeight="1">
      <c r="A5" s="5">
        <v>1</v>
      </c>
      <c r="B5" s="9" t="s">
        <v>229</v>
      </c>
      <c r="C5" s="18">
        <v>25</v>
      </c>
      <c r="D5" s="18">
        <v>90.8</v>
      </c>
      <c r="E5" s="45">
        <f aca="true" t="shared" si="0" ref="E5:E33">D5*0.3</f>
        <v>27.24</v>
      </c>
      <c r="F5" s="45">
        <v>29</v>
      </c>
      <c r="G5" s="45">
        <v>91.2</v>
      </c>
      <c r="H5" s="45">
        <f aca="true" t="shared" si="1" ref="H5:H33">G5*0.7</f>
        <v>63.839999999999996</v>
      </c>
      <c r="I5" s="45">
        <f aca="true" t="shared" si="2" ref="I5:I33">E5+H5</f>
        <v>91.08</v>
      </c>
      <c r="J5" s="45"/>
    </row>
    <row r="6" spans="1:10" ht="18.75" customHeight="1">
      <c r="A6" s="5">
        <v>2</v>
      </c>
      <c r="B6" s="9" t="s">
        <v>227</v>
      </c>
      <c r="C6" s="20">
        <v>22</v>
      </c>
      <c r="D6" s="18">
        <v>92</v>
      </c>
      <c r="E6" s="45">
        <f t="shared" si="0"/>
        <v>27.599999999999998</v>
      </c>
      <c r="F6" s="45">
        <v>9</v>
      </c>
      <c r="G6" s="45">
        <v>89.8</v>
      </c>
      <c r="H6" s="45">
        <f t="shared" si="1"/>
        <v>62.85999999999999</v>
      </c>
      <c r="I6" s="45">
        <f t="shared" si="2"/>
        <v>90.46</v>
      </c>
      <c r="J6" s="45"/>
    </row>
    <row r="7" spans="1:10" ht="18.75" customHeight="1">
      <c r="A7" s="5">
        <v>3</v>
      </c>
      <c r="B7" s="9" t="s">
        <v>226</v>
      </c>
      <c r="C7" s="18">
        <v>4</v>
      </c>
      <c r="D7" s="18">
        <v>92.2</v>
      </c>
      <c r="E7" s="45">
        <f t="shared" si="0"/>
        <v>27.66</v>
      </c>
      <c r="F7" s="45">
        <v>15</v>
      </c>
      <c r="G7" s="45">
        <v>89.2</v>
      </c>
      <c r="H7" s="45">
        <f t="shared" si="1"/>
        <v>62.44</v>
      </c>
      <c r="I7" s="45">
        <f t="shared" si="2"/>
        <v>90.1</v>
      </c>
      <c r="J7" s="45"/>
    </row>
    <row r="8" spans="1:10" ht="18.75" customHeight="1">
      <c r="A8" s="5">
        <v>4</v>
      </c>
      <c r="B8" s="9" t="s">
        <v>230</v>
      </c>
      <c r="C8" s="8">
        <v>17</v>
      </c>
      <c r="D8" s="18">
        <v>90</v>
      </c>
      <c r="E8" s="45">
        <f t="shared" si="0"/>
        <v>27</v>
      </c>
      <c r="F8" s="45">
        <v>2</v>
      </c>
      <c r="G8" s="45">
        <v>90</v>
      </c>
      <c r="H8" s="45">
        <f t="shared" si="1"/>
        <v>62.99999999999999</v>
      </c>
      <c r="I8" s="45">
        <f t="shared" si="2"/>
        <v>90</v>
      </c>
      <c r="J8" s="45"/>
    </row>
    <row r="9" spans="1:10" ht="18.75" customHeight="1">
      <c r="A9" s="5">
        <v>5</v>
      </c>
      <c r="B9" s="9" t="s">
        <v>228</v>
      </c>
      <c r="C9" s="18">
        <v>12</v>
      </c>
      <c r="D9" s="18">
        <v>91.4</v>
      </c>
      <c r="E9" s="45">
        <f t="shared" si="0"/>
        <v>27.42</v>
      </c>
      <c r="F9" s="45">
        <v>12</v>
      </c>
      <c r="G9" s="45">
        <v>88.6</v>
      </c>
      <c r="H9" s="45">
        <f t="shared" si="1"/>
        <v>62.01999999999999</v>
      </c>
      <c r="I9" s="45">
        <f t="shared" si="2"/>
        <v>89.44</v>
      </c>
      <c r="J9" s="45"/>
    </row>
    <row r="10" spans="1:10" ht="18.75" customHeight="1">
      <c r="A10" s="5">
        <v>6</v>
      </c>
      <c r="B10" s="9" t="s">
        <v>233</v>
      </c>
      <c r="C10" s="8">
        <v>3</v>
      </c>
      <c r="D10" s="18">
        <v>87.2</v>
      </c>
      <c r="E10" s="45">
        <f t="shared" si="0"/>
        <v>26.16</v>
      </c>
      <c r="F10" s="45">
        <v>16</v>
      </c>
      <c r="G10" s="45">
        <v>90.4</v>
      </c>
      <c r="H10" s="45">
        <f t="shared" si="1"/>
        <v>63.28</v>
      </c>
      <c r="I10" s="45">
        <f t="shared" si="2"/>
        <v>89.44</v>
      </c>
      <c r="J10" s="45"/>
    </row>
    <row r="11" spans="1:10" ht="18.75" customHeight="1">
      <c r="A11" s="5">
        <v>7</v>
      </c>
      <c r="B11" s="9" t="s">
        <v>234</v>
      </c>
      <c r="C11" s="18">
        <v>6</v>
      </c>
      <c r="D11" s="18">
        <v>87.2</v>
      </c>
      <c r="E11" s="45">
        <f t="shared" si="0"/>
        <v>26.16</v>
      </c>
      <c r="F11" s="45">
        <v>14</v>
      </c>
      <c r="G11" s="45">
        <v>89.8</v>
      </c>
      <c r="H11" s="45">
        <f t="shared" si="1"/>
        <v>62.85999999999999</v>
      </c>
      <c r="I11" s="45">
        <f t="shared" si="2"/>
        <v>89.02</v>
      </c>
      <c r="J11" s="45"/>
    </row>
    <row r="12" spans="1:10" ht="18.75" customHeight="1">
      <c r="A12" s="5">
        <v>8</v>
      </c>
      <c r="B12" s="9" t="s">
        <v>240</v>
      </c>
      <c r="C12" s="18">
        <v>8</v>
      </c>
      <c r="D12" s="18">
        <v>84.2</v>
      </c>
      <c r="E12" s="45">
        <f t="shared" si="0"/>
        <v>25.26</v>
      </c>
      <c r="F12" s="45">
        <v>28</v>
      </c>
      <c r="G12" s="45">
        <v>89.6</v>
      </c>
      <c r="H12" s="45">
        <f t="shared" si="1"/>
        <v>62.71999999999999</v>
      </c>
      <c r="I12" s="45">
        <f t="shared" si="2"/>
        <v>87.97999999999999</v>
      </c>
      <c r="J12" s="45"/>
    </row>
    <row r="13" spans="1:10" ht="18.75" customHeight="1">
      <c r="A13" s="5">
        <v>9</v>
      </c>
      <c r="B13" s="9" t="s">
        <v>238</v>
      </c>
      <c r="C13" s="8">
        <v>11</v>
      </c>
      <c r="D13" s="18">
        <v>85.4</v>
      </c>
      <c r="E13" s="45">
        <f t="shared" si="0"/>
        <v>25.62</v>
      </c>
      <c r="F13" s="45">
        <v>11</v>
      </c>
      <c r="G13" s="45">
        <v>86.6</v>
      </c>
      <c r="H13" s="45">
        <f t="shared" si="1"/>
        <v>60.61999999999999</v>
      </c>
      <c r="I13" s="45">
        <f t="shared" si="2"/>
        <v>86.24</v>
      </c>
      <c r="J13" s="45"/>
    </row>
    <row r="14" spans="1:10" ht="18.75" customHeight="1">
      <c r="A14" s="5">
        <v>10</v>
      </c>
      <c r="B14" s="11" t="s">
        <v>231</v>
      </c>
      <c r="C14" s="19">
        <v>19</v>
      </c>
      <c r="D14" s="5">
        <v>88</v>
      </c>
      <c r="E14" s="46">
        <f t="shared" si="0"/>
        <v>26.4</v>
      </c>
      <c r="F14" s="16">
        <v>25</v>
      </c>
      <c r="G14" s="16">
        <v>84.8</v>
      </c>
      <c r="H14" s="16">
        <f t="shared" si="1"/>
        <v>59.35999999999999</v>
      </c>
      <c r="I14" s="16">
        <f t="shared" si="2"/>
        <v>85.75999999999999</v>
      </c>
      <c r="J14" s="16"/>
    </row>
    <row r="15" spans="1:10" ht="18.75" customHeight="1">
      <c r="A15" s="5">
        <v>11</v>
      </c>
      <c r="B15" s="11" t="s">
        <v>235</v>
      </c>
      <c r="C15" s="19">
        <v>5</v>
      </c>
      <c r="D15" s="22">
        <v>87</v>
      </c>
      <c r="E15" s="46">
        <f t="shared" si="0"/>
        <v>26.099999999999998</v>
      </c>
      <c r="F15" s="16">
        <v>10</v>
      </c>
      <c r="G15" s="16">
        <v>84.6</v>
      </c>
      <c r="H15" s="16">
        <f t="shared" si="1"/>
        <v>59.21999999999999</v>
      </c>
      <c r="I15" s="16">
        <f t="shared" si="2"/>
        <v>85.32</v>
      </c>
      <c r="J15" s="16"/>
    </row>
    <row r="16" spans="1:10" ht="18.75" customHeight="1">
      <c r="A16" s="5">
        <v>12</v>
      </c>
      <c r="B16" s="11" t="s">
        <v>241</v>
      </c>
      <c r="C16" s="22">
        <v>9</v>
      </c>
      <c r="D16" s="19">
        <v>83.6</v>
      </c>
      <c r="E16" s="46">
        <f t="shared" si="0"/>
        <v>25.08</v>
      </c>
      <c r="F16" s="16">
        <v>19</v>
      </c>
      <c r="G16" s="16">
        <v>84.4</v>
      </c>
      <c r="H16" s="16">
        <f t="shared" si="1"/>
        <v>59.08</v>
      </c>
      <c r="I16" s="16">
        <f t="shared" si="2"/>
        <v>84.16</v>
      </c>
      <c r="J16" s="16"/>
    </row>
    <row r="17" spans="1:10" ht="18.75" customHeight="1">
      <c r="A17" s="5">
        <v>13</v>
      </c>
      <c r="B17" s="11" t="s">
        <v>237</v>
      </c>
      <c r="C17" s="19">
        <v>27</v>
      </c>
      <c r="D17" s="19">
        <v>86.2</v>
      </c>
      <c r="E17" s="46">
        <f t="shared" si="0"/>
        <v>25.86</v>
      </c>
      <c r="F17" s="16">
        <v>4</v>
      </c>
      <c r="G17" s="16">
        <v>82.6</v>
      </c>
      <c r="H17" s="16">
        <f t="shared" si="1"/>
        <v>57.81999999999999</v>
      </c>
      <c r="I17" s="16">
        <f t="shared" si="2"/>
        <v>83.67999999999999</v>
      </c>
      <c r="J17" s="16"/>
    </row>
    <row r="18" spans="1:10" ht="18.75" customHeight="1">
      <c r="A18" s="5">
        <v>14</v>
      </c>
      <c r="B18" s="11" t="s">
        <v>244</v>
      </c>
      <c r="C18" s="19">
        <v>21</v>
      </c>
      <c r="D18" s="22">
        <v>81.8</v>
      </c>
      <c r="E18" s="46">
        <f t="shared" si="0"/>
        <v>24.54</v>
      </c>
      <c r="F18" s="16">
        <v>7</v>
      </c>
      <c r="G18" s="16">
        <v>84</v>
      </c>
      <c r="H18" s="16">
        <f t="shared" si="1"/>
        <v>58.8</v>
      </c>
      <c r="I18" s="16">
        <f t="shared" si="2"/>
        <v>83.34</v>
      </c>
      <c r="J18" s="16"/>
    </row>
    <row r="19" spans="1:10" ht="18.75" customHeight="1">
      <c r="A19" s="5">
        <v>15</v>
      </c>
      <c r="B19" s="11" t="s">
        <v>239</v>
      </c>
      <c r="C19" s="19">
        <v>14</v>
      </c>
      <c r="D19" s="22">
        <v>84.6</v>
      </c>
      <c r="E19" s="46">
        <f t="shared" si="0"/>
        <v>25.38</v>
      </c>
      <c r="F19" s="16">
        <v>13</v>
      </c>
      <c r="G19" s="16">
        <v>82.8</v>
      </c>
      <c r="H19" s="16">
        <f t="shared" si="1"/>
        <v>57.959999999999994</v>
      </c>
      <c r="I19" s="16">
        <f t="shared" si="2"/>
        <v>83.33999999999999</v>
      </c>
      <c r="J19" s="16"/>
    </row>
    <row r="20" spans="1:10" ht="18.75" customHeight="1">
      <c r="A20" s="5">
        <v>16</v>
      </c>
      <c r="B20" s="11" t="s">
        <v>236</v>
      </c>
      <c r="C20" s="19">
        <v>18</v>
      </c>
      <c r="D20" s="19">
        <v>86.2</v>
      </c>
      <c r="E20" s="46">
        <f t="shared" si="0"/>
        <v>25.86</v>
      </c>
      <c r="F20" s="16">
        <v>21</v>
      </c>
      <c r="G20" s="16">
        <v>81.6</v>
      </c>
      <c r="H20" s="16">
        <f t="shared" si="1"/>
        <v>57.11999999999999</v>
      </c>
      <c r="I20" s="16">
        <f t="shared" si="2"/>
        <v>82.97999999999999</v>
      </c>
      <c r="J20" s="16"/>
    </row>
    <row r="21" spans="1:10" ht="18.75" customHeight="1">
      <c r="A21" s="5">
        <v>17</v>
      </c>
      <c r="B21" s="11" t="s">
        <v>242</v>
      </c>
      <c r="C21" s="22">
        <v>7</v>
      </c>
      <c r="D21" s="5">
        <v>83</v>
      </c>
      <c r="E21" s="46">
        <f t="shared" si="0"/>
        <v>24.9</v>
      </c>
      <c r="F21" s="16">
        <v>27</v>
      </c>
      <c r="G21" s="16">
        <v>82.8</v>
      </c>
      <c r="H21" s="16">
        <f t="shared" si="1"/>
        <v>57.959999999999994</v>
      </c>
      <c r="I21" s="16">
        <f t="shared" si="2"/>
        <v>82.85999999999999</v>
      </c>
      <c r="J21" s="16"/>
    </row>
    <row r="22" spans="1:10" ht="18.75" customHeight="1">
      <c r="A22" s="5">
        <v>18</v>
      </c>
      <c r="B22" s="11" t="s">
        <v>232</v>
      </c>
      <c r="C22" s="19">
        <v>29</v>
      </c>
      <c r="D22" s="19">
        <v>87.8</v>
      </c>
      <c r="E22" s="46">
        <f t="shared" si="0"/>
        <v>26.34</v>
      </c>
      <c r="F22" s="16">
        <v>18</v>
      </c>
      <c r="G22" s="16">
        <v>80</v>
      </c>
      <c r="H22" s="16">
        <f t="shared" si="1"/>
        <v>56</v>
      </c>
      <c r="I22" s="16">
        <f t="shared" si="2"/>
        <v>82.34</v>
      </c>
      <c r="J22" s="16"/>
    </row>
    <row r="23" spans="1:10" ht="18.75" customHeight="1">
      <c r="A23" s="5">
        <v>19</v>
      </c>
      <c r="B23" s="11" t="s">
        <v>249</v>
      </c>
      <c r="C23" s="19">
        <v>20</v>
      </c>
      <c r="D23" s="19">
        <v>80</v>
      </c>
      <c r="E23" s="46">
        <f t="shared" si="0"/>
        <v>24</v>
      </c>
      <c r="F23" s="16">
        <v>3</v>
      </c>
      <c r="G23" s="16">
        <v>83</v>
      </c>
      <c r="H23" s="16">
        <f t="shared" si="1"/>
        <v>58.099999999999994</v>
      </c>
      <c r="I23" s="16">
        <f t="shared" si="2"/>
        <v>82.1</v>
      </c>
      <c r="J23" s="16"/>
    </row>
    <row r="24" spans="1:10" ht="18.75" customHeight="1">
      <c r="A24" s="5">
        <v>20</v>
      </c>
      <c r="B24" s="11" t="s">
        <v>245</v>
      </c>
      <c r="C24" s="19">
        <v>2</v>
      </c>
      <c r="D24" s="19">
        <v>81.4</v>
      </c>
      <c r="E24" s="46">
        <f t="shared" si="0"/>
        <v>24.42</v>
      </c>
      <c r="F24" s="16">
        <v>26</v>
      </c>
      <c r="G24" s="16">
        <v>81.2</v>
      </c>
      <c r="H24" s="16">
        <f t="shared" si="1"/>
        <v>56.839999999999996</v>
      </c>
      <c r="I24" s="16">
        <f t="shared" si="2"/>
        <v>81.25999999999999</v>
      </c>
      <c r="J24" s="16"/>
    </row>
    <row r="25" spans="1:10" ht="18.75" customHeight="1">
      <c r="A25" s="5">
        <v>21</v>
      </c>
      <c r="B25" s="11" t="s">
        <v>247</v>
      </c>
      <c r="C25" s="19">
        <v>24</v>
      </c>
      <c r="D25" s="19">
        <v>81</v>
      </c>
      <c r="E25" s="46">
        <f t="shared" si="0"/>
        <v>24.3</v>
      </c>
      <c r="F25" s="16">
        <v>24</v>
      </c>
      <c r="G25" s="16">
        <v>81.2</v>
      </c>
      <c r="H25" s="16">
        <f t="shared" si="1"/>
        <v>56.839999999999996</v>
      </c>
      <c r="I25" s="16">
        <f t="shared" si="2"/>
        <v>81.14</v>
      </c>
      <c r="J25" s="16"/>
    </row>
    <row r="26" spans="1:10" ht="18.75" customHeight="1">
      <c r="A26" s="5">
        <v>22</v>
      </c>
      <c r="B26" s="11" t="s">
        <v>243</v>
      </c>
      <c r="C26" s="19">
        <v>16</v>
      </c>
      <c r="D26" s="5">
        <v>82.2</v>
      </c>
      <c r="E26" s="46">
        <f t="shared" si="0"/>
        <v>24.66</v>
      </c>
      <c r="F26" s="16">
        <v>5</v>
      </c>
      <c r="G26" s="16">
        <v>80.4</v>
      </c>
      <c r="H26" s="16">
        <f t="shared" si="1"/>
        <v>56.28</v>
      </c>
      <c r="I26" s="16">
        <f t="shared" si="2"/>
        <v>80.94</v>
      </c>
      <c r="J26" s="16"/>
    </row>
    <row r="27" spans="1:10" ht="18.75" customHeight="1">
      <c r="A27" s="5">
        <v>23</v>
      </c>
      <c r="B27" s="11" t="s">
        <v>251</v>
      </c>
      <c r="C27" s="19">
        <v>15</v>
      </c>
      <c r="D27" s="19">
        <v>79.6</v>
      </c>
      <c r="E27" s="46">
        <f t="shared" si="0"/>
        <v>23.88</v>
      </c>
      <c r="F27" s="16">
        <v>23</v>
      </c>
      <c r="G27" s="16">
        <v>81.4</v>
      </c>
      <c r="H27" s="16">
        <f t="shared" si="1"/>
        <v>56.98</v>
      </c>
      <c r="I27" s="16">
        <f t="shared" si="2"/>
        <v>80.86</v>
      </c>
      <c r="J27" s="16"/>
    </row>
    <row r="28" spans="1:10" ht="18.75" customHeight="1">
      <c r="A28" s="5">
        <v>24</v>
      </c>
      <c r="B28" s="11" t="s">
        <v>246</v>
      </c>
      <c r="C28" s="19">
        <v>13</v>
      </c>
      <c r="D28" s="22">
        <v>81.4</v>
      </c>
      <c r="E28" s="46">
        <f t="shared" si="0"/>
        <v>24.42</v>
      </c>
      <c r="F28" s="16">
        <v>6</v>
      </c>
      <c r="G28" s="16">
        <v>80.4</v>
      </c>
      <c r="H28" s="16">
        <f t="shared" si="1"/>
        <v>56.28</v>
      </c>
      <c r="I28" s="16">
        <f t="shared" si="2"/>
        <v>80.7</v>
      </c>
      <c r="J28" s="16"/>
    </row>
    <row r="29" spans="1:10" ht="18.75" customHeight="1">
      <c r="A29" s="5">
        <v>25</v>
      </c>
      <c r="B29" s="11" t="s">
        <v>254</v>
      </c>
      <c r="C29" s="19">
        <v>26</v>
      </c>
      <c r="D29" s="19">
        <v>77.6</v>
      </c>
      <c r="E29" s="46">
        <f t="shared" si="0"/>
        <v>23.279999999999998</v>
      </c>
      <c r="F29" s="16">
        <v>22</v>
      </c>
      <c r="G29" s="16">
        <v>82</v>
      </c>
      <c r="H29" s="16">
        <f t="shared" si="1"/>
        <v>57.4</v>
      </c>
      <c r="I29" s="16">
        <f t="shared" si="2"/>
        <v>80.67999999999999</v>
      </c>
      <c r="J29" s="16"/>
    </row>
    <row r="30" spans="1:10" ht="18.75" customHeight="1">
      <c r="A30" s="5">
        <v>26</v>
      </c>
      <c r="B30" s="11" t="s">
        <v>253</v>
      </c>
      <c r="C30" s="19">
        <v>28</v>
      </c>
      <c r="D30" s="19">
        <v>79.6</v>
      </c>
      <c r="E30" s="46">
        <f t="shared" si="0"/>
        <v>23.88</v>
      </c>
      <c r="F30" s="16">
        <v>17</v>
      </c>
      <c r="G30" s="16">
        <v>80.8</v>
      </c>
      <c r="H30" s="16">
        <f t="shared" si="1"/>
        <v>56.559999999999995</v>
      </c>
      <c r="I30" s="16">
        <f t="shared" si="2"/>
        <v>80.44</v>
      </c>
      <c r="J30" s="16"/>
    </row>
    <row r="31" spans="1:10" ht="18.75" customHeight="1">
      <c r="A31" s="5">
        <v>27</v>
      </c>
      <c r="B31" s="11" t="s">
        <v>250</v>
      </c>
      <c r="C31" s="19">
        <v>10</v>
      </c>
      <c r="D31" s="19">
        <v>79.8</v>
      </c>
      <c r="E31" s="46">
        <f t="shared" si="0"/>
        <v>23.939999999999998</v>
      </c>
      <c r="F31" s="16">
        <v>20</v>
      </c>
      <c r="G31" s="16">
        <v>80.6</v>
      </c>
      <c r="H31" s="16">
        <f t="shared" si="1"/>
        <v>56.419999999999995</v>
      </c>
      <c r="I31" s="16">
        <f t="shared" si="2"/>
        <v>80.35999999999999</v>
      </c>
      <c r="J31" s="16"/>
    </row>
    <row r="32" spans="1:10" ht="18.75" customHeight="1">
      <c r="A32" s="5">
        <v>28</v>
      </c>
      <c r="B32" s="11" t="s">
        <v>252</v>
      </c>
      <c r="C32" s="19">
        <v>23</v>
      </c>
      <c r="D32" s="19">
        <v>79.6</v>
      </c>
      <c r="E32" s="46">
        <f t="shared" si="0"/>
        <v>23.88</v>
      </c>
      <c r="F32" s="16">
        <v>8</v>
      </c>
      <c r="G32" s="16">
        <v>80.6</v>
      </c>
      <c r="H32" s="16">
        <f t="shared" si="1"/>
        <v>56.419999999999995</v>
      </c>
      <c r="I32" s="16">
        <f t="shared" si="2"/>
        <v>80.3</v>
      </c>
      <c r="J32" s="16"/>
    </row>
    <row r="33" spans="1:10" ht="18.75" customHeight="1">
      <c r="A33" s="5">
        <v>29</v>
      </c>
      <c r="B33" s="11" t="s">
        <v>248</v>
      </c>
      <c r="C33" s="22">
        <v>1</v>
      </c>
      <c r="D33" s="19">
        <v>80.2</v>
      </c>
      <c r="E33" s="46">
        <f t="shared" si="0"/>
        <v>24.06</v>
      </c>
      <c r="F33" s="16">
        <v>1</v>
      </c>
      <c r="G33" s="16">
        <v>79</v>
      </c>
      <c r="H33" s="16">
        <f t="shared" si="1"/>
        <v>55.3</v>
      </c>
      <c r="I33" s="16">
        <f t="shared" si="2"/>
        <v>79.36</v>
      </c>
      <c r="J33" s="16"/>
    </row>
    <row r="34" spans="1:10" ht="18.75" customHeight="1">
      <c r="A34" s="5">
        <v>30</v>
      </c>
      <c r="B34" s="11" t="s">
        <v>255</v>
      </c>
      <c r="C34" s="19"/>
      <c r="D34" s="19"/>
      <c r="E34" s="46"/>
      <c r="F34" s="16"/>
      <c r="G34" s="16"/>
      <c r="H34" s="16"/>
      <c r="I34" s="16"/>
      <c r="J34" s="16"/>
    </row>
    <row r="35" spans="1:10" ht="18.75" customHeight="1">
      <c r="A35" s="5">
        <v>31</v>
      </c>
      <c r="B35" s="11" t="s">
        <v>256</v>
      </c>
      <c r="C35" s="19"/>
      <c r="D35" s="19"/>
      <c r="E35" s="46"/>
      <c r="F35" s="16"/>
      <c r="G35" s="16"/>
      <c r="H35" s="16"/>
      <c r="I35" s="16"/>
      <c r="J35" s="16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B3" sqref="B1:B16384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7.00390625" style="0" customWidth="1"/>
    <col min="4" max="4" width="8.00390625" style="0" customWidth="1"/>
    <col min="5" max="5" width="7.25390625" style="0" customWidth="1"/>
    <col min="6" max="6" width="6.50390625" style="0" customWidth="1"/>
    <col min="7" max="7" width="7.75390625" style="0" customWidth="1"/>
    <col min="8" max="8" width="7.25390625" style="0" customWidth="1"/>
    <col min="9" max="9" width="6.375" style="0" customWidth="1"/>
  </cols>
  <sheetData>
    <row r="1" spans="1:10" ht="25.5">
      <c r="A1" s="49" t="s">
        <v>297</v>
      </c>
      <c r="B1" s="49"/>
      <c r="C1" s="49"/>
      <c r="D1" s="49"/>
      <c r="E1" s="49"/>
      <c r="F1" s="49"/>
      <c r="G1" s="49"/>
      <c r="H1" s="49"/>
      <c r="I1" s="49"/>
      <c r="J1" s="49"/>
    </row>
    <row r="2" spans="1:3" ht="27.75" customHeight="1">
      <c r="A2" s="48" t="s">
        <v>257</v>
      </c>
      <c r="B2" s="48"/>
      <c r="C2" s="48"/>
    </row>
    <row r="3" spans="1:10" ht="18.75" customHeight="1">
      <c r="A3" s="50" t="s">
        <v>1</v>
      </c>
      <c r="B3" s="50" t="s">
        <v>3</v>
      </c>
      <c r="C3" s="50" t="s">
        <v>4</v>
      </c>
      <c r="D3" s="50"/>
      <c r="E3" s="50"/>
      <c r="F3" s="50" t="s">
        <v>5</v>
      </c>
      <c r="G3" s="50"/>
      <c r="H3" s="50"/>
      <c r="I3" s="47" t="s">
        <v>6</v>
      </c>
      <c r="J3" s="47" t="s">
        <v>7</v>
      </c>
    </row>
    <row r="4" spans="1:10" ht="24.75" customHeight="1">
      <c r="A4" s="50"/>
      <c r="B4" s="50"/>
      <c r="C4" s="7" t="s">
        <v>8</v>
      </c>
      <c r="D4" s="7" t="s">
        <v>9</v>
      </c>
      <c r="E4" s="7" t="s">
        <v>10</v>
      </c>
      <c r="F4" s="7" t="s">
        <v>11</v>
      </c>
      <c r="G4" s="44" t="s">
        <v>12</v>
      </c>
      <c r="H4" s="44" t="s">
        <v>13</v>
      </c>
      <c r="I4" s="47"/>
      <c r="J4" s="47"/>
    </row>
    <row r="5" spans="1:10" ht="27.75" customHeight="1">
      <c r="A5" s="5">
        <v>1</v>
      </c>
      <c r="B5" s="9" t="s">
        <v>264</v>
      </c>
      <c r="C5" s="24">
        <v>4</v>
      </c>
      <c r="D5" s="24">
        <v>85.4</v>
      </c>
      <c r="E5" s="10">
        <f aca="true" t="shared" si="0" ref="E5:E15">D5*0.3</f>
        <v>25.62</v>
      </c>
      <c r="F5" s="10">
        <v>7</v>
      </c>
      <c r="G5" s="10">
        <v>91.2</v>
      </c>
      <c r="H5" s="10">
        <f aca="true" t="shared" si="1" ref="H5:H15">G5*0.7</f>
        <v>63.839999999999996</v>
      </c>
      <c r="I5" s="10">
        <f aca="true" t="shared" si="2" ref="I5:I15">H5+E5</f>
        <v>89.46</v>
      </c>
      <c r="J5" s="10"/>
    </row>
    <row r="6" spans="1:10" ht="27.75" customHeight="1">
      <c r="A6" s="5">
        <v>2</v>
      </c>
      <c r="B6" s="9" t="s">
        <v>263</v>
      </c>
      <c r="C6" s="24">
        <v>11</v>
      </c>
      <c r="D6" s="18">
        <v>88.6</v>
      </c>
      <c r="E6" s="10">
        <f t="shared" si="0"/>
        <v>26.58</v>
      </c>
      <c r="F6" s="10">
        <v>6</v>
      </c>
      <c r="G6" s="10">
        <v>89.6</v>
      </c>
      <c r="H6" s="10">
        <f t="shared" si="1"/>
        <v>62.71999999999999</v>
      </c>
      <c r="I6" s="10">
        <f t="shared" si="2"/>
        <v>89.29999999999998</v>
      </c>
      <c r="J6" s="10"/>
    </row>
    <row r="7" spans="1:10" ht="27.75" customHeight="1">
      <c r="A7" s="5">
        <v>3</v>
      </c>
      <c r="B7" s="9" t="s">
        <v>268</v>
      </c>
      <c r="C7" s="18">
        <v>9</v>
      </c>
      <c r="D7" s="20">
        <v>87.2</v>
      </c>
      <c r="E7" s="10">
        <f t="shared" si="0"/>
        <v>26.16</v>
      </c>
      <c r="F7" s="10">
        <v>11</v>
      </c>
      <c r="G7" s="10">
        <v>88.4</v>
      </c>
      <c r="H7" s="10">
        <f t="shared" si="1"/>
        <v>61.88</v>
      </c>
      <c r="I7" s="10">
        <f t="shared" si="2"/>
        <v>88.04</v>
      </c>
      <c r="J7" s="10"/>
    </row>
    <row r="8" spans="1:10" ht="27.75" customHeight="1">
      <c r="A8" s="5">
        <v>4</v>
      </c>
      <c r="B8" s="9" t="s">
        <v>262</v>
      </c>
      <c r="C8" s="24">
        <v>3</v>
      </c>
      <c r="D8" s="24">
        <v>83.2</v>
      </c>
      <c r="E8" s="10">
        <f t="shared" si="0"/>
        <v>24.96</v>
      </c>
      <c r="F8" s="10">
        <v>5</v>
      </c>
      <c r="G8" s="10">
        <v>87.2</v>
      </c>
      <c r="H8" s="10">
        <f t="shared" si="1"/>
        <v>61.04</v>
      </c>
      <c r="I8" s="10">
        <f t="shared" si="2"/>
        <v>86</v>
      </c>
      <c r="J8" s="10"/>
    </row>
    <row r="9" spans="1:10" ht="27.75" customHeight="1">
      <c r="A9" s="5">
        <v>5</v>
      </c>
      <c r="B9" s="11" t="s">
        <v>259</v>
      </c>
      <c r="C9" s="19">
        <v>8</v>
      </c>
      <c r="D9" s="19">
        <v>85</v>
      </c>
      <c r="E9" s="12">
        <f t="shared" si="0"/>
        <v>25.5</v>
      </c>
      <c r="F9" s="13">
        <v>2</v>
      </c>
      <c r="G9" s="12">
        <v>85.8</v>
      </c>
      <c r="H9" s="12">
        <f t="shared" si="1"/>
        <v>60.059999999999995</v>
      </c>
      <c r="I9" s="12">
        <f t="shared" si="2"/>
        <v>85.56</v>
      </c>
      <c r="J9" s="12"/>
    </row>
    <row r="10" spans="1:10" ht="27.75" customHeight="1">
      <c r="A10" s="5">
        <v>6</v>
      </c>
      <c r="B10" s="11" t="s">
        <v>261</v>
      </c>
      <c r="C10" s="19">
        <v>10</v>
      </c>
      <c r="D10" s="26">
        <v>84.4</v>
      </c>
      <c r="E10" s="12">
        <f t="shared" si="0"/>
        <v>25.32</v>
      </c>
      <c r="F10" s="13">
        <v>4</v>
      </c>
      <c r="G10" s="12">
        <v>85.6</v>
      </c>
      <c r="H10" s="12">
        <f t="shared" si="1"/>
        <v>59.919999999999995</v>
      </c>
      <c r="I10" s="12">
        <f t="shared" si="2"/>
        <v>85.24</v>
      </c>
      <c r="J10" s="12"/>
    </row>
    <row r="11" spans="1:10" ht="27.75" customHeight="1">
      <c r="A11" s="5">
        <v>7</v>
      </c>
      <c r="B11" s="11" t="s">
        <v>258</v>
      </c>
      <c r="C11" s="19">
        <v>7</v>
      </c>
      <c r="D11" s="26">
        <v>88.4</v>
      </c>
      <c r="E11" s="12">
        <f t="shared" si="0"/>
        <v>26.52</v>
      </c>
      <c r="F11" s="13">
        <v>1</v>
      </c>
      <c r="G11" s="12">
        <v>83</v>
      </c>
      <c r="H11" s="12">
        <f t="shared" si="1"/>
        <v>58.099999999999994</v>
      </c>
      <c r="I11" s="12">
        <f t="shared" si="2"/>
        <v>84.61999999999999</v>
      </c>
      <c r="J11" s="12"/>
    </row>
    <row r="12" spans="1:10" ht="27.75" customHeight="1">
      <c r="A12" s="5">
        <v>8</v>
      </c>
      <c r="B12" s="11" t="s">
        <v>267</v>
      </c>
      <c r="C12" s="19">
        <v>5</v>
      </c>
      <c r="D12" s="26">
        <v>86</v>
      </c>
      <c r="E12" s="12">
        <f t="shared" si="0"/>
        <v>25.8</v>
      </c>
      <c r="F12" s="13">
        <v>10</v>
      </c>
      <c r="G12" s="12">
        <v>83.2</v>
      </c>
      <c r="H12" s="12">
        <f t="shared" si="1"/>
        <v>58.239999999999995</v>
      </c>
      <c r="I12" s="12">
        <f t="shared" si="2"/>
        <v>84.03999999999999</v>
      </c>
      <c r="J12" s="12"/>
    </row>
    <row r="13" spans="1:10" ht="27.75" customHeight="1">
      <c r="A13" s="5">
        <v>9</v>
      </c>
      <c r="B13" s="11" t="s">
        <v>265</v>
      </c>
      <c r="C13" s="22">
        <v>6</v>
      </c>
      <c r="D13" s="19">
        <v>82</v>
      </c>
      <c r="E13" s="12">
        <f t="shared" si="0"/>
        <v>24.599999999999998</v>
      </c>
      <c r="F13" s="13">
        <v>8</v>
      </c>
      <c r="G13" s="12">
        <v>83.2</v>
      </c>
      <c r="H13" s="12">
        <f t="shared" si="1"/>
        <v>58.239999999999995</v>
      </c>
      <c r="I13" s="12">
        <f t="shared" si="2"/>
        <v>82.83999999999999</v>
      </c>
      <c r="J13" s="12"/>
    </row>
    <row r="14" spans="1:10" ht="27.75" customHeight="1">
      <c r="A14" s="5">
        <v>10</v>
      </c>
      <c r="B14" s="11" t="s">
        <v>266</v>
      </c>
      <c r="C14" s="26">
        <v>1</v>
      </c>
      <c r="D14" s="26">
        <v>78.2</v>
      </c>
      <c r="E14" s="12">
        <f t="shared" si="0"/>
        <v>23.46</v>
      </c>
      <c r="F14" s="13">
        <v>9</v>
      </c>
      <c r="G14" s="12">
        <v>82.4</v>
      </c>
      <c r="H14" s="12">
        <f t="shared" si="1"/>
        <v>57.68</v>
      </c>
      <c r="I14" s="12">
        <f t="shared" si="2"/>
        <v>81.14</v>
      </c>
      <c r="J14" s="12"/>
    </row>
    <row r="15" spans="1:10" ht="27.75" customHeight="1">
      <c r="A15" s="5">
        <v>11</v>
      </c>
      <c r="B15" s="11" t="s">
        <v>260</v>
      </c>
      <c r="C15" s="26">
        <v>2</v>
      </c>
      <c r="D15" s="19">
        <v>80.6</v>
      </c>
      <c r="E15" s="12">
        <f t="shared" si="0"/>
        <v>24.179999999999996</v>
      </c>
      <c r="F15" s="13">
        <v>3</v>
      </c>
      <c r="G15" s="12">
        <v>80</v>
      </c>
      <c r="H15" s="12">
        <f t="shared" si="1"/>
        <v>56</v>
      </c>
      <c r="I15" s="12">
        <f t="shared" si="2"/>
        <v>80.17999999999999</v>
      </c>
      <c r="J15" s="12"/>
    </row>
    <row r="16" spans="1:10" ht="27.75" customHeight="1">
      <c r="A16" s="5">
        <v>12</v>
      </c>
      <c r="B16" s="11" t="s">
        <v>269</v>
      </c>
      <c r="C16" s="26"/>
      <c r="D16" s="19"/>
      <c r="E16" s="13"/>
      <c r="F16" s="12"/>
      <c r="G16" s="12"/>
      <c r="H16" s="12"/>
      <c r="I16" s="12"/>
      <c r="J16" s="12"/>
    </row>
    <row r="17" spans="1:10" ht="27.75" customHeight="1">
      <c r="A17" s="5">
        <v>13</v>
      </c>
      <c r="B17" s="11" t="s">
        <v>270</v>
      </c>
      <c r="C17" s="26"/>
      <c r="D17" s="26"/>
      <c r="E17" s="13"/>
      <c r="F17" s="12"/>
      <c r="G17" s="12"/>
      <c r="H17" s="12"/>
      <c r="I17" s="12"/>
      <c r="J17" s="12"/>
    </row>
  </sheetData>
  <sheetProtection/>
  <mergeCells count="8">
    <mergeCell ref="I3:I4"/>
    <mergeCell ref="J3:J4"/>
    <mergeCell ref="A1:J1"/>
    <mergeCell ref="A2:C2"/>
    <mergeCell ref="C3:E3"/>
    <mergeCell ref="F3:H3"/>
    <mergeCell ref="A3:A4"/>
    <mergeCell ref="B3:B4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2016-02-26T06:25:41Z</cp:lastPrinted>
  <dcterms:created xsi:type="dcterms:W3CDTF">2008-12-16T08:02:02Z</dcterms:created>
  <dcterms:modified xsi:type="dcterms:W3CDTF">2016-02-28T23:29:16Z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