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510" activeTab="0"/>
  </bookViews>
  <sheets>
    <sheet name="17职位" sheetId="1" r:id="rId1"/>
    <sheet name="Sheet1" sheetId="2" r:id="rId2"/>
  </sheets>
  <definedNames>
    <definedName name="_xlnm.Print_Titles" localSheetId="0">'17职位'!$2:$2</definedName>
    <definedName name="_xlnm._FilterDatabase" localSheetId="0" hidden="1">'17职位'!$B$2:$Q$8</definedName>
  </definedNames>
  <calcPr fullCalcOnLoad="1"/>
</workbook>
</file>

<file path=xl/sharedStrings.xml><?xml version="1.0" encoding="utf-8"?>
<sst xmlns="http://schemas.openxmlformats.org/spreadsheetml/2006/main" count="73" uniqueCount="52">
  <si>
    <t>汇川区2015年公开招聘教师拟聘用人员名单（五）</t>
  </si>
  <si>
    <t>序号</t>
  </si>
  <si>
    <t>姓名</t>
  </si>
  <si>
    <t>性别</t>
  </si>
  <si>
    <t>出生日期</t>
  </si>
  <si>
    <t>民族</t>
  </si>
  <si>
    <t>学历</t>
  </si>
  <si>
    <t>毕业院校</t>
  </si>
  <si>
    <t>所学专业</t>
  </si>
  <si>
    <t>报考职位名称</t>
  </si>
  <si>
    <t>笔试成绩</t>
  </si>
  <si>
    <t>百分制折算后的笔试成绩</t>
  </si>
  <si>
    <t>面试成绩</t>
  </si>
  <si>
    <t>总成绩</t>
  </si>
  <si>
    <t>名次</t>
  </si>
  <si>
    <t>体检结果</t>
  </si>
  <si>
    <t>考察结果</t>
  </si>
  <si>
    <t>拟聘用单位</t>
  </si>
  <si>
    <t>周廷军</t>
  </si>
  <si>
    <t>男</t>
  </si>
  <si>
    <t>1992-07-11</t>
  </si>
  <si>
    <t>汉族</t>
  </si>
  <si>
    <t>本科</t>
  </si>
  <si>
    <t>石河子大学</t>
  </si>
  <si>
    <t>应用物理学</t>
  </si>
  <si>
    <t>初中物理教师150217</t>
  </si>
  <si>
    <t>合格</t>
  </si>
  <si>
    <t>汇川区团泽镇仁江中学</t>
  </si>
  <si>
    <t>吴绪曲</t>
  </si>
  <si>
    <t>女</t>
  </si>
  <si>
    <t>1989-03-12</t>
  </si>
  <si>
    <t>遵义师范学院</t>
  </si>
  <si>
    <t>汉语言文学</t>
  </si>
  <si>
    <t>小学语文教师150224</t>
  </si>
  <si>
    <t>遵义航天小学</t>
  </si>
  <si>
    <t>刘露丹</t>
  </si>
  <si>
    <t>1993-08-25</t>
  </si>
  <si>
    <t>贵州民族大学人文科技学院</t>
  </si>
  <si>
    <t>遵义市工农小学</t>
  </si>
  <si>
    <t>邹静</t>
  </si>
  <si>
    <t>1991-06-15</t>
  </si>
  <si>
    <t>贵州师范大学求是学院</t>
  </si>
  <si>
    <t>生物科学</t>
  </si>
  <si>
    <t>小学科学教师150228</t>
  </si>
  <si>
    <t>汇川区高桥镇中心学校</t>
  </si>
  <si>
    <t>陈梅</t>
  </si>
  <si>
    <t>1993-10-25</t>
  </si>
  <si>
    <t>中专</t>
  </si>
  <si>
    <t>毕节市幼儿师范学校</t>
  </si>
  <si>
    <t>学前教育</t>
  </si>
  <si>
    <t>幼儿园教师150237</t>
  </si>
  <si>
    <t>汇川区泗渡镇中心幼儿园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</si>
</sst>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0"/>
      <name val="Arial"/>
      <family val="2"/>
    </font>
    <font>
      <sz val="10"/>
      <name val="宋体"/>
      <family val="0"/>
    </font>
    <font>
      <sz val="9"/>
      <name val="Arial"/>
      <family val="2"/>
    </font>
    <font>
      <sz val="16"/>
      <name val="黑体"/>
      <family val="0"/>
    </font>
    <font>
      <sz val="9"/>
      <name val="黑体"/>
      <family val="0"/>
    </font>
    <font>
      <sz val="9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0" fontId="13" fillId="2" borderId="1" applyNumberFormat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>
      <alignment/>
      <protection/>
    </xf>
    <xf numFmtId="41" fontId="0" fillId="0" borderId="0">
      <alignment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7" fillId="5" borderId="0" applyNumberFormat="0" applyBorder="0" applyAlignment="0" applyProtection="0"/>
    <xf numFmtId="0" fontId="17" fillId="3" borderId="0" applyNumberFormat="0" applyBorder="0" applyAlignment="0" applyProtection="0"/>
    <xf numFmtId="43" fontId="0" fillId="0" borderId="0">
      <alignment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4" fillId="5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>
      <alignment/>
      <protection/>
    </xf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4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8" fillId="0" borderId="4" applyNumberFormat="0" applyFill="0" applyAlignment="0" applyProtection="0"/>
    <xf numFmtId="0" fontId="14" fillId="8" borderId="0" applyNumberFormat="0" applyBorder="0" applyAlignment="0" applyProtection="0"/>
    <xf numFmtId="0" fontId="10" fillId="0" borderId="5" applyNumberFormat="0" applyFill="0" applyAlignment="0" applyProtection="0"/>
    <xf numFmtId="0" fontId="14" fillId="9" borderId="0" applyNumberFormat="0" applyBorder="0" applyAlignment="0" applyProtection="0"/>
    <xf numFmtId="0" fontId="9" fillId="10" borderId="6" applyNumberFormat="0" applyAlignment="0" applyProtection="0"/>
    <xf numFmtId="0" fontId="16" fillId="10" borderId="1" applyNumberFormat="0" applyAlignment="0" applyProtection="0"/>
    <xf numFmtId="0" fontId="17" fillId="3" borderId="0" applyNumberFormat="0" applyBorder="0" applyAlignment="0" applyProtection="0"/>
    <xf numFmtId="0" fontId="24" fillId="11" borderId="7" applyNumberFormat="0" applyAlignment="0" applyProtection="0"/>
    <xf numFmtId="0" fontId="14" fillId="12" borderId="0" applyNumberFormat="0" applyBorder="0" applyAlignment="0" applyProtection="0"/>
    <xf numFmtId="0" fontId="17" fillId="3" borderId="0" applyNumberFormat="0" applyBorder="0" applyAlignment="0" applyProtection="0"/>
    <xf numFmtId="0" fontId="7" fillId="2" borderId="0" applyNumberFormat="0" applyBorder="0" applyAlignment="0" applyProtection="0"/>
    <xf numFmtId="0" fontId="8" fillId="0" borderId="8" applyNumberFormat="0" applyFill="0" applyAlignment="0" applyProtection="0"/>
    <xf numFmtId="0" fontId="12" fillId="0" borderId="9" applyNumberFormat="0" applyFill="0" applyAlignment="0" applyProtection="0"/>
    <xf numFmtId="0" fontId="19" fillId="4" borderId="0" applyNumberFormat="0" applyBorder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14" fillId="15" borderId="0" applyNumberFormat="0" applyBorder="0" applyAlignment="0" applyProtection="0"/>
    <xf numFmtId="0" fontId="17" fillId="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4" fillId="20" borderId="0" applyNumberFormat="0" applyBorder="0" applyAlignment="0" applyProtection="0"/>
    <xf numFmtId="0" fontId="7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7" fillId="2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4" fillId="2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wrapText="1"/>
    </xf>
    <xf numFmtId="176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NumberFormat="1" applyFont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</cellXfs>
  <cellStyles count="119">
    <cellStyle name="Normal" xfId="0"/>
    <cellStyle name="Currency [0]" xfId="15"/>
    <cellStyle name="输入" xfId="16"/>
    <cellStyle name="差_37职位" xfId="17"/>
    <cellStyle name="差_42职位" xfId="18"/>
    <cellStyle name="20% - 强调文字颜色 3" xfId="19"/>
    <cellStyle name="Currency" xfId="20"/>
    <cellStyle name="Comma [0]" xfId="21"/>
    <cellStyle name="差_26职位" xfId="22"/>
    <cellStyle name="差_31职位" xfId="23"/>
    <cellStyle name="40% - 强调文字颜色 3" xfId="24"/>
    <cellStyle name="差" xfId="25"/>
    <cellStyle name="Comma" xfId="26"/>
    <cellStyle name="差_15职位" xfId="27"/>
    <cellStyle name="差_20职位" xfId="28"/>
    <cellStyle name="60% - 强调文字颜色 3" xfId="29"/>
    <cellStyle name="Hyperlink" xfId="30"/>
    <cellStyle name="Percent" xfId="31"/>
    <cellStyle name="Followed Hyperlink" xfId="32"/>
    <cellStyle name="注释" xfId="33"/>
    <cellStyle name="标题 4" xfId="34"/>
    <cellStyle name="好_24职位" xfId="35"/>
    <cellStyle name="好_19职位" xfId="36"/>
    <cellStyle name="60% - 强调文字颜色 2" xfId="37"/>
    <cellStyle name="警告文本" xfId="38"/>
    <cellStyle name="标题" xfId="39"/>
    <cellStyle name="解释性文本" xfId="40"/>
    <cellStyle name="标题 1" xfId="41"/>
    <cellStyle name="标题 2" xfId="42"/>
    <cellStyle name="60% - 强调文字颜色 1" xfId="43"/>
    <cellStyle name="标题 3" xfId="44"/>
    <cellStyle name="60% - 强调文字颜色 4" xfId="45"/>
    <cellStyle name="输出" xfId="46"/>
    <cellStyle name="计算" xfId="47"/>
    <cellStyle name="差_03职位" xfId="48"/>
    <cellStyle name="检查单元格" xfId="49"/>
    <cellStyle name="强调文字颜色 2" xfId="50"/>
    <cellStyle name="差_27职位" xfId="51"/>
    <cellStyle name="20% - 强调文字颜色 6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差_04职位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差_16职位" xfId="73"/>
    <cellStyle name="差_21职位" xfId="74"/>
    <cellStyle name="差_10职位" xfId="75"/>
    <cellStyle name="差_05职位" xfId="76"/>
    <cellStyle name="60% - 强调文字颜色 6" xfId="77"/>
    <cellStyle name="差_07职位" xfId="78"/>
    <cellStyle name="差_34职位" xfId="79"/>
    <cellStyle name="差_29职位" xfId="80"/>
    <cellStyle name="差_30职位" xfId="81"/>
    <cellStyle name="差_02职位" xfId="82"/>
    <cellStyle name="差_13职位" xfId="83"/>
    <cellStyle name="差_08职位" xfId="84"/>
    <cellStyle name="差_14职位" xfId="85"/>
    <cellStyle name="差_09职位" xfId="86"/>
    <cellStyle name="差_11职位" xfId="87"/>
    <cellStyle name="差_22职位" xfId="88"/>
    <cellStyle name="差_17职位" xfId="89"/>
    <cellStyle name="差_24职位" xfId="90"/>
    <cellStyle name="差_19职位" xfId="91"/>
    <cellStyle name="差_23职位" xfId="92"/>
    <cellStyle name="差_33职位" xfId="93"/>
    <cellStyle name="差_28职位" xfId="94"/>
    <cellStyle name="差_35职位" xfId="95"/>
    <cellStyle name="差_40职位" xfId="96"/>
    <cellStyle name="差_36职位" xfId="97"/>
    <cellStyle name="差_38职位" xfId="98"/>
    <cellStyle name="差_39职位" xfId="99"/>
    <cellStyle name="好_02职位" xfId="100"/>
    <cellStyle name="好_03职位" xfId="101"/>
    <cellStyle name="好_04职位" xfId="102"/>
    <cellStyle name="好_10职位" xfId="103"/>
    <cellStyle name="好_05职位" xfId="104"/>
    <cellStyle name="好_07职位" xfId="105"/>
    <cellStyle name="好_13职位" xfId="106"/>
    <cellStyle name="好_08职位" xfId="107"/>
    <cellStyle name="好_14职位" xfId="108"/>
    <cellStyle name="好_09职位" xfId="109"/>
    <cellStyle name="好_11职位" xfId="110"/>
    <cellStyle name="好_20职位" xfId="111"/>
    <cellStyle name="好_15职位" xfId="112"/>
    <cellStyle name="好_21职位" xfId="113"/>
    <cellStyle name="好_16职位" xfId="114"/>
    <cellStyle name="好_22职位" xfId="115"/>
    <cellStyle name="好_17职位" xfId="116"/>
    <cellStyle name="好_23职位" xfId="117"/>
    <cellStyle name="好_31职位" xfId="118"/>
    <cellStyle name="好_26职位" xfId="119"/>
    <cellStyle name="好_27职位" xfId="120"/>
    <cellStyle name="好_33职位" xfId="121"/>
    <cellStyle name="好_28职位" xfId="122"/>
    <cellStyle name="好_34职位" xfId="123"/>
    <cellStyle name="好_29职位" xfId="124"/>
    <cellStyle name="好_30职位" xfId="125"/>
    <cellStyle name="好_40职位" xfId="126"/>
    <cellStyle name="好_35职位" xfId="127"/>
    <cellStyle name="好_36职位" xfId="128"/>
    <cellStyle name="好_42职位" xfId="129"/>
    <cellStyle name="好_37职位" xfId="130"/>
    <cellStyle name="好_38职位" xfId="131"/>
    <cellStyle name="好_39职位" xfId="1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7"/>
  <sheetViews>
    <sheetView tabSelected="1" workbookViewId="0" topLeftCell="A1">
      <selection activeCell="Q12" sqref="Q12"/>
    </sheetView>
  </sheetViews>
  <sheetFormatPr defaultColWidth="9.140625" defaultRowHeight="12.75"/>
  <cols>
    <col min="1" max="1" width="4.7109375" style="0" customWidth="1"/>
    <col min="2" max="2" width="8.57421875" style="2" customWidth="1"/>
    <col min="3" max="3" width="5.140625" style="2" customWidth="1"/>
    <col min="4" max="4" width="17.00390625" style="2" hidden="1" customWidth="1"/>
    <col min="5" max="5" width="10.00390625" style="2" hidden="1" customWidth="1"/>
    <col min="6" max="6" width="6.421875" style="2" customWidth="1"/>
    <col min="7" max="7" width="23.00390625" style="2" customWidth="1"/>
    <col min="8" max="8" width="12.140625" style="2" customWidth="1"/>
    <col min="9" max="9" width="11.140625" style="2" customWidth="1"/>
    <col min="10" max="10" width="5.140625" style="2" customWidth="1"/>
    <col min="11" max="11" width="6.28125" style="3" customWidth="1"/>
    <col min="12" max="12" width="6.421875" style="3" customWidth="1"/>
    <col min="13" max="13" width="5.7109375" style="3" customWidth="1"/>
    <col min="14" max="14" width="4.28125" style="4" customWidth="1"/>
    <col min="15" max="15" width="8.57421875" style="4" customWidth="1"/>
    <col min="16" max="16" width="9.28125" style="2" customWidth="1"/>
    <col min="17" max="17" width="21.7109375" style="2" customWidth="1"/>
  </cols>
  <sheetData>
    <row r="1" spans="1:17" ht="46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s="1" customFormat="1" ht="48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1" t="s">
        <v>11</v>
      </c>
      <c r="L2" s="11" t="s">
        <v>12</v>
      </c>
      <c r="M2" s="11" t="s">
        <v>13</v>
      </c>
      <c r="N2" s="7" t="s">
        <v>14</v>
      </c>
      <c r="O2" s="7" t="s">
        <v>15</v>
      </c>
      <c r="P2" s="7" t="s">
        <v>16</v>
      </c>
      <c r="Q2" s="7" t="s">
        <v>17</v>
      </c>
    </row>
    <row r="3" spans="1:17" ht="21.75" customHeight="1">
      <c r="A3" s="8">
        <v>1</v>
      </c>
      <c r="B3" s="9" t="s">
        <v>18</v>
      </c>
      <c r="C3" s="9" t="s">
        <v>19</v>
      </c>
      <c r="D3" s="9" t="s">
        <v>20</v>
      </c>
      <c r="E3" s="9" t="s">
        <v>21</v>
      </c>
      <c r="F3" s="9" t="s">
        <v>22</v>
      </c>
      <c r="G3" s="10" t="s">
        <v>23</v>
      </c>
      <c r="H3" s="10" t="s">
        <v>24</v>
      </c>
      <c r="I3" s="9" t="s">
        <v>25</v>
      </c>
      <c r="J3" s="9">
        <v>100.5</v>
      </c>
      <c r="K3" s="12">
        <f aca="true" t="shared" si="0" ref="K3:K7">J3*2/3</f>
        <v>67</v>
      </c>
      <c r="L3" s="12">
        <v>78.2</v>
      </c>
      <c r="M3" s="12">
        <f aca="true" t="shared" si="1" ref="M3:M7">K3*0.4+L3*0.6</f>
        <v>73.72</v>
      </c>
      <c r="N3" s="10">
        <v>6</v>
      </c>
      <c r="O3" s="9" t="s">
        <v>26</v>
      </c>
      <c r="P3" s="9" t="s">
        <v>26</v>
      </c>
      <c r="Q3" s="9" t="s">
        <v>27</v>
      </c>
    </row>
    <row r="4" spans="1:17" ht="21.75" customHeight="1">
      <c r="A4" s="8">
        <v>2</v>
      </c>
      <c r="B4" s="9" t="s">
        <v>28</v>
      </c>
      <c r="C4" s="9" t="s">
        <v>29</v>
      </c>
      <c r="D4" s="9" t="s">
        <v>30</v>
      </c>
      <c r="E4" s="9" t="s">
        <v>21</v>
      </c>
      <c r="F4" s="9" t="s">
        <v>22</v>
      </c>
      <c r="G4" s="10" t="s">
        <v>31</v>
      </c>
      <c r="H4" s="10" t="s">
        <v>32</v>
      </c>
      <c r="I4" s="9" t="s">
        <v>33</v>
      </c>
      <c r="J4" s="9">
        <v>97.5</v>
      </c>
      <c r="K4" s="12">
        <f t="shared" si="0"/>
        <v>65</v>
      </c>
      <c r="L4" s="12">
        <v>81</v>
      </c>
      <c r="M4" s="12">
        <f t="shared" si="1"/>
        <v>74.6</v>
      </c>
      <c r="N4" s="10">
        <v>12</v>
      </c>
      <c r="O4" s="9" t="s">
        <v>26</v>
      </c>
      <c r="P4" s="9" t="s">
        <v>26</v>
      </c>
      <c r="Q4" s="9" t="s">
        <v>34</v>
      </c>
    </row>
    <row r="5" spans="1:17" ht="21.75" customHeight="1">
      <c r="A5" s="8">
        <v>3</v>
      </c>
      <c r="B5" s="9" t="s">
        <v>35</v>
      </c>
      <c r="C5" s="9" t="s">
        <v>29</v>
      </c>
      <c r="D5" s="9" t="s">
        <v>36</v>
      </c>
      <c r="E5" s="9" t="s">
        <v>21</v>
      </c>
      <c r="F5" s="9" t="s">
        <v>22</v>
      </c>
      <c r="G5" s="10" t="s">
        <v>37</v>
      </c>
      <c r="H5" s="10" t="s">
        <v>32</v>
      </c>
      <c r="I5" s="9" t="s">
        <v>33</v>
      </c>
      <c r="J5" s="9">
        <v>92.5</v>
      </c>
      <c r="K5" s="12">
        <f t="shared" si="0"/>
        <v>61.666666666666664</v>
      </c>
      <c r="L5" s="12">
        <v>83.2</v>
      </c>
      <c r="M5" s="12">
        <f t="shared" si="1"/>
        <v>74.58666666666667</v>
      </c>
      <c r="N5" s="10">
        <v>13</v>
      </c>
      <c r="O5" s="9" t="s">
        <v>26</v>
      </c>
      <c r="P5" s="9" t="s">
        <v>26</v>
      </c>
      <c r="Q5" s="9" t="s">
        <v>38</v>
      </c>
    </row>
    <row r="6" spans="1:17" ht="21.75" customHeight="1">
      <c r="A6" s="8">
        <v>4</v>
      </c>
      <c r="B6" s="9" t="s">
        <v>39</v>
      </c>
      <c r="C6" s="9" t="s">
        <v>29</v>
      </c>
      <c r="D6" s="9" t="s">
        <v>40</v>
      </c>
      <c r="E6" s="9" t="s">
        <v>21</v>
      </c>
      <c r="F6" s="9" t="s">
        <v>22</v>
      </c>
      <c r="G6" s="10" t="s">
        <v>41</v>
      </c>
      <c r="H6" s="10" t="s">
        <v>42</v>
      </c>
      <c r="I6" s="9" t="s">
        <v>43</v>
      </c>
      <c r="J6" s="9">
        <v>77.5</v>
      </c>
      <c r="K6" s="12">
        <f t="shared" si="0"/>
        <v>51.666666666666664</v>
      </c>
      <c r="L6" s="12">
        <v>79.2</v>
      </c>
      <c r="M6" s="12">
        <f t="shared" si="1"/>
        <v>68.18666666666667</v>
      </c>
      <c r="N6" s="10">
        <v>4</v>
      </c>
      <c r="O6" s="9" t="s">
        <v>26</v>
      </c>
      <c r="P6" s="9" t="s">
        <v>26</v>
      </c>
      <c r="Q6" s="9" t="s">
        <v>44</v>
      </c>
    </row>
    <row r="7" spans="1:17" ht="21.75" customHeight="1">
      <c r="A7" s="8">
        <v>5</v>
      </c>
      <c r="B7" s="9" t="s">
        <v>45</v>
      </c>
      <c r="C7" s="9" t="s">
        <v>29</v>
      </c>
      <c r="D7" s="9" t="s">
        <v>46</v>
      </c>
      <c r="E7" s="9" t="s">
        <v>21</v>
      </c>
      <c r="F7" s="9" t="s">
        <v>47</v>
      </c>
      <c r="G7" s="10" t="s">
        <v>48</v>
      </c>
      <c r="H7" s="10" t="s">
        <v>49</v>
      </c>
      <c r="I7" s="9" t="s">
        <v>50</v>
      </c>
      <c r="J7" s="9">
        <v>97.5</v>
      </c>
      <c r="K7" s="12">
        <f t="shared" si="0"/>
        <v>65</v>
      </c>
      <c r="L7" s="12">
        <v>74.26</v>
      </c>
      <c r="M7" s="12">
        <f t="shared" si="1"/>
        <v>70.55600000000001</v>
      </c>
      <c r="N7" s="10">
        <v>10</v>
      </c>
      <c r="O7" s="9" t="s">
        <v>26</v>
      </c>
      <c r="P7" s="9" t="s">
        <v>26</v>
      </c>
      <c r="Q7" s="9" t="s">
        <v>51</v>
      </c>
    </row>
  </sheetData>
  <sheetProtection/>
  <autoFilter ref="B2:Q8"/>
  <mergeCells count="1">
    <mergeCell ref="A1:Q1"/>
  </mergeCells>
  <printOptions/>
  <pageMargins left="0.12" right="0.31" top="0.75" bottom="0.55" header="0.31" footer="0.31"/>
  <pageSetup fitToHeight="0" fitToWidth="0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9" sqref="H2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cp:lastPrinted>2015-07-01T09:27:12Z</cp:lastPrinted>
  <dcterms:created xsi:type="dcterms:W3CDTF">2015-06-19T05:31:35Z</dcterms:created>
  <dcterms:modified xsi:type="dcterms:W3CDTF">2015-11-13T10:57:09Z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2052-10.1.0.5346</vt:lpwstr>
  </property>
</Properties>
</file>